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August 2018\Saturday_Sunday_Weekday(PriceScen)\"/>
    </mc:Choice>
  </mc:AlternateContent>
  <xr:revisionPtr revIDLastSave="0" documentId="13_ncr:1_{273A1975-327D-401C-AFBB-57E794F9FAC7}" xr6:coauthVersionLast="36" xr6:coauthVersionMax="36" xr10:uidLastSave="{00000000-0000-0000-0000-000000000000}"/>
  <bookViews>
    <workbookView xWindow="0" yWindow="0" windowWidth="17268" windowHeight="5400" tabRatio="717" activeTab="6" xr2:uid="{042AEAB9-CA67-40F3-B61A-4065E110605B}"/>
  </bookViews>
  <sheets>
    <sheet name="Fstore_1" sheetId="39" r:id="rId1"/>
    <sheet name="Fstore_11" sheetId="53" r:id="rId2"/>
    <sheet name="Fstore_12" sheetId="55" r:id="rId3"/>
    <sheet name="Fstore_13" sheetId="54" r:id="rId4"/>
    <sheet name="Fstore_14" sheetId="56" r:id="rId5"/>
    <sheet name="Fstore_15" sheetId="57" r:id="rId6"/>
    <sheet name="Fstore_16" sheetId="5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64" i="58" l="1"/>
  <c r="BC64" i="58"/>
  <c r="BB64" i="58"/>
  <c r="BA64" i="58"/>
  <c r="AZ64" i="58"/>
  <c r="AY64" i="58"/>
  <c r="AX64" i="58"/>
  <c r="AW64" i="58"/>
  <c r="AV64" i="58"/>
  <c r="AU64" i="58"/>
  <c r="AT64" i="58"/>
  <c r="AP64" i="58"/>
  <c r="AO64" i="58"/>
  <c r="AN64" i="58"/>
  <c r="AM64" i="58"/>
  <c r="AL64" i="58"/>
  <c r="AK64" i="58"/>
  <c r="AJ64" i="58"/>
  <c r="AI64" i="58"/>
  <c r="AH64" i="58"/>
  <c r="AG64" i="58"/>
  <c r="AF64" i="58"/>
  <c r="AB64" i="58"/>
  <c r="AA64" i="58"/>
  <c r="Z64" i="58"/>
  <c r="Y64" i="58"/>
  <c r="X64" i="58"/>
  <c r="W64" i="58"/>
  <c r="V64" i="58"/>
  <c r="U64" i="58"/>
  <c r="T64" i="58"/>
  <c r="S64" i="58"/>
  <c r="R64" i="58"/>
  <c r="N64" i="58"/>
  <c r="M64" i="58"/>
  <c r="L64" i="58"/>
  <c r="K64" i="58"/>
  <c r="J64" i="58"/>
  <c r="I64" i="58"/>
  <c r="H64" i="58"/>
  <c r="G64" i="58"/>
  <c r="F64" i="58"/>
  <c r="E64" i="58"/>
  <c r="D64" i="58"/>
  <c r="BD63" i="58"/>
  <c r="BC63" i="58"/>
  <c r="BB63" i="58"/>
  <c r="BA63" i="58"/>
  <c r="AZ63" i="58"/>
  <c r="AY63" i="58"/>
  <c r="AX63" i="58"/>
  <c r="AW63" i="58"/>
  <c r="AV63" i="58"/>
  <c r="AU63" i="58"/>
  <c r="AT63" i="58"/>
  <c r="AP63" i="58"/>
  <c r="AO63" i="58"/>
  <c r="AN63" i="58"/>
  <c r="AM63" i="58"/>
  <c r="AL63" i="58"/>
  <c r="AK63" i="58"/>
  <c r="AJ63" i="58"/>
  <c r="AI63" i="58"/>
  <c r="AH63" i="58"/>
  <c r="AG63" i="58"/>
  <c r="AF63" i="58"/>
  <c r="AB63" i="58"/>
  <c r="AA63" i="58"/>
  <c r="Z63" i="58"/>
  <c r="Y63" i="58"/>
  <c r="X63" i="58"/>
  <c r="W63" i="58"/>
  <c r="V63" i="58"/>
  <c r="U63" i="58"/>
  <c r="T63" i="58"/>
  <c r="S63" i="58"/>
  <c r="R63" i="58"/>
  <c r="N63" i="58"/>
  <c r="M63" i="58"/>
  <c r="L63" i="58"/>
  <c r="K63" i="58"/>
  <c r="J63" i="58"/>
  <c r="I63" i="58"/>
  <c r="H63" i="58"/>
  <c r="G63" i="58"/>
  <c r="F63" i="58"/>
  <c r="E63" i="58"/>
  <c r="D63" i="58"/>
  <c r="BD62" i="58"/>
  <c r="BC62" i="58"/>
  <c r="BB62" i="58"/>
  <c r="BA62" i="58"/>
  <c r="AZ62" i="58"/>
  <c r="AY62" i="58"/>
  <c r="AX62" i="58"/>
  <c r="AW62" i="58"/>
  <c r="AV62" i="58"/>
  <c r="AU62" i="58"/>
  <c r="AT62" i="58"/>
  <c r="AP62" i="58"/>
  <c r="AO62" i="58"/>
  <c r="AN62" i="58"/>
  <c r="AM62" i="58"/>
  <c r="AL62" i="58"/>
  <c r="AK62" i="58"/>
  <c r="AJ62" i="58"/>
  <c r="AI62" i="58"/>
  <c r="AH62" i="58"/>
  <c r="AG62" i="58"/>
  <c r="AF62" i="58"/>
  <c r="AB62" i="58"/>
  <c r="AA62" i="58"/>
  <c r="Z62" i="58"/>
  <c r="Y62" i="58"/>
  <c r="X62" i="58"/>
  <c r="W62" i="58"/>
  <c r="V62" i="58"/>
  <c r="U62" i="58"/>
  <c r="T62" i="58"/>
  <c r="S62" i="58"/>
  <c r="R62" i="58"/>
  <c r="N62" i="58"/>
  <c r="M62" i="58"/>
  <c r="L62" i="58"/>
  <c r="K62" i="58"/>
  <c r="J62" i="58"/>
  <c r="I62" i="58"/>
  <c r="H62" i="58"/>
  <c r="G62" i="58"/>
  <c r="F62" i="58"/>
  <c r="E62" i="58"/>
  <c r="D62" i="58"/>
  <c r="BD61" i="58"/>
  <c r="BC61" i="58"/>
  <c r="BB61" i="58"/>
  <c r="BA61" i="58"/>
  <c r="AZ61" i="58"/>
  <c r="AY61" i="58"/>
  <c r="AX61" i="58"/>
  <c r="AW61" i="58"/>
  <c r="AV61" i="58"/>
  <c r="AU61" i="58"/>
  <c r="AT61" i="58"/>
  <c r="AP61" i="58"/>
  <c r="AO61" i="58"/>
  <c r="AN61" i="58"/>
  <c r="AM61" i="58"/>
  <c r="AL61" i="58"/>
  <c r="AK61" i="58"/>
  <c r="AJ61" i="58"/>
  <c r="AI61" i="58"/>
  <c r="AH61" i="58"/>
  <c r="AG61" i="58"/>
  <c r="AF61" i="58"/>
  <c r="AB61" i="58"/>
  <c r="AA61" i="58"/>
  <c r="Z61" i="58"/>
  <c r="Y61" i="58"/>
  <c r="X61" i="58"/>
  <c r="W61" i="58"/>
  <c r="V61" i="58"/>
  <c r="U61" i="58"/>
  <c r="T61" i="58"/>
  <c r="S61" i="58"/>
  <c r="R61" i="58"/>
  <c r="N61" i="58"/>
  <c r="M61" i="58"/>
  <c r="L61" i="58"/>
  <c r="K61" i="58"/>
  <c r="J61" i="58"/>
  <c r="I61" i="58"/>
  <c r="H61" i="58"/>
  <c r="G61" i="58"/>
  <c r="F61" i="58"/>
  <c r="E61" i="58"/>
  <c r="D61" i="58"/>
  <c r="BD60" i="58"/>
  <c r="BC60" i="58"/>
  <c r="BB60" i="58"/>
  <c r="BA60" i="58"/>
  <c r="AZ60" i="58"/>
  <c r="AY60" i="58"/>
  <c r="AX60" i="58"/>
  <c r="AW60" i="58"/>
  <c r="AV60" i="58"/>
  <c r="AU60" i="58"/>
  <c r="AT60" i="58"/>
  <c r="AP60" i="58"/>
  <c r="AO60" i="58"/>
  <c r="AN60" i="58"/>
  <c r="AM60" i="58"/>
  <c r="AL60" i="58"/>
  <c r="AK60" i="58"/>
  <c r="AJ60" i="58"/>
  <c r="AI60" i="58"/>
  <c r="AH60" i="58"/>
  <c r="AG60" i="58"/>
  <c r="AF60" i="58"/>
  <c r="AB60" i="58"/>
  <c r="AA60" i="58"/>
  <c r="Z60" i="58"/>
  <c r="Y60" i="58"/>
  <c r="X60" i="58"/>
  <c r="W60" i="58"/>
  <c r="V60" i="58"/>
  <c r="U60" i="58"/>
  <c r="T60" i="58"/>
  <c r="S60" i="58"/>
  <c r="R60" i="58"/>
  <c r="N60" i="58"/>
  <c r="M60" i="58"/>
  <c r="L60" i="58"/>
  <c r="K60" i="58"/>
  <c r="J60" i="58"/>
  <c r="I60" i="58"/>
  <c r="H60" i="58"/>
  <c r="G60" i="58"/>
  <c r="F60" i="58"/>
  <c r="E60" i="58"/>
  <c r="D60" i="58"/>
  <c r="AB15" i="58"/>
  <c r="AA15" i="58"/>
  <c r="Z15" i="58"/>
  <c r="Y15" i="58"/>
  <c r="X15" i="58"/>
  <c r="U15" i="58"/>
  <c r="T15" i="58"/>
  <c r="S15" i="58"/>
  <c r="R15" i="58"/>
  <c r="Q15" i="58"/>
  <c r="N15" i="58"/>
  <c r="M15" i="58"/>
  <c r="L15" i="58"/>
  <c r="K15" i="58"/>
  <c r="J15" i="58"/>
  <c r="G15" i="58"/>
  <c r="F15" i="58"/>
  <c r="E15" i="58"/>
  <c r="D15" i="58"/>
  <c r="C15" i="58"/>
  <c r="AB14" i="58"/>
  <c r="AA14" i="58"/>
  <c r="Z14" i="58"/>
  <c r="Y14" i="58"/>
  <c r="X14" i="58"/>
  <c r="U14" i="58"/>
  <c r="T14" i="58"/>
  <c r="S14" i="58"/>
  <c r="R14" i="58"/>
  <c r="Q14" i="58"/>
  <c r="N14" i="58"/>
  <c r="M14" i="58"/>
  <c r="L14" i="58"/>
  <c r="K14" i="58"/>
  <c r="J14" i="58"/>
  <c r="G14" i="58"/>
  <c r="F14" i="58"/>
  <c r="E14" i="58"/>
  <c r="D14" i="58"/>
  <c r="C14" i="58"/>
  <c r="AB13" i="58"/>
  <c r="AA13" i="58"/>
  <c r="Z13" i="58"/>
  <c r="Y13" i="58"/>
  <c r="X13" i="58"/>
  <c r="U13" i="58"/>
  <c r="T13" i="58"/>
  <c r="S13" i="58"/>
  <c r="R13" i="58"/>
  <c r="Q13" i="58"/>
  <c r="N13" i="58"/>
  <c r="M13" i="58"/>
  <c r="L13" i="58"/>
  <c r="K13" i="58"/>
  <c r="J13" i="58"/>
  <c r="G13" i="58"/>
  <c r="F13" i="58"/>
  <c r="E13" i="58"/>
  <c r="D13" i="58"/>
  <c r="C13" i="58"/>
  <c r="AB12" i="58"/>
  <c r="AA12" i="58"/>
  <c r="Z12" i="58"/>
  <c r="Y12" i="58"/>
  <c r="X12" i="58"/>
  <c r="U12" i="58"/>
  <c r="T12" i="58"/>
  <c r="S12" i="58"/>
  <c r="R12" i="58"/>
  <c r="Q12" i="58"/>
  <c r="N12" i="58"/>
  <c r="M12" i="58"/>
  <c r="L12" i="58"/>
  <c r="K12" i="58"/>
  <c r="J12" i="58"/>
  <c r="G12" i="58"/>
  <c r="F12" i="58"/>
  <c r="E12" i="58"/>
  <c r="D12" i="58"/>
  <c r="C12" i="58"/>
  <c r="AB11" i="58"/>
  <c r="AA11" i="58"/>
  <c r="Z11" i="58"/>
  <c r="Y11" i="58"/>
  <c r="X11" i="58"/>
  <c r="U11" i="58"/>
  <c r="T11" i="58"/>
  <c r="S11" i="58"/>
  <c r="R11" i="58"/>
  <c r="Q11" i="58"/>
  <c r="N11" i="58"/>
  <c r="M11" i="58"/>
  <c r="L11" i="58"/>
  <c r="K11" i="58"/>
  <c r="J11" i="58"/>
  <c r="G11" i="58"/>
  <c r="F11" i="58"/>
  <c r="E11" i="58"/>
  <c r="D11" i="58"/>
  <c r="C11" i="58"/>
  <c r="AB10" i="58"/>
  <c r="AA10" i="58"/>
  <c r="Z10" i="58"/>
  <c r="Y10" i="58"/>
  <c r="X10" i="58"/>
  <c r="U10" i="58"/>
  <c r="T10" i="58"/>
  <c r="S10" i="58"/>
  <c r="R10" i="58"/>
  <c r="Q10" i="58"/>
  <c r="N10" i="58"/>
  <c r="M10" i="58"/>
  <c r="L10" i="58"/>
  <c r="K10" i="58"/>
  <c r="J10" i="58"/>
  <c r="G10" i="58"/>
  <c r="F10" i="58"/>
  <c r="E10" i="58"/>
  <c r="D10" i="58"/>
  <c r="C10" i="58"/>
  <c r="AB9" i="58"/>
  <c r="AA9" i="58"/>
  <c r="Z9" i="58"/>
  <c r="Y9" i="58"/>
  <c r="X9" i="58"/>
  <c r="U9" i="58"/>
  <c r="T9" i="58"/>
  <c r="S9" i="58"/>
  <c r="R9" i="58"/>
  <c r="Q9" i="58"/>
  <c r="N9" i="58"/>
  <c r="M9" i="58"/>
  <c r="L9" i="58"/>
  <c r="K9" i="58"/>
  <c r="J9" i="58"/>
  <c r="G9" i="58"/>
  <c r="F9" i="58"/>
  <c r="E9" i="58"/>
  <c r="D9" i="58"/>
  <c r="C9" i="58"/>
  <c r="AB8" i="58"/>
  <c r="AA8" i="58"/>
  <c r="Z8" i="58"/>
  <c r="Y8" i="58"/>
  <c r="X8" i="58"/>
  <c r="U8" i="58"/>
  <c r="T8" i="58"/>
  <c r="S8" i="58"/>
  <c r="R8" i="58"/>
  <c r="Q8" i="58"/>
  <c r="N8" i="58"/>
  <c r="M8" i="58"/>
  <c r="L8" i="58"/>
  <c r="K8" i="58"/>
  <c r="J8" i="58"/>
  <c r="G8" i="58"/>
  <c r="F8" i="58"/>
  <c r="E8" i="58"/>
  <c r="D8" i="58"/>
  <c r="C8" i="58"/>
  <c r="AB7" i="58"/>
  <c r="AA7" i="58"/>
  <c r="Z7" i="58"/>
  <c r="Y7" i="58"/>
  <c r="X7" i="58"/>
  <c r="U7" i="58"/>
  <c r="T7" i="58"/>
  <c r="S7" i="58"/>
  <c r="R7" i="58"/>
  <c r="Q7" i="58"/>
  <c r="N7" i="58"/>
  <c r="M7" i="58"/>
  <c r="L7" i="58"/>
  <c r="K7" i="58"/>
  <c r="J7" i="58"/>
  <c r="G7" i="58"/>
  <c r="F7" i="58"/>
  <c r="E7" i="58"/>
  <c r="D7" i="58"/>
  <c r="C7" i="58"/>
  <c r="AB6" i="58"/>
  <c r="AA6" i="58"/>
  <c r="Z6" i="58"/>
  <c r="Y6" i="58"/>
  <c r="X6" i="58"/>
  <c r="U6" i="58"/>
  <c r="T6" i="58"/>
  <c r="S6" i="58"/>
  <c r="R6" i="58"/>
  <c r="Q6" i="58"/>
  <c r="N6" i="58"/>
  <c r="M6" i="58"/>
  <c r="L6" i="58"/>
  <c r="K6" i="58"/>
  <c r="J6" i="58"/>
  <c r="G6" i="58"/>
  <c r="F6" i="58"/>
  <c r="E6" i="58"/>
  <c r="D6" i="58"/>
  <c r="C6" i="58"/>
  <c r="AB5" i="58"/>
  <c r="AA5" i="58"/>
  <c r="Z5" i="58"/>
  <c r="Y5" i="58"/>
  <c r="X5" i="58"/>
  <c r="U5" i="58"/>
  <c r="T5" i="58"/>
  <c r="S5" i="58"/>
  <c r="R5" i="58"/>
  <c r="Q5" i="58"/>
  <c r="N5" i="58"/>
  <c r="M5" i="58"/>
  <c r="L5" i="58"/>
  <c r="K5" i="58"/>
  <c r="J5" i="58"/>
  <c r="G5" i="58"/>
  <c r="F5" i="58"/>
  <c r="E5" i="58"/>
  <c r="D5" i="58"/>
  <c r="C5" i="58"/>
  <c r="AB4" i="58"/>
  <c r="AA4" i="58"/>
  <c r="Z4" i="58"/>
  <c r="Y4" i="58"/>
  <c r="X4" i="58"/>
  <c r="U4" i="58"/>
  <c r="T4" i="58"/>
  <c r="S4" i="58"/>
  <c r="R4" i="58"/>
  <c r="Q4" i="58"/>
  <c r="N4" i="58"/>
  <c r="M4" i="58"/>
  <c r="L4" i="58"/>
  <c r="K4" i="58"/>
  <c r="J4" i="58"/>
  <c r="G4" i="58"/>
  <c r="F4" i="58"/>
  <c r="E4" i="58"/>
  <c r="D4" i="58"/>
  <c r="C4" i="58"/>
  <c r="BD64" i="57"/>
  <c r="BC64" i="57"/>
  <c r="BB64" i="57"/>
  <c r="BA64" i="57"/>
  <c r="AZ64" i="57"/>
  <c r="AY64" i="57"/>
  <c r="AX64" i="57"/>
  <c r="AW64" i="57"/>
  <c r="AV64" i="57"/>
  <c r="AU64" i="57"/>
  <c r="AT64" i="57"/>
  <c r="AP64" i="57"/>
  <c r="AO64" i="57"/>
  <c r="AN64" i="57"/>
  <c r="AM64" i="57"/>
  <c r="AL64" i="57"/>
  <c r="AK64" i="57"/>
  <c r="AJ64" i="57"/>
  <c r="AI64" i="57"/>
  <c r="AH64" i="57"/>
  <c r="AG64" i="57"/>
  <c r="AF64" i="57"/>
  <c r="AB64" i="57"/>
  <c r="AA64" i="57"/>
  <c r="Z64" i="57"/>
  <c r="Y64" i="57"/>
  <c r="X64" i="57"/>
  <c r="W64" i="57"/>
  <c r="V64" i="57"/>
  <c r="U64" i="57"/>
  <c r="T64" i="57"/>
  <c r="S64" i="57"/>
  <c r="R64" i="57"/>
  <c r="N64" i="57"/>
  <c r="M64" i="57"/>
  <c r="L64" i="57"/>
  <c r="K64" i="57"/>
  <c r="J64" i="57"/>
  <c r="I64" i="57"/>
  <c r="H64" i="57"/>
  <c r="G64" i="57"/>
  <c r="F64" i="57"/>
  <c r="E64" i="57"/>
  <c r="D64" i="57"/>
  <c r="BD63" i="57"/>
  <c r="BC63" i="57"/>
  <c r="BB63" i="57"/>
  <c r="BA63" i="57"/>
  <c r="AZ63" i="57"/>
  <c r="AY63" i="57"/>
  <c r="AX63" i="57"/>
  <c r="AW63" i="57"/>
  <c r="AV63" i="57"/>
  <c r="AU63" i="57"/>
  <c r="AT63" i="57"/>
  <c r="AP63" i="57"/>
  <c r="AO63" i="57"/>
  <c r="AN63" i="57"/>
  <c r="AM63" i="57"/>
  <c r="AL63" i="57"/>
  <c r="AK63" i="57"/>
  <c r="AJ63" i="57"/>
  <c r="AI63" i="57"/>
  <c r="AH63" i="57"/>
  <c r="AG63" i="57"/>
  <c r="AF63" i="57"/>
  <c r="AB63" i="57"/>
  <c r="AA63" i="57"/>
  <c r="Z63" i="57"/>
  <c r="Y63" i="57"/>
  <c r="X63" i="57"/>
  <c r="W63" i="57"/>
  <c r="V63" i="57"/>
  <c r="U63" i="57"/>
  <c r="T63" i="57"/>
  <c r="S63" i="57"/>
  <c r="R63" i="57"/>
  <c r="N63" i="57"/>
  <c r="M63" i="57"/>
  <c r="L63" i="57"/>
  <c r="K63" i="57"/>
  <c r="J63" i="57"/>
  <c r="I63" i="57"/>
  <c r="H63" i="57"/>
  <c r="G63" i="57"/>
  <c r="F63" i="57"/>
  <c r="E63" i="57"/>
  <c r="D63" i="57"/>
  <c r="BD62" i="57"/>
  <c r="BC62" i="57"/>
  <c r="BB62" i="57"/>
  <c r="BA62" i="57"/>
  <c r="AZ62" i="57"/>
  <c r="AY62" i="57"/>
  <c r="AX62" i="57"/>
  <c r="AW62" i="57"/>
  <c r="AV62" i="57"/>
  <c r="AU62" i="57"/>
  <c r="AT62" i="57"/>
  <c r="AP62" i="57"/>
  <c r="AO62" i="57"/>
  <c r="AN62" i="57"/>
  <c r="AM62" i="57"/>
  <c r="AL62" i="57"/>
  <c r="AK62" i="57"/>
  <c r="AJ62" i="57"/>
  <c r="AI62" i="57"/>
  <c r="AH62" i="57"/>
  <c r="AG62" i="57"/>
  <c r="AF62" i="57"/>
  <c r="AB62" i="57"/>
  <c r="AA62" i="57"/>
  <c r="Z62" i="57"/>
  <c r="Y62" i="57"/>
  <c r="X62" i="57"/>
  <c r="W62" i="57"/>
  <c r="V62" i="57"/>
  <c r="U62" i="57"/>
  <c r="T62" i="57"/>
  <c r="S62" i="57"/>
  <c r="R62" i="57"/>
  <c r="N62" i="57"/>
  <c r="M62" i="57"/>
  <c r="L62" i="57"/>
  <c r="K62" i="57"/>
  <c r="J62" i="57"/>
  <c r="I62" i="57"/>
  <c r="H62" i="57"/>
  <c r="G62" i="57"/>
  <c r="F62" i="57"/>
  <c r="E62" i="57"/>
  <c r="D62" i="57"/>
  <c r="BD61" i="57"/>
  <c r="BC61" i="57"/>
  <c r="BB61" i="57"/>
  <c r="BA61" i="57"/>
  <c r="AZ61" i="57"/>
  <c r="AY61" i="57"/>
  <c r="AX61" i="57"/>
  <c r="AW61" i="57"/>
  <c r="AV61" i="57"/>
  <c r="AU61" i="57"/>
  <c r="AT61" i="57"/>
  <c r="AP61" i="57"/>
  <c r="AO61" i="57"/>
  <c r="AN61" i="57"/>
  <c r="AM61" i="57"/>
  <c r="AL61" i="57"/>
  <c r="AK61" i="57"/>
  <c r="AJ61" i="57"/>
  <c r="AI61" i="57"/>
  <c r="AH61" i="57"/>
  <c r="AG61" i="57"/>
  <c r="AF61" i="57"/>
  <c r="AB61" i="57"/>
  <c r="AA61" i="57"/>
  <c r="Z61" i="57"/>
  <c r="Y61" i="57"/>
  <c r="X61" i="57"/>
  <c r="W61" i="57"/>
  <c r="V61" i="57"/>
  <c r="U61" i="57"/>
  <c r="T61" i="57"/>
  <c r="S61" i="57"/>
  <c r="R61" i="57"/>
  <c r="N61" i="57"/>
  <c r="M61" i="57"/>
  <c r="L61" i="57"/>
  <c r="K61" i="57"/>
  <c r="J61" i="57"/>
  <c r="I61" i="57"/>
  <c r="H61" i="57"/>
  <c r="G61" i="57"/>
  <c r="F61" i="57"/>
  <c r="E61" i="57"/>
  <c r="D61" i="57"/>
  <c r="BD60" i="57"/>
  <c r="BC60" i="57"/>
  <c r="BB60" i="57"/>
  <c r="BA60" i="57"/>
  <c r="AZ60" i="57"/>
  <c r="AY60" i="57"/>
  <c r="AX60" i="57"/>
  <c r="AW60" i="57"/>
  <c r="AV60" i="57"/>
  <c r="AU60" i="57"/>
  <c r="AT60" i="57"/>
  <c r="AP60" i="57"/>
  <c r="AO60" i="57"/>
  <c r="AN60" i="57"/>
  <c r="AM60" i="57"/>
  <c r="AL60" i="57"/>
  <c r="AK60" i="57"/>
  <c r="AJ60" i="57"/>
  <c r="AI60" i="57"/>
  <c r="AH60" i="57"/>
  <c r="AG60" i="57"/>
  <c r="AF60" i="57"/>
  <c r="AB60" i="57"/>
  <c r="AA60" i="57"/>
  <c r="Z60" i="57"/>
  <c r="Y60" i="57"/>
  <c r="X60" i="57"/>
  <c r="W60" i="57"/>
  <c r="V60" i="57"/>
  <c r="U60" i="57"/>
  <c r="T60" i="57"/>
  <c r="S60" i="57"/>
  <c r="R60" i="57"/>
  <c r="N60" i="57"/>
  <c r="M60" i="57"/>
  <c r="L60" i="57"/>
  <c r="K60" i="57"/>
  <c r="J60" i="57"/>
  <c r="I60" i="57"/>
  <c r="H60" i="57"/>
  <c r="G60" i="57"/>
  <c r="F60" i="57"/>
  <c r="E60" i="57"/>
  <c r="D60" i="57"/>
  <c r="AB15" i="57"/>
  <c r="AA15" i="57"/>
  <c r="Z15" i="57"/>
  <c r="Y15" i="57"/>
  <c r="X15" i="57"/>
  <c r="U15" i="57"/>
  <c r="T15" i="57"/>
  <c r="S15" i="57"/>
  <c r="R15" i="57"/>
  <c r="Q15" i="57"/>
  <c r="N15" i="57"/>
  <c r="M15" i="57"/>
  <c r="L15" i="57"/>
  <c r="K15" i="57"/>
  <c r="J15" i="57"/>
  <c r="G15" i="57"/>
  <c r="F15" i="57"/>
  <c r="E15" i="57"/>
  <c r="D15" i="57"/>
  <c r="C15" i="57"/>
  <c r="AB14" i="57"/>
  <c r="AA14" i="57"/>
  <c r="Z14" i="57"/>
  <c r="Y14" i="57"/>
  <c r="X14" i="57"/>
  <c r="U14" i="57"/>
  <c r="T14" i="57"/>
  <c r="S14" i="57"/>
  <c r="R14" i="57"/>
  <c r="Q14" i="57"/>
  <c r="N14" i="57"/>
  <c r="M14" i="57"/>
  <c r="L14" i="57"/>
  <c r="K14" i="57"/>
  <c r="J14" i="57"/>
  <c r="G14" i="57"/>
  <c r="F14" i="57"/>
  <c r="E14" i="57"/>
  <c r="D14" i="57"/>
  <c r="C14" i="57"/>
  <c r="AB13" i="57"/>
  <c r="AA13" i="57"/>
  <c r="Z13" i="57"/>
  <c r="Y13" i="57"/>
  <c r="X13" i="57"/>
  <c r="U13" i="57"/>
  <c r="T13" i="57"/>
  <c r="S13" i="57"/>
  <c r="R13" i="57"/>
  <c r="Q13" i="57"/>
  <c r="N13" i="57"/>
  <c r="M13" i="57"/>
  <c r="L13" i="57"/>
  <c r="K13" i="57"/>
  <c r="J13" i="57"/>
  <c r="G13" i="57"/>
  <c r="F13" i="57"/>
  <c r="E13" i="57"/>
  <c r="D13" i="57"/>
  <c r="C13" i="57"/>
  <c r="AB12" i="57"/>
  <c r="AA12" i="57"/>
  <c r="Z12" i="57"/>
  <c r="Y12" i="57"/>
  <c r="X12" i="57"/>
  <c r="U12" i="57"/>
  <c r="T12" i="57"/>
  <c r="S12" i="57"/>
  <c r="R12" i="57"/>
  <c r="Q12" i="57"/>
  <c r="N12" i="57"/>
  <c r="M12" i="57"/>
  <c r="L12" i="57"/>
  <c r="K12" i="57"/>
  <c r="J12" i="57"/>
  <c r="G12" i="57"/>
  <c r="F12" i="57"/>
  <c r="E12" i="57"/>
  <c r="D12" i="57"/>
  <c r="C12" i="57"/>
  <c r="AB11" i="57"/>
  <c r="AA11" i="57"/>
  <c r="Z11" i="57"/>
  <c r="Y11" i="57"/>
  <c r="X11" i="57"/>
  <c r="U11" i="57"/>
  <c r="T11" i="57"/>
  <c r="S11" i="57"/>
  <c r="R11" i="57"/>
  <c r="Q11" i="57"/>
  <c r="N11" i="57"/>
  <c r="M11" i="57"/>
  <c r="L11" i="57"/>
  <c r="K11" i="57"/>
  <c r="J11" i="57"/>
  <c r="G11" i="57"/>
  <c r="F11" i="57"/>
  <c r="E11" i="57"/>
  <c r="D11" i="57"/>
  <c r="C11" i="57"/>
  <c r="AB10" i="57"/>
  <c r="AA10" i="57"/>
  <c r="Z10" i="57"/>
  <c r="Y10" i="57"/>
  <c r="X10" i="57"/>
  <c r="U10" i="57"/>
  <c r="T10" i="57"/>
  <c r="S10" i="57"/>
  <c r="R10" i="57"/>
  <c r="Q10" i="57"/>
  <c r="N10" i="57"/>
  <c r="M10" i="57"/>
  <c r="L10" i="57"/>
  <c r="K10" i="57"/>
  <c r="J10" i="57"/>
  <c r="G10" i="57"/>
  <c r="F10" i="57"/>
  <c r="E10" i="57"/>
  <c r="D10" i="57"/>
  <c r="C10" i="57"/>
  <c r="AB9" i="57"/>
  <c r="AA9" i="57"/>
  <c r="Z9" i="57"/>
  <c r="Y9" i="57"/>
  <c r="X9" i="57"/>
  <c r="U9" i="57"/>
  <c r="T9" i="57"/>
  <c r="S9" i="57"/>
  <c r="R9" i="57"/>
  <c r="Q9" i="57"/>
  <c r="N9" i="57"/>
  <c r="M9" i="57"/>
  <c r="L9" i="57"/>
  <c r="K9" i="57"/>
  <c r="J9" i="57"/>
  <c r="G9" i="57"/>
  <c r="F9" i="57"/>
  <c r="E9" i="57"/>
  <c r="D9" i="57"/>
  <c r="C9" i="57"/>
  <c r="AB8" i="57"/>
  <c r="AA8" i="57"/>
  <c r="Z8" i="57"/>
  <c r="Y8" i="57"/>
  <c r="X8" i="57"/>
  <c r="U8" i="57"/>
  <c r="T8" i="57"/>
  <c r="S8" i="57"/>
  <c r="R8" i="57"/>
  <c r="Q8" i="57"/>
  <c r="N8" i="57"/>
  <c r="M8" i="57"/>
  <c r="L8" i="57"/>
  <c r="K8" i="57"/>
  <c r="J8" i="57"/>
  <c r="G8" i="57"/>
  <c r="F8" i="57"/>
  <c r="E8" i="57"/>
  <c r="D8" i="57"/>
  <c r="C8" i="57"/>
  <c r="AB7" i="57"/>
  <c r="AA7" i="57"/>
  <c r="Z7" i="57"/>
  <c r="Y7" i="57"/>
  <c r="X7" i="57"/>
  <c r="U7" i="57"/>
  <c r="T7" i="57"/>
  <c r="S7" i="57"/>
  <c r="R7" i="57"/>
  <c r="Q7" i="57"/>
  <c r="N7" i="57"/>
  <c r="M7" i="57"/>
  <c r="L7" i="57"/>
  <c r="K7" i="57"/>
  <c r="J7" i="57"/>
  <c r="G7" i="57"/>
  <c r="F7" i="57"/>
  <c r="E7" i="57"/>
  <c r="D7" i="57"/>
  <c r="C7" i="57"/>
  <c r="AB6" i="57"/>
  <c r="AA6" i="57"/>
  <c r="Z6" i="57"/>
  <c r="Y6" i="57"/>
  <c r="X6" i="57"/>
  <c r="U6" i="57"/>
  <c r="T6" i="57"/>
  <c r="S6" i="57"/>
  <c r="R6" i="57"/>
  <c r="Q6" i="57"/>
  <c r="N6" i="57"/>
  <c r="M6" i="57"/>
  <c r="L6" i="57"/>
  <c r="K6" i="57"/>
  <c r="J6" i="57"/>
  <c r="G6" i="57"/>
  <c r="F6" i="57"/>
  <c r="E6" i="57"/>
  <c r="D6" i="57"/>
  <c r="C6" i="57"/>
  <c r="AB5" i="57"/>
  <c r="AA5" i="57"/>
  <c r="Z5" i="57"/>
  <c r="Y5" i="57"/>
  <c r="X5" i="57"/>
  <c r="U5" i="57"/>
  <c r="T5" i="57"/>
  <c r="S5" i="57"/>
  <c r="R5" i="57"/>
  <c r="Q5" i="57"/>
  <c r="N5" i="57"/>
  <c r="M5" i="57"/>
  <c r="L5" i="57"/>
  <c r="K5" i="57"/>
  <c r="J5" i="57"/>
  <c r="G5" i="57"/>
  <c r="F5" i="57"/>
  <c r="E5" i="57"/>
  <c r="D5" i="57"/>
  <c r="C5" i="57"/>
  <c r="AB4" i="57"/>
  <c r="AA4" i="57"/>
  <c r="Z4" i="57"/>
  <c r="Y4" i="57"/>
  <c r="X4" i="57"/>
  <c r="U4" i="57"/>
  <c r="T4" i="57"/>
  <c r="S4" i="57"/>
  <c r="R4" i="57"/>
  <c r="Q4" i="57"/>
  <c r="N4" i="57"/>
  <c r="M4" i="57"/>
  <c r="L4" i="57"/>
  <c r="K4" i="57"/>
  <c r="J4" i="57"/>
  <c r="G4" i="57"/>
  <c r="F4" i="57"/>
  <c r="E4" i="57"/>
  <c r="D4" i="57"/>
  <c r="C4" i="57"/>
  <c r="BD64" i="56" l="1"/>
  <c r="BC64" i="56"/>
  <c r="BB64" i="56"/>
  <c r="BA64" i="56"/>
  <c r="AZ64" i="56"/>
  <c r="AY64" i="56"/>
  <c r="AX64" i="56"/>
  <c r="AW64" i="56"/>
  <c r="AV64" i="56"/>
  <c r="AU64" i="56"/>
  <c r="AT64" i="56"/>
  <c r="AP64" i="56"/>
  <c r="AO64" i="56"/>
  <c r="AN64" i="56"/>
  <c r="AM64" i="56"/>
  <c r="AL64" i="56"/>
  <c r="AK64" i="56"/>
  <c r="AJ64" i="56"/>
  <c r="AI64" i="56"/>
  <c r="AH64" i="56"/>
  <c r="AG64" i="56"/>
  <c r="AF64" i="56"/>
  <c r="AB64" i="56"/>
  <c r="AA64" i="56"/>
  <c r="Z64" i="56"/>
  <c r="Y64" i="56"/>
  <c r="X64" i="56"/>
  <c r="W64" i="56"/>
  <c r="V64" i="56"/>
  <c r="U64" i="56"/>
  <c r="T64" i="56"/>
  <c r="S64" i="56"/>
  <c r="R64" i="56"/>
  <c r="N64" i="56"/>
  <c r="M64" i="56"/>
  <c r="L64" i="56"/>
  <c r="K64" i="56"/>
  <c r="J64" i="56"/>
  <c r="I64" i="56"/>
  <c r="H64" i="56"/>
  <c r="G64" i="56"/>
  <c r="F64" i="56"/>
  <c r="E64" i="56"/>
  <c r="D64" i="56"/>
  <c r="BD63" i="56"/>
  <c r="BC63" i="56"/>
  <c r="BB63" i="56"/>
  <c r="BA63" i="56"/>
  <c r="AZ63" i="56"/>
  <c r="AY63" i="56"/>
  <c r="AX63" i="56"/>
  <c r="AW63" i="56"/>
  <c r="AV63" i="56"/>
  <c r="AU63" i="56"/>
  <c r="AT63" i="56"/>
  <c r="AP63" i="56"/>
  <c r="AO63" i="56"/>
  <c r="AN63" i="56"/>
  <c r="AM63" i="56"/>
  <c r="AL63" i="56"/>
  <c r="AK63" i="56"/>
  <c r="AJ63" i="56"/>
  <c r="AI63" i="56"/>
  <c r="AH63" i="56"/>
  <c r="AG63" i="56"/>
  <c r="AF63" i="56"/>
  <c r="AB63" i="56"/>
  <c r="AA63" i="56"/>
  <c r="Z63" i="56"/>
  <c r="Y63" i="56"/>
  <c r="X63" i="56"/>
  <c r="W63" i="56"/>
  <c r="V63" i="56"/>
  <c r="U63" i="56"/>
  <c r="T63" i="56"/>
  <c r="S63" i="56"/>
  <c r="R63" i="56"/>
  <c r="N63" i="56"/>
  <c r="M63" i="56"/>
  <c r="L63" i="56"/>
  <c r="K63" i="56"/>
  <c r="J63" i="56"/>
  <c r="I63" i="56"/>
  <c r="H63" i="56"/>
  <c r="G63" i="56"/>
  <c r="F63" i="56"/>
  <c r="E63" i="56"/>
  <c r="D63" i="56"/>
  <c r="BD62" i="56"/>
  <c r="BC62" i="56"/>
  <c r="BB62" i="56"/>
  <c r="BA62" i="56"/>
  <c r="AZ62" i="56"/>
  <c r="AY62" i="56"/>
  <c r="AX62" i="56"/>
  <c r="AW62" i="56"/>
  <c r="AV62" i="56"/>
  <c r="AU62" i="56"/>
  <c r="AT62" i="56"/>
  <c r="AP62" i="56"/>
  <c r="AO62" i="56"/>
  <c r="AN62" i="56"/>
  <c r="AM62" i="56"/>
  <c r="AL62" i="56"/>
  <c r="AK62" i="56"/>
  <c r="AJ62" i="56"/>
  <c r="AI62" i="56"/>
  <c r="AH62" i="56"/>
  <c r="AG62" i="56"/>
  <c r="AF62" i="56"/>
  <c r="AB62" i="56"/>
  <c r="AA62" i="56"/>
  <c r="Z62" i="56"/>
  <c r="Y62" i="56"/>
  <c r="X62" i="56"/>
  <c r="W62" i="56"/>
  <c r="V62" i="56"/>
  <c r="U62" i="56"/>
  <c r="T62" i="56"/>
  <c r="S62" i="56"/>
  <c r="R62" i="56"/>
  <c r="N62" i="56"/>
  <c r="M62" i="56"/>
  <c r="L62" i="56"/>
  <c r="K62" i="56"/>
  <c r="J62" i="56"/>
  <c r="I62" i="56"/>
  <c r="H62" i="56"/>
  <c r="G62" i="56"/>
  <c r="F62" i="56"/>
  <c r="E62" i="56"/>
  <c r="D62" i="56"/>
  <c r="BD61" i="56"/>
  <c r="BC61" i="56"/>
  <c r="BB61" i="56"/>
  <c r="BA61" i="56"/>
  <c r="AZ61" i="56"/>
  <c r="AY61" i="56"/>
  <c r="AX61" i="56"/>
  <c r="AW61" i="56"/>
  <c r="AV61" i="56"/>
  <c r="AU61" i="56"/>
  <c r="AT61" i="56"/>
  <c r="AP61" i="56"/>
  <c r="AO61" i="56"/>
  <c r="AN61" i="56"/>
  <c r="AM61" i="56"/>
  <c r="AL61" i="56"/>
  <c r="AK61" i="56"/>
  <c r="AJ61" i="56"/>
  <c r="AI61" i="56"/>
  <c r="AH61" i="56"/>
  <c r="AG61" i="56"/>
  <c r="AF61" i="56"/>
  <c r="AB61" i="56"/>
  <c r="AA61" i="56"/>
  <c r="Z61" i="56"/>
  <c r="Y61" i="56"/>
  <c r="X61" i="56"/>
  <c r="W61" i="56"/>
  <c r="V61" i="56"/>
  <c r="U61" i="56"/>
  <c r="T61" i="56"/>
  <c r="S61" i="56"/>
  <c r="R61" i="56"/>
  <c r="N61" i="56"/>
  <c r="M61" i="56"/>
  <c r="L61" i="56"/>
  <c r="K61" i="56"/>
  <c r="J61" i="56"/>
  <c r="I61" i="56"/>
  <c r="H61" i="56"/>
  <c r="G61" i="56"/>
  <c r="F61" i="56"/>
  <c r="E61" i="56"/>
  <c r="D61" i="56"/>
  <c r="BD60" i="56"/>
  <c r="BC60" i="56"/>
  <c r="BB60" i="56"/>
  <c r="BA60" i="56"/>
  <c r="AZ60" i="56"/>
  <c r="AY60" i="56"/>
  <c r="AX60" i="56"/>
  <c r="AW60" i="56"/>
  <c r="AV60" i="56"/>
  <c r="AU60" i="56"/>
  <c r="AT60" i="56"/>
  <c r="AP60" i="56"/>
  <c r="AO60" i="56"/>
  <c r="AN60" i="56"/>
  <c r="AM60" i="56"/>
  <c r="AL60" i="56"/>
  <c r="AK60" i="56"/>
  <c r="AJ60" i="56"/>
  <c r="AI60" i="56"/>
  <c r="AH60" i="56"/>
  <c r="AG60" i="56"/>
  <c r="AF60" i="56"/>
  <c r="AB60" i="56"/>
  <c r="AA60" i="56"/>
  <c r="Z60" i="56"/>
  <c r="Y60" i="56"/>
  <c r="X60" i="56"/>
  <c r="W60" i="56"/>
  <c r="V60" i="56"/>
  <c r="U60" i="56"/>
  <c r="T60" i="56"/>
  <c r="S60" i="56"/>
  <c r="R60" i="56"/>
  <c r="N60" i="56"/>
  <c r="M60" i="56"/>
  <c r="L60" i="56"/>
  <c r="K60" i="56"/>
  <c r="J60" i="56"/>
  <c r="I60" i="56"/>
  <c r="H60" i="56"/>
  <c r="G60" i="56"/>
  <c r="F60" i="56"/>
  <c r="E60" i="56"/>
  <c r="D60" i="56"/>
  <c r="AB15" i="56"/>
  <c r="AA15" i="56"/>
  <c r="Z15" i="56"/>
  <c r="Y15" i="56"/>
  <c r="X15" i="56"/>
  <c r="U15" i="56"/>
  <c r="T15" i="56"/>
  <c r="S15" i="56"/>
  <c r="R15" i="56"/>
  <c r="Q15" i="56"/>
  <c r="N15" i="56"/>
  <c r="M15" i="56"/>
  <c r="L15" i="56"/>
  <c r="K15" i="56"/>
  <c r="J15" i="56"/>
  <c r="G15" i="56"/>
  <c r="F15" i="56"/>
  <c r="E15" i="56"/>
  <c r="D15" i="56"/>
  <c r="C15" i="56"/>
  <c r="AB14" i="56"/>
  <c r="AA14" i="56"/>
  <c r="Z14" i="56"/>
  <c r="Y14" i="56"/>
  <c r="X14" i="56"/>
  <c r="U14" i="56"/>
  <c r="T14" i="56"/>
  <c r="S14" i="56"/>
  <c r="R14" i="56"/>
  <c r="Q14" i="56"/>
  <c r="N14" i="56"/>
  <c r="M14" i="56"/>
  <c r="L14" i="56"/>
  <c r="K14" i="56"/>
  <c r="J14" i="56"/>
  <c r="G14" i="56"/>
  <c r="F14" i="56"/>
  <c r="E14" i="56"/>
  <c r="D14" i="56"/>
  <c r="C14" i="56"/>
  <c r="AB13" i="56"/>
  <c r="AA13" i="56"/>
  <c r="Z13" i="56"/>
  <c r="Y13" i="56"/>
  <c r="X13" i="56"/>
  <c r="U13" i="56"/>
  <c r="T13" i="56"/>
  <c r="S13" i="56"/>
  <c r="R13" i="56"/>
  <c r="Q13" i="56"/>
  <c r="N13" i="56"/>
  <c r="M13" i="56"/>
  <c r="L13" i="56"/>
  <c r="K13" i="56"/>
  <c r="J13" i="56"/>
  <c r="G13" i="56"/>
  <c r="F13" i="56"/>
  <c r="E13" i="56"/>
  <c r="D13" i="56"/>
  <c r="C13" i="56"/>
  <c r="AB12" i="56"/>
  <c r="AA12" i="56"/>
  <c r="Z12" i="56"/>
  <c r="Y12" i="56"/>
  <c r="X12" i="56"/>
  <c r="U12" i="56"/>
  <c r="T12" i="56"/>
  <c r="S12" i="56"/>
  <c r="R12" i="56"/>
  <c r="Q12" i="56"/>
  <c r="N12" i="56"/>
  <c r="M12" i="56"/>
  <c r="L12" i="56"/>
  <c r="K12" i="56"/>
  <c r="J12" i="56"/>
  <c r="G12" i="56"/>
  <c r="F12" i="56"/>
  <c r="E12" i="56"/>
  <c r="D12" i="56"/>
  <c r="C12" i="56"/>
  <c r="AB11" i="56"/>
  <c r="AA11" i="56"/>
  <c r="Z11" i="56"/>
  <c r="Y11" i="56"/>
  <c r="X11" i="56"/>
  <c r="U11" i="56"/>
  <c r="T11" i="56"/>
  <c r="S11" i="56"/>
  <c r="R11" i="56"/>
  <c r="Q11" i="56"/>
  <c r="N11" i="56"/>
  <c r="M11" i="56"/>
  <c r="L11" i="56"/>
  <c r="K11" i="56"/>
  <c r="J11" i="56"/>
  <c r="G11" i="56"/>
  <c r="F11" i="56"/>
  <c r="E11" i="56"/>
  <c r="D11" i="56"/>
  <c r="C11" i="56"/>
  <c r="AB10" i="56"/>
  <c r="AA10" i="56"/>
  <c r="Z10" i="56"/>
  <c r="Y10" i="56"/>
  <c r="X10" i="56"/>
  <c r="U10" i="56"/>
  <c r="T10" i="56"/>
  <c r="S10" i="56"/>
  <c r="R10" i="56"/>
  <c r="Q10" i="56"/>
  <c r="N10" i="56"/>
  <c r="M10" i="56"/>
  <c r="L10" i="56"/>
  <c r="K10" i="56"/>
  <c r="J10" i="56"/>
  <c r="G10" i="56"/>
  <c r="F10" i="56"/>
  <c r="E10" i="56"/>
  <c r="D10" i="56"/>
  <c r="C10" i="56"/>
  <c r="AB9" i="56"/>
  <c r="AA9" i="56"/>
  <c r="Z9" i="56"/>
  <c r="Y9" i="56"/>
  <c r="X9" i="56"/>
  <c r="U9" i="56"/>
  <c r="T9" i="56"/>
  <c r="S9" i="56"/>
  <c r="R9" i="56"/>
  <c r="Q9" i="56"/>
  <c r="N9" i="56"/>
  <c r="M9" i="56"/>
  <c r="L9" i="56"/>
  <c r="K9" i="56"/>
  <c r="J9" i="56"/>
  <c r="G9" i="56"/>
  <c r="F9" i="56"/>
  <c r="E9" i="56"/>
  <c r="D9" i="56"/>
  <c r="C9" i="56"/>
  <c r="AB8" i="56"/>
  <c r="AA8" i="56"/>
  <c r="Z8" i="56"/>
  <c r="Y8" i="56"/>
  <c r="X8" i="56"/>
  <c r="U8" i="56"/>
  <c r="T8" i="56"/>
  <c r="S8" i="56"/>
  <c r="R8" i="56"/>
  <c r="Q8" i="56"/>
  <c r="N8" i="56"/>
  <c r="M8" i="56"/>
  <c r="L8" i="56"/>
  <c r="K8" i="56"/>
  <c r="J8" i="56"/>
  <c r="G8" i="56"/>
  <c r="F8" i="56"/>
  <c r="E8" i="56"/>
  <c r="D8" i="56"/>
  <c r="C8" i="56"/>
  <c r="AB7" i="56"/>
  <c r="AA7" i="56"/>
  <c r="Z7" i="56"/>
  <c r="Y7" i="56"/>
  <c r="X7" i="56"/>
  <c r="U7" i="56"/>
  <c r="T7" i="56"/>
  <c r="S7" i="56"/>
  <c r="R7" i="56"/>
  <c r="Q7" i="56"/>
  <c r="N7" i="56"/>
  <c r="M7" i="56"/>
  <c r="L7" i="56"/>
  <c r="K7" i="56"/>
  <c r="J7" i="56"/>
  <c r="G7" i="56"/>
  <c r="F7" i="56"/>
  <c r="E7" i="56"/>
  <c r="D7" i="56"/>
  <c r="C7" i="56"/>
  <c r="AB6" i="56"/>
  <c r="AA6" i="56"/>
  <c r="Z6" i="56"/>
  <c r="Y6" i="56"/>
  <c r="X6" i="56"/>
  <c r="U6" i="56"/>
  <c r="T6" i="56"/>
  <c r="S6" i="56"/>
  <c r="R6" i="56"/>
  <c r="Q6" i="56"/>
  <c r="N6" i="56"/>
  <c r="M6" i="56"/>
  <c r="L6" i="56"/>
  <c r="K6" i="56"/>
  <c r="J6" i="56"/>
  <c r="G6" i="56"/>
  <c r="F6" i="56"/>
  <c r="E6" i="56"/>
  <c r="D6" i="56"/>
  <c r="C6" i="56"/>
  <c r="AB5" i="56"/>
  <c r="AA5" i="56"/>
  <c r="Z5" i="56"/>
  <c r="Y5" i="56"/>
  <c r="X5" i="56"/>
  <c r="U5" i="56"/>
  <c r="T5" i="56"/>
  <c r="S5" i="56"/>
  <c r="R5" i="56"/>
  <c r="Q5" i="56"/>
  <c r="N5" i="56"/>
  <c r="M5" i="56"/>
  <c r="L5" i="56"/>
  <c r="K5" i="56"/>
  <c r="J5" i="56"/>
  <c r="G5" i="56"/>
  <c r="F5" i="56"/>
  <c r="E5" i="56"/>
  <c r="D5" i="56"/>
  <c r="C5" i="56"/>
  <c r="AB4" i="56"/>
  <c r="AA4" i="56"/>
  <c r="Z4" i="56"/>
  <c r="Y4" i="56"/>
  <c r="X4" i="56"/>
  <c r="U4" i="56"/>
  <c r="T4" i="56"/>
  <c r="S4" i="56"/>
  <c r="R4" i="56"/>
  <c r="Q4" i="56"/>
  <c r="N4" i="56"/>
  <c r="M4" i="56"/>
  <c r="L4" i="56"/>
  <c r="K4" i="56"/>
  <c r="J4" i="56"/>
  <c r="G4" i="56"/>
  <c r="F4" i="56"/>
  <c r="E4" i="56"/>
  <c r="D4" i="56"/>
  <c r="C4" i="56"/>
  <c r="BD64" i="55"/>
  <c r="BC64" i="55"/>
  <c r="BB64" i="55"/>
  <c r="BA64" i="55"/>
  <c r="AZ64" i="55"/>
  <c r="AY64" i="55"/>
  <c r="AX64" i="55"/>
  <c r="AW64" i="55"/>
  <c r="AV64" i="55"/>
  <c r="AU64" i="55"/>
  <c r="AT64" i="55"/>
  <c r="AP64" i="55"/>
  <c r="AO64" i="55"/>
  <c r="AN64" i="55"/>
  <c r="AM64" i="55"/>
  <c r="AL64" i="55"/>
  <c r="AK64" i="55"/>
  <c r="AJ64" i="55"/>
  <c r="AI64" i="55"/>
  <c r="AH64" i="55"/>
  <c r="AG64" i="55"/>
  <c r="AF64" i="55"/>
  <c r="AB64" i="55"/>
  <c r="AA64" i="55"/>
  <c r="Z64" i="55"/>
  <c r="Y64" i="55"/>
  <c r="X64" i="55"/>
  <c r="W64" i="55"/>
  <c r="V64" i="55"/>
  <c r="U64" i="55"/>
  <c r="T64" i="55"/>
  <c r="S64" i="55"/>
  <c r="R64" i="55"/>
  <c r="N64" i="55"/>
  <c r="M64" i="55"/>
  <c r="L64" i="55"/>
  <c r="K64" i="55"/>
  <c r="J64" i="55"/>
  <c r="I64" i="55"/>
  <c r="H64" i="55"/>
  <c r="G64" i="55"/>
  <c r="F64" i="55"/>
  <c r="E64" i="55"/>
  <c r="D64" i="55"/>
  <c r="BD63" i="55"/>
  <c r="BC63" i="55"/>
  <c r="BB63" i="55"/>
  <c r="BA63" i="55"/>
  <c r="AZ63" i="55"/>
  <c r="AY63" i="55"/>
  <c r="AX63" i="55"/>
  <c r="AW63" i="55"/>
  <c r="AV63" i="55"/>
  <c r="AU63" i="55"/>
  <c r="AT63" i="55"/>
  <c r="AP63" i="55"/>
  <c r="AO63" i="55"/>
  <c r="AN63" i="55"/>
  <c r="AM63" i="55"/>
  <c r="AL63" i="55"/>
  <c r="AK63" i="55"/>
  <c r="AJ63" i="55"/>
  <c r="AI63" i="55"/>
  <c r="AH63" i="55"/>
  <c r="AG63" i="55"/>
  <c r="AF63" i="55"/>
  <c r="AB63" i="55"/>
  <c r="AA63" i="55"/>
  <c r="Z63" i="55"/>
  <c r="Y63" i="55"/>
  <c r="X63" i="55"/>
  <c r="W63" i="55"/>
  <c r="V63" i="55"/>
  <c r="U63" i="55"/>
  <c r="T63" i="55"/>
  <c r="S63" i="55"/>
  <c r="R63" i="55"/>
  <c r="N63" i="55"/>
  <c r="M63" i="55"/>
  <c r="L63" i="55"/>
  <c r="K63" i="55"/>
  <c r="J63" i="55"/>
  <c r="I63" i="55"/>
  <c r="H63" i="55"/>
  <c r="G63" i="55"/>
  <c r="F63" i="55"/>
  <c r="E63" i="55"/>
  <c r="D63" i="55"/>
  <c r="BD62" i="55"/>
  <c r="BC62" i="55"/>
  <c r="BB62" i="55"/>
  <c r="BA62" i="55"/>
  <c r="AZ62" i="55"/>
  <c r="AY62" i="55"/>
  <c r="AX62" i="55"/>
  <c r="AW62" i="55"/>
  <c r="AV62" i="55"/>
  <c r="AU62" i="55"/>
  <c r="AT62" i="55"/>
  <c r="AP62" i="55"/>
  <c r="AO62" i="55"/>
  <c r="AN62" i="55"/>
  <c r="AM62" i="55"/>
  <c r="AL62" i="55"/>
  <c r="AK62" i="55"/>
  <c r="AJ62" i="55"/>
  <c r="AI62" i="55"/>
  <c r="AH62" i="55"/>
  <c r="AG62" i="55"/>
  <c r="AF62" i="55"/>
  <c r="AB62" i="55"/>
  <c r="AA62" i="55"/>
  <c r="Z62" i="55"/>
  <c r="Y62" i="55"/>
  <c r="X62" i="55"/>
  <c r="W62" i="55"/>
  <c r="V62" i="55"/>
  <c r="U62" i="55"/>
  <c r="T62" i="55"/>
  <c r="S62" i="55"/>
  <c r="R62" i="55"/>
  <c r="N62" i="55"/>
  <c r="M62" i="55"/>
  <c r="L62" i="55"/>
  <c r="K62" i="55"/>
  <c r="J62" i="55"/>
  <c r="I62" i="55"/>
  <c r="H62" i="55"/>
  <c r="G62" i="55"/>
  <c r="F62" i="55"/>
  <c r="E62" i="55"/>
  <c r="D62" i="55"/>
  <c r="BD61" i="55"/>
  <c r="BC61" i="55"/>
  <c r="BB61" i="55"/>
  <c r="BA61" i="55"/>
  <c r="AZ61" i="55"/>
  <c r="AY61" i="55"/>
  <c r="AX61" i="55"/>
  <c r="AW61" i="55"/>
  <c r="AV61" i="55"/>
  <c r="AU61" i="55"/>
  <c r="AT61" i="55"/>
  <c r="AP61" i="55"/>
  <c r="AO61" i="55"/>
  <c r="AN61" i="55"/>
  <c r="AM61" i="55"/>
  <c r="AL61" i="55"/>
  <c r="AK61" i="55"/>
  <c r="AJ61" i="55"/>
  <c r="AI61" i="55"/>
  <c r="AH61" i="55"/>
  <c r="AG61" i="55"/>
  <c r="AF61" i="55"/>
  <c r="AB61" i="55"/>
  <c r="AA61" i="55"/>
  <c r="Z61" i="55"/>
  <c r="Y61" i="55"/>
  <c r="X61" i="55"/>
  <c r="W61" i="55"/>
  <c r="V61" i="55"/>
  <c r="U61" i="55"/>
  <c r="T61" i="55"/>
  <c r="S61" i="55"/>
  <c r="R61" i="55"/>
  <c r="N61" i="55"/>
  <c r="M61" i="55"/>
  <c r="L61" i="55"/>
  <c r="K61" i="55"/>
  <c r="J61" i="55"/>
  <c r="I61" i="55"/>
  <c r="H61" i="55"/>
  <c r="G61" i="55"/>
  <c r="F61" i="55"/>
  <c r="E61" i="55"/>
  <c r="D61" i="55"/>
  <c r="BD60" i="55"/>
  <c r="BC60" i="55"/>
  <c r="BB60" i="55"/>
  <c r="BA60" i="55"/>
  <c r="AZ60" i="55"/>
  <c r="AY60" i="55"/>
  <c r="AX60" i="55"/>
  <c r="AW60" i="55"/>
  <c r="AV60" i="55"/>
  <c r="AU60" i="55"/>
  <c r="AT60" i="55"/>
  <c r="AP60" i="55"/>
  <c r="AO60" i="55"/>
  <c r="AN60" i="55"/>
  <c r="AM60" i="55"/>
  <c r="AL60" i="55"/>
  <c r="AK60" i="55"/>
  <c r="AJ60" i="55"/>
  <c r="AI60" i="55"/>
  <c r="AH60" i="55"/>
  <c r="AG60" i="55"/>
  <c r="AF60" i="55"/>
  <c r="AB60" i="55"/>
  <c r="AA60" i="55"/>
  <c r="Z60" i="55"/>
  <c r="Y60" i="55"/>
  <c r="X60" i="55"/>
  <c r="W60" i="55"/>
  <c r="V60" i="55"/>
  <c r="U60" i="55"/>
  <c r="T60" i="55"/>
  <c r="S60" i="55"/>
  <c r="R60" i="55"/>
  <c r="N60" i="55"/>
  <c r="M60" i="55"/>
  <c r="L60" i="55"/>
  <c r="K60" i="55"/>
  <c r="J60" i="55"/>
  <c r="I60" i="55"/>
  <c r="H60" i="55"/>
  <c r="G60" i="55"/>
  <c r="F60" i="55"/>
  <c r="E60" i="55"/>
  <c r="D60" i="55"/>
  <c r="AB15" i="55"/>
  <c r="AA15" i="55"/>
  <c r="Z15" i="55"/>
  <c r="Y15" i="55"/>
  <c r="X15" i="55"/>
  <c r="U15" i="55"/>
  <c r="T15" i="55"/>
  <c r="S15" i="55"/>
  <c r="R15" i="55"/>
  <c r="Q15" i="55"/>
  <c r="N15" i="55"/>
  <c r="M15" i="55"/>
  <c r="L15" i="55"/>
  <c r="K15" i="55"/>
  <c r="J15" i="55"/>
  <c r="G15" i="55"/>
  <c r="F15" i="55"/>
  <c r="E15" i="55"/>
  <c r="D15" i="55"/>
  <c r="C15" i="55"/>
  <c r="AB14" i="55"/>
  <c r="AA14" i="55"/>
  <c r="Z14" i="55"/>
  <c r="Y14" i="55"/>
  <c r="X14" i="55"/>
  <c r="U14" i="55"/>
  <c r="T14" i="55"/>
  <c r="S14" i="55"/>
  <c r="R14" i="55"/>
  <c r="Q14" i="55"/>
  <c r="N14" i="55"/>
  <c r="M14" i="55"/>
  <c r="L14" i="55"/>
  <c r="K14" i="55"/>
  <c r="J14" i="55"/>
  <c r="G14" i="55"/>
  <c r="F14" i="55"/>
  <c r="E14" i="55"/>
  <c r="D14" i="55"/>
  <c r="C14" i="55"/>
  <c r="AB13" i="55"/>
  <c r="AA13" i="55"/>
  <c r="Z13" i="55"/>
  <c r="Y13" i="55"/>
  <c r="X13" i="55"/>
  <c r="U13" i="55"/>
  <c r="T13" i="55"/>
  <c r="S13" i="55"/>
  <c r="R13" i="55"/>
  <c r="Q13" i="55"/>
  <c r="N13" i="55"/>
  <c r="M13" i="55"/>
  <c r="L13" i="55"/>
  <c r="K13" i="55"/>
  <c r="J13" i="55"/>
  <c r="G13" i="55"/>
  <c r="F13" i="55"/>
  <c r="E13" i="55"/>
  <c r="D13" i="55"/>
  <c r="C13" i="55"/>
  <c r="AB12" i="55"/>
  <c r="AA12" i="55"/>
  <c r="Z12" i="55"/>
  <c r="Y12" i="55"/>
  <c r="X12" i="55"/>
  <c r="U12" i="55"/>
  <c r="T12" i="55"/>
  <c r="S12" i="55"/>
  <c r="R12" i="55"/>
  <c r="Q12" i="55"/>
  <c r="N12" i="55"/>
  <c r="M12" i="55"/>
  <c r="L12" i="55"/>
  <c r="K12" i="55"/>
  <c r="J12" i="55"/>
  <c r="G12" i="55"/>
  <c r="F12" i="55"/>
  <c r="E12" i="55"/>
  <c r="D12" i="55"/>
  <c r="C12" i="55"/>
  <c r="AB11" i="55"/>
  <c r="AA11" i="55"/>
  <c r="Z11" i="55"/>
  <c r="Y11" i="55"/>
  <c r="X11" i="55"/>
  <c r="U11" i="55"/>
  <c r="T11" i="55"/>
  <c r="S11" i="55"/>
  <c r="R11" i="55"/>
  <c r="Q11" i="55"/>
  <c r="N11" i="55"/>
  <c r="M11" i="55"/>
  <c r="L11" i="55"/>
  <c r="K11" i="55"/>
  <c r="J11" i="55"/>
  <c r="G11" i="55"/>
  <c r="F11" i="55"/>
  <c r="E11" i="55"/>
  <c r="D11" i="55"/>
  <c r="C11" i="55"/>
  <c r="AB10" i="55"/>
  <c r="AA10" i="55"/>
  <c r="Z10" i="55"/>
  <c r="Y10" i="55"/>
  <c r="X10" i="55"/>
  <c r="U10" i="55"/>
  <c r="T10" i="55"/>
  <c r="S10" i="55"/>
  <c r="R10" i="55"/>
  <c r="Q10" i="55"/>
  <c r="N10" i="55"/>
  <c r="M10" i="55"/>
  <c r="L10" i="55"/>
  <c r="K10" i="55"/>
  <c r="J10" i="55"/>
  <c r="G10" i="55"/>
  <c r="F10" i="55"/>
  <c r="E10" i="55"/>
  <c r="D10" i="55"/>
  <c r="C10" i="55"/>
  <c r="AB9" i="55"/>
  <c r="AA9" i="55"/>
  <c r="Z9" i="55"/>
  <c r="Y9" i="55"/>
  <c r="X9" i="55"/>
  <c r="U9" i="55"/>
  <c r="T9" i="55"/>
  <c r="S9" i="55"/>
  <c r="R9" i="55"/>
  <c r="Q9" i="55"/>
  <c r="N9" i="55"/>
  <c r="M9" i="55"/>
  <c r="L9" i="55"/>
  <c r="K9" i="55"/>
  <c r="J9" i="55"/>
  <c r="G9" i="55"/>
  <c r="F9" i="55"/>
  <c r="E9" i="55"/>
  <c r="D9" i="55"/>
  <c r="C9" i="55"/>
  <c r="AB8" i="55"/>
  <c r="AA8" i="55"/>
  <c r="Z8" i="55"/>
  <c r="Y8" i="55"/>
  <c r="X8" i="55"/>
  <c r="U8" i="55"/>
  <c r="T8" i="55"/>
  <c r="S8" i="55"/>
  <c r="R8" i="55"/>
  <c r="Q8" i="55"/>
  <c r="N8" i="55"/>
  <c r="M8" i="55"/>
  <c r="L8" i="55"/>
  <c r="K8" i="55"/>
  <c r="J8" i="55"/>
  <c r="G8" i="55"/>
  <c r="F8" i="55"/>
  <c r="E8" i="55"/>
  <c r="D8" i="55"/>
  <c r="C8" i="55"/>
  <c r="AB7" i="55"/>
  <c r="AA7" i="55"/>
  <c r="Z7" i="55"/>
  <c r="Y7" i="55"/>
  <c r="X7" i="55"/>
  <c r="U7" i="55"/>
  <c r="T7" i="55"/>
  <c r="S7" i="55"/>
  <c r="R7" i="55"/>
  <c r="Q7" i="55"/>
  <c r="N7" i="55"/>
  <c r="M7" i="55"/>
  <c r="L7" i="55"/>
  <c r="K7" i="55"/>
  <c r="J7" i="55"/>
  <c r="G7" i="55"/>
  <c r="F7" i="55"/>
  <c r="E7" i="55"/>
  <c r="D7" i="55"/>
  <c r="C7" i="55"/>
  <c r="AB6" i="55"/>
  <c r="AA6" i="55"/>
  <c r="Z6" i="55"/>
  <c r="Y6" i="55"/>
  <c r="X6" i="55"/>
  <c r="U6" i="55"/>
  <c r="T6" i="55"/>
  <c r="S6" i="55"/>
  <c r="R6" i="55"/>
  <c r="Q6" i="55"/>
  <c r="N6" i="55"/>
  <c r="M6" i="55"/>
  <c r="L6" i="55"/>
  <c r="K6" i="55"/>
  <c r="J6" i="55"/>
  <c r="G6" i="55"/>
  <c r="F6" i="55"/>
  <c r="E6" i="55"/>
  <c r="D6" i="55"/>
  <c r="C6" i="55"/>
  <c r="AB5" i="55"/>
  <c r="AA5" i="55"/>
  <c r="Z5" i="55"/>
  <c r="Y5" i="55"/>
  <c r="X5" i="55"/>
  <c r="U5" i="55"/>
  <c r="T5" i="55"/>
  <c r="S5" i="55"/>
  <c r="R5" i="55"/>
  <c r="Q5" i="55"/>
  <c r="N5" i="55"/>
  <c r="M5" i="55"/>
  <c r="L5" i="55"/>
  <c r="K5" i="55"/>
  <c r="J5" i="55"/>
  <c r="G5" i="55"/>
  <c r="F5" i="55"/>
  <c r="E5" i="55"/>
  <c r="D5" i="55"/>
  <c r="C5" i="55"/>
  <c r="AB4" i="55"/>
  <c r="AA4" i="55"/>
  <c r="Z4" i="55"/>
  <c r="Y4" i="55"/>
  <c r="X4" i="55"/>
  <c r="U4" i="55"/>
  <c r="T4" i="55"/>
  <c r="S4" i="55"/>
  <c r="R4" i="55"/>
  <c r="Q4" i="55"/>
  <c r="N4" i="55"/>
  <c r="M4" i="55"/>
  <c r="L4" i="55"/>
  <c r="K4" i="55"/>
  <c r="J4" i="55"/>
  <c r="G4" i="55"/>
  <c r="F4" i="55"/>
  <c r="E4" i="55"/>
  <c r="D4" i="55"/>
  <c r="C4" i="55"/>
  <c r="BD64" i="54"/>
  <c r="BC64" i="54"/>
  <c r="BB64" i="54"/>
  <c r="BA64" i="54"/>
  <c r="AZ64" i="54"/>
  <c r="AY64" i="54"/>
  <c r="AX64" i="54"/>
  <c r="AW64" i="54"/>
  <c r="AV64" i="54"/>
  <c r="AU64" i="54"/>
  <c r="AT64" i="54"/>
  <c r="AP64" i="54"/>
  <c r="AO64" i="54"/>
  <c r="AN64" i="54"/>
  <c r="AM64" i="54"/>
  <c r="AL64" i="54"/>
  <c r="AK64" i="54"/>
  <c r="AJ64" i="54"/>
  <c r="AI64" i="54"/>
  <c r="AH64" i="54"/>
  <c r="AG64" i="54"/>
  <c r="AF64" i="54"/>
  <c r="AB64" i="54"/>
  <c r="AA64" i="54"/>
  <c r="Z64" i="54"/>
  <c r="Y64" i="54"/>
  <c r="X64" i="54"/>
  <c r="W64" i="54"/>
  <c r="V64" i="54"/>
  <c r="U64" i="54"/>
  <c r="T64" i="54"/>
  <c r="S64" i="54"/>
  <c r="R64" i="54"/>
  <c r="N64" i="54"/>
  <c r="M64" i="54"/>
  <c r="L64" i="54"/>
  <c r="K64" i="54"/>
  <c r="J64" i="54"/>
  <c r="I64" i="54"/>
  <c r="H64" i="54"/>
  <c r="G64" i="54"/>
  <c r="F64" i="54"/>
  <c r="E64" i="54"/>
  <c r="D64" i="54"/>
  <c r="BD63" i="54"/>
  <c r="BC63" i="54"/>
  <c r="BB63" i="54"/>
  <c r="BA63" i="54"/>
  <c r="AZ63" i="54"/>
  <c r="AY63" i="54"/>
  <c r="AX63" i="54"/>
  <c r="AW63" i="54"/>
  <c r="AV63" i="54"/>
  <c r="AU63" i="54"/>
  <c r="AT63" i="54"/>
  <c r="AP63" i="54"/>
  <c r="AO63" i="54"/>
  <c r="AN63" i="54"/>
  <c r="AM63" i="54"/>
  <c r="AL63" i="54"/>
  <c r="AK63" i="54"/>
  <c r="AJ63" i="54"/>
  <c r="AI63" i="54"/>
  <c r="AH63" i="54"/>
  <c r="AG63" i="54"/>
  <c r="AF63" i="54"/>
  <c r="AB63" i="54"/>
  <c r="AA63" i="54"/>
  <c r="Z63" i="54"/>
  <c r="Y63" i="54"/>
  <c r="X63" i="54"/>
  <c r="W63" i="54"/>
  <c r="V63" i="54"/>
  <c r="U63" i="54"/>
  <c r="T63" i="54"/>
  <c r="S63" i="54"/>
  <c r="R63" i="54"/>
  <c r="N63" i="54"/>
  <c r="M63" i="54"/>
  <c r="L63" i="54"/>
  <c r="K63" i="54"/>
  <c r="J63" i="54"/>
  <c r="I63" i="54"/>
  <c r="H63" i="54"/>
  <c r="G63" i="54"/>
  <c r="F63" i="54"/>
  <c r="E63" i="54"/>
  <c r="D63" i="54"/>
  <c r="BD62" i="54"/>
  <c r="BC62" i="54"/>
  <c r="BB62" i="54"/>
  <c r="BA62" i="54"/>
  <c r="AZ62" i="54"/>
  <c r="AY62" i="54"/>
  <c r="AX62" i="54"/>
  <c r="AW62" i="54"/>
  <c r="AV62" i="54"/>
  <c r="AU62" i="54"/>
  <c r="AT62" i="54"/>
  <c r="AP62" i="54"/>
  <c r="AO62" i="54"/>
  <c r="AN62" i="54"/>
  <c r="AM62" i="54"/>
  <c r="AL62" i="54"/>
  <c r="AK62" i="54"/>
  <c r="AJ62" i="54"/>
  <c r="AI62" i="54"/>
  <c r="AH62" i="54"/>
  <c r="AG62" i="54"/>
  <c r="AF62" i="54"/>
  <c r="AB62" i="54"/>
  <c r="AA62" i="54"/>
  <c r="Z62" i="54"/>
  <c r="Y62" i="54"/>
  <c r="X62" i="54"/>
  <c r="W62" i="54"/>
  <c r="V62" i="54"/>
  <c r="U62" i="54"/>
  <c r="T62" i="54"/>
  <c r="S62" i="54"/>
  <c r="R62" i="54"/>
  <c r="N62" i="54"/>
  <c r="M62" i="54"/>
  <c r="L62" i="54"/>
  <c r="K62" i="54"/>
  <c r="J62" i="54"/>
  <c r="I62" i="54"/>
  <c r="H62" i="54"/>
  <c r="G62" i="54"/>
  <c r="F62" i="54"/>
  <c r="E62" i="54"/>
  <c r="D62" i="54"/>
  <c r="BD61" i="54"/>
  <c r="BC61" i="54"/>
  <c r="BB61" i="54"/>
  <c r="BA61" i="54"/>
  <c r="AZ61" i="54"/>
  <c r="AY61" i="54"/>
  <c r="AX61" i="54"/>
  <c r="AW61" i="54"/>
  <c r="AV61" i="54"/>
  <c r="AU61" i="54"/>
  <c r="AT61" i="54"/>
  <c r="AP61" i="54"/>
  <c r="AO61" i="54"/>
  <c r="AN61" i="54"/>
  <c r="AM61" i="54"/>
  <c r="AL61" i="54"/>
  <c r="AK61" i="54"/>
  <c r="AJ61" i="54"/>
  <c r="AI61" i="54"/>
  <c r="AH61" i="54"/>
  <c r="AG61" i="54"/>
  <c r="AF61" i="54"/>
  <c r="AB61" i="54"/>
  <c r="AA61" i="54"/>
  <c r="Z61" i="54"/>
  <c r="Y61" i="54"/>
  <c r="X61" i="54"/>
  <c r="W61" i="54"/>
  <c r="V61" i="54"/>
  <c r="U61" i="54"/>
  <c r="T61" i="54"/>
  <c r="S61" i="54"/>
  <c r="R61" i="54"/>
  <c r="N61" i="54"/>
  <c r="M61" i="54"/>
  <c r="L61" i="54"/>
  <c r="K61" i="54"/>
  <c r="J61" i="54"/>
  <c r="I61" i="54"/>
  <c r="H61" i="54"/>
  <c r="G61" i="54"/>
  <c r="F61" i="54"/>
  <c r="E61" i="54"/>
  <c r="D61" i="54"/>
  <c r="BD60" i="54"/>
  <c r="BC60" i="54"/>
  <c r="BB60" i="54"/>
  <c r="BA60" i="54"/>
  <c r="AZ60" i="54"/>
  <c r="AY60" i="54"/>
  <c r="AX60" i="54"/>
  <c r="AW60" i="54"/>
  <c r="AV60" i="54"/>
  <c r="AU60" i="54"/>
  <c r="AT60" i="54"/>
  <c r="AP60" i="54"/>
  <c r="AO60" i="54"/>
  <c r="AN60" i="54"/>
  <c r="AM60" i="54"/>
  <c r="AL60" i="54"/>
  <c r="AK60" i="54"/>
  <c r="AJ60" i="54"/>
  <c r="AI60" i="54"/>
  <c r="AH60" i="54"/>
  <c r="AG60" i="54"/>
  <c r="AF60" i="54"/>
  <c r="AB60" i="54"/>
  <c r="AA60" i="54"/>
  <c r="Z60" i="54"/>
  <c r="Y60" i="54"/>
  <c r="X60" i="54"/>
  <c r="W60" i="54"/>
  <c r="V60" i="54"/>
  <c r="U60" i="54"/>
  <c r="T60" i="54"/>
  <c r="S60" i="54"/>
  <c r="R60" i="54"/>
  <c r="N60" i="54"/>
  <c r="M60" i="54"/>
  <c r="L60" i="54"/>
  <c r="K60" i="54"/>
  <c r="J60" i="54"/>
  <c r="I60" i="54"/>
  <c r="H60" i="54"/>
  <c r="G60" i="54"/>
  <c r="F60" i="54"/>
  <c r="E60" i="54"/>
  <c r="D60" i="54"/>
  <c r="AB15" i="54"/>
  <c r="AA15" i="54"/>
  <c r="Z15" i="54"/>
  <c r="Y15" i="54"/>
  <c r="X15" i="54"/>
  <c r="U15" i="54"/>
  <c r="T15" i="54"/>
  <c r="S15" i="54"/>
  <c r="R15" i="54"/>
  <c r="Q15" i="54"/>
  <c r="N15" i="54"/>
  <c r="M15" i="54"/>
  <c r="L15" i="54"/>
  <c r="K15" i="54"/>
  <c r="J15" i="54"/>
  <c r="G15" i="54"/>
  <c r="F15" i="54"/>
  <c r="E15" i="54"/>
  <c r="D15" i="54"/>
  <c r="C15" i="54"/>
  <c r="AB14" i="54"/>
  <c r="AA14" i="54"/>
  <c r="Z14" i="54"/>
  <c r="Y14" i="54"/>
  <c r="X14" i="54"/>
  <c r="U14" i="54"/>
  <c r="T14" i="54"/>
  <c r="S14" i="54"/>
  <c r="R14" i="54"/>
  <c r="Q14" i="54"/>
  <c r="N14" i="54"/>
  <c r="M14" i="54"/>
  <c r="L14" i="54"/>
  <c r="K14" i="54"/>
  <c r="J14" i="54"/>
  <c r="G14" i="54"/>
  <c r="F14" i="54"/>
  <c r="E14" i="54"/>
  <c r="D14" i="54"/>
  <c r="C14" i="54"/>
  <c r="AB13" i="54"/>
  <c r="AA13" i="54"/>
  <c r="Z13" i="54"/>
  <c r="Y13" i="54"/>
  <c r="X13" i="54"/>
  <c r="U13" i="54"/>
  <c r="T13" i="54"/>
  <c r="S13" i="54"/>
  <c r="R13" i="54"/>
  <c r="Q13" i="54"/>
  <c r="N13" i="54"/>
  <c r="M13" i="54"/>
  <c r="L13" i="54"/>
  <c r="K13" i="54"/>
  <c r="J13" i="54"/>
  <c r="G13" i="54"/>
  <c r="F13" i="54"/>
  <c r="E13" i="54"/>
  <c r="D13" i="54"/>
  <c r="C13" i="54"/>
  <c r="AB12" i="54"/>
  <c r="AA12" i="54"/>
  <c r="Z12" i="54"/>
  <c r="Y12" i="54"/>
  <c r="X12" i="54"/>
  <c r="U12" i="54"/>
  <c r="T12" i="54"/>
  <c r="S12" i="54"/>
  <c r="R12" i="54"/>
  <c r="Q12" i="54"/>
  <c r="N12" i="54"/>
  <c r="M12" i="54"/>
  <c r="L12" i="54"/>
  <c r="K12" i="54"/>
  <c r="J12" i="54"/>
  <c r="G12" i="54"/>
  <c r="F12" i="54"/>
  <c r="E12" i="54"/>
  <c r="D12" i="54"/>
  <c r="C12" i="54"/>
  <c r="AB11" i="54"/>
  <c r="AA11" i="54"/>
  <c r="Z11" i="54"/>
  <c r="Y11" i="54"/>
  <c r="X11" i="54"/>
  <c r="U11" i="54"/>
  <c r="T11" i="54"/>
  <c r="S11" i="54"/>
  <c r="R11" i="54"/>
  <c r="Q11" i="54"/>
  <c r="N11" i="54"/>
  <c r="M11" i="54"/>
  <c r="L11" i="54"/>
  <c r="K11" i="54"/>
  <c r="J11" i="54"/>
  <c r="G11" i="54"/>
  <c r="F11" i="54"/>
  <c r="E11" i="54"/>
  <c r="D11" i="54"/>
  <c r="C11" i="54"/>
  <c r="AB10" i="54"/>
  <c r="AA10" i="54"/>
  <c r="Z10" i="54"/>
  <c r="Y10" i="54"/>
  <c r="X10" i="54"/>
  <c r="U10" i="54"/>
  <c r="T10" i="54"/>
  <c r="S10" i="54"/>
  <c r="R10" i="54"/>
  <c r="Q10" i="54"/>
  <c r="N10" i="54"/>
  <c r="M10" i="54"/>
  <c r="L10" i="54"/>
  <c r="K10" i="54"/>
  <c r="J10" i="54"/>
  <c r="G10" i="54"/>
  <c r="F10" i="54"/>
  <c r="E10" i="54"/>
  <c r="D10" i="54"/>
  <c r="C10" i="54"/>
  <c r="AB9" i="54"/>
  <c r="AA9" i="54"/>
  <c r="Z9" i="54"/>
  <c r="Y9" i="54"/>
  <c r="X9" i="54"/>
  <c r="U9" i="54"/>
  <c r="T9" i="54"/>
  <c r="S9" i="54"/>
  <c r="R9" i="54"/>
  <c r="Q9" i="54"/>
  <c r="N9" i="54"/>
  <c r="M9" i="54"/>
  <c r="L9" i="54"/>
  <c r="K9" i="54"/>
  <c r="J9" i="54"/>
  <c r="G9" i="54"/>
  <c r="F9" i="54"/>
  <c r="E9" i="54"/>
  <c r="D9" i="54"/>
  <c r="C9" i="54"/>
  <c r="AB8" i="54"/>
  <c r="AA8" i="54"/>
  <c r="Z8" i="54"/>
  <c r="Y8" i="54"/>
  <c r="X8" i="54"/>
  <c r="U8" i="54"/>
  <c r="T8" i="54"/>
  <c r="S8" i="54"/>
  <c r="R8" i="54"/>
  <c r="Q8" i="54"/>
  <c r="N8" i="54"/>
  <c r="M8" i="54"/>
  <c r="L8" i="54"/>
  <c r="K8" i="54"/>
  <c r="J8" i="54"/>
  <c r="G8" i="54"/>
  <c r="F8" i="54"/>
  <c r="E8" i="54"/>
  <c r="D8" i="54"/>
  <c r="C8" i="54"/>
  <c r="AB7" i="54"/>
  <c r="AA7" i="54"/>
  <c r="Z7" i="54"/>
  <c r="Y7" i="54"/>
  <c r="X7" i="54"/>
  <c r="U7" i="54"/>
  <c r="T7" i="54"/>
  <c r="S7" i="54"/>
  <c r="R7" i="54"/>
  <c r="Q7" i="54"/>
  <c r="N7" i="54"/>
  <c r="M7" i="54"/>
  <c r="L7" i="54"/>
  <c r="K7" i="54"/>
  <c r="J7" i="54"/>
  <c r="G7" i="54"/>
  <c r="F7" i="54"/>
  <c r="E7" i="54"/>
  <c r="D7" i="54"/>
  <c r="C7" i="54"/>
  <c r="AB6" i="54"/>
  <c r="AA6" i="54"/>
  <c r="Z6" i="54"/>
  <c r="Y6" i="54"/>
  <c r="X6" i="54"/>
  <c r="U6" i="54"/>
  <c r="T6" i="54"/>
  <c r="S6" i="54"/>
  <c r="R6" i="54"/>
  <c r="Q6" i="54"/>
  <c r="N6" i="54"/>
  <c r="M6" i="54"/>
  <c r="L6" i="54"/>
  <c r="K6" i="54"/>
  <c r="J6" i="54"/>
  <c r="G6" i="54"/>
  <c r="F6" i="54"/>
  <c r="E6" i="54"/>
  <c r="D6" i="54"/>
  <c r="C6" i="54"/>
  <c r="AB5" i="54"/>
  <c r="AA5" i="54"/>
  <c r="Z5" i="54"/>
  <c r="Y5" i="54"/>
  <c r="X5" i="54"/>
  <c r="U5" i="54"/>
  <c r="T5" i="54"/>
  <c r="S5" i="54"/>
  <c r="R5" i="54"/>
  <c r="Q5" i="54"/>
  <c r="N5" i="54"/>
  <c r="M5" i="54"/>
  <c r="L5" i="54"/>
  <c r="K5" i="54"/>
  <c r="J5" i="54"/>
  <c r="G5" i="54"/>
  <c r="F5" i="54"/>
  <c r="E5" i="54"/>
  <c r="D5" i="54"/>
  <c r="C5" i="54"/>
  <c r="AB4" i="54"/>
  <c r="AA4" i="54"/>
  <c r="Z4" i="54"/>
  <c r="Y4" i="54"/>
  <c r="X4" i="54"/>
  <c r="U4" i="54"/>
  <c r="T4" i="54"/>
  <c r="S4" i="54"/>
  <c r="R4" i="54"/>
  <c r="Q4" i="54"/>
  <c r="N4" i="54"/>
  <c r="M4" i="54"/>
  <c r="L4" i="54"/>
  <c r="K4" i="54"/>
  <c r="J4" i="54"/>
  <c r="G4" i="54"/>
  <c r="F4" i="54"/>
  <c r="E4" i="54"/>
  <c r="D4" i="54"/>
  <c r="C4" i="54"/>
  <c r="BD64" i="53" l="1"/>
  <c r="BC64" i="53"/>
  <c r="BB64" i="53"/>
  <c r="BA64" i="53"/>
  <c r="AZ64" i="53"/>
  <c r="AY64" i="53"/>
  <c r="AX64" i="53"/>
  <c r="AW64" i="53"/>
  <c r="AV64" i="53"/>
  <c r="AU64" i="53"/>
  <c r="AT64" i="53"/>
  <c r="AP64" i="53"/>
  <c r="AO64" i="53"/>
  <c r="AN64" i="53"/>
  <c r="AM64" i="53"/>
  <c r="AL64" i="53"/>
  <c r="AK64" i="53"/>
  <c r="AJ64" i="53"/>
  <c r="AI64" i="53"/>
  <c r="AH64" i="53"/>
  <c r="AG64" i="53"/>
  <c r="AF64" i="53"/>
  <c r="AB64" i="53"/>
  <c r="AA64" i="53"/>
  <c r="Z64" i="53"/>
  <c r="Y64" i="53"/>
  <c r="X64" i="53"/>
  <c r="W64" i="53"/>
  <c r="V64" i="53"/>
  <c r="U64" i="53"/>
  <c r="T64" i="53"/>
  <c r="S64" i="53"/>
  <c r="R64" i="53"/>
  <c r="N64" i="53"/>
  <c r="M64" i="53"/>
  <c r="L64" i="53"/>
  <c r="K64" i="53"/>
  <c r="J64" i="53"/>
  <c r="I64" i="53"/>
  <c r="H64" i="53"/>
  <c r="G64" i="53"/>
  <c r="F64" i="53"/>
  <c r="E64" i="53"/>
  <c r="D64" i="53"/>
  <c r="BD63" i="53"/>
  <c r="BC63" i="53"/>
  <c r="BB63" i="53"/>
  <c r="BA63" i="53"/>
  <c r="AZ63" i="53"/>
  <c r="AY63" i="53"/>
  <c r="AX63" i="53"/>
  <c r="AW63" i="53"/>
  <c r="AV63" i="53"/>
  <c r="AU63" i="53"/>
  <c r="AT63" i="53"/>
  <c r="AP63" i="53"/>
  <c r="AO63" i="53"/>
  <c r="AN63" i="53"/>
  <c r="AM63" i="53"/>
  <c r="AL63" i="53"/>
  <c r="AK63" i="53"/>
  <c r="AJ63" i="53"/>
  <c r="AI63" i="53"/>
  <c r="AH63" i="53"/>
  <c r="AG63" i="53"/>
  <c r="AF63" i="53"/>
  <c r="AB63" i="53"/>
  <c r="AA63" i="53"/>
  <c r="Z63" i="53"/>
  <c r="Y63" i="53"/>
  <c r="X63" i="53"/>
  <c r="W63" i="53"/>
  <c r="V63" i="53"/>
  <c r="U63" i="53"/>
  <c r="T63" i="53"/>
  <c r="S63" i="53"/>
  <c r="R63" i="53"/>
  <c r="N63" i="53"/>
  <c r="M63" i="53"/>
  <c r="L63" i="53"/>
  <c r="K63" i="53"/>
  <c r="J63" i="53"/>
  <c r="I63" i="53"/>
  <c r="H63" i="53"/>
  <c r="G63" i="53"/>
  <c r="F63" i="53"/>
  <c r="E63" i="53"/>
  <c r="D63" i="53"/>
  <c r="BD62" i="53"/>
  <c r="BC62" i="53"/>
  <c r="BB62" i="53"/>
  <c r="BA62" i="53"/>
  <c r="AZ62" i="53"/>
  <c r="AY62" i="53"/>
  <c r="AX62" i="53"/>
  <c r="AW62" i="53"/>
  <c r="AV62" i="53"/>
  <c r="AU62" i="53"/>
  <c r="AT62" i="53"/>
  <c r="AP62" i="53"/>
  <c r="AO62" i="53"/>
  <c r="AN62" i="53"/>
  <c r="AM62" i="53"/>
  <c r="AL62" i="53"/>
  <c r="AK62" i="53"/>
  <c r="AJ62" i="53"/>
  <c r="AI62" i="53"/>
  <c r="AH62" i="53"/>
  <c r="AG62" i="53"/>
  <c r="AF62" i="53"/>
  <c r="AB62" i="53"/>
  <c r="AA62" i="53"/>
  <c r="Z62" i="53"/>
  <c r="Y62" i="53"/>
  <c r="X62" i="53"/>
  <c r="W62" i="53"/>
  <c r="V62" i="53"/>
  <c r="U62" i="53"/>
  <c r="T62" i="53"/>
  <c r="S62" i="53"/>
  <c r="R62" i="53"/>
  <c r="N62" i="53"/>
  <c r="M62" i="53"/>
  <c r="L62" i="53"/>
  <c r="K62" i="53"/>
  <c r="J62" i="53"/>
  <c r="I62" i="53"/>
  <c r="H62" i="53"/>
  <c r="G62" i="53"/>
  <c r="F62" i="53"/>
  <c r="E62" i="53"/>
  <c r="D62" i="53"/>
  <c r="BD61" i="53"/>
  <c r="BC61" i="53"/>
  <c r="BB61" i="53"/>
  <c r="BA61" i="53"/>
  <c r="AZ61" i="53"/>
  <c r="AY61" i="53"/>
  <c r="AX61" i="53"/>
  <c r="AW61" i="53"/>
  <c r="AV61" i="53"/>
  <c r="AU61" i="53"/>
  <c r="AT61" i="53"/>
  <c r="AP61" i="53"/>
  <c r="AO61" i="53"/>
  <c r="AN61" i="53"/>
  <c r="AM61" i="53"/>
  <c r="AL61" i="53"/>
  <c r="AK61" i="53"/>
  <c r="AJ61" i="53"/>
  <c r="AI61" i="53"/>
  <c r="AH61" i="53"/>
  <c r="AG61" i="53"/>
  <c r="AF61" i="53"/>
  <c r="AB61" i="53"/>
  <c r="AA61" i="53"/>
  <c r="Z61" i="53"/>
  <c r="Y61" i="53"/>
  <c r="X61" i="53"/>
  <c r="W61" i="53"/>
  <c r="V61" i="53"/>
  <c r="U61" i="53"/>
  <c r="T61" i="53"/>
  <c r="S61" i="53"/>
  <c r="R61" i="53"/>
  <c r="N61" i="53"/>
  <c r="M61" i="53"/>
  <c r="L61" i="53"/>
  <c r="K61" i="53"/>
  <c r="J61" i="53"/>
  <c r="I61" i="53"/>
  <c r="H61" i="53"/>
  <c r="G61" i="53"/>
  <c r="F61" i="53"/>
  <c r="E61" i="53"/>
  <c r="D61" i="53"/>
  <c r="BD60" i="53"/>
  <c r="BC60" i="53"/>
  <c r="BB60" i="53"/>
  <c r="BA60" i="53"/>
  <c r="AZ60" i="53"/>
  <c r="AY60" i="53"/>
  <c r="AX60" i="53"/>
  <c r="AW60" i="53"/>
  <c r="AV60" i="53"/>
  <c r="AU60" i="53"/>
  <c r="AT60" i="53"/>
  <c r="AP60" i="53"/>
  <c r="AO60" i="53"/>
  <c r="AN60" i="53"/>
  <c r="AM60" i="53"/>
  <c r="AL60" i="53"/>
  <c r="AK60" i="53"/>
  <c r="AJ60" i="53"/>
  <c r="AI60" i="53"/>
  <c r="AH60" i="53"/>
  <c r="AG60" i="53"/>
  <c r="AF60" i="53"/>
  <c r="AB60" i="53"/>
  <c r="AA60" i="53"/>
  <c r="Z60" i="53"/>
  <c r="Y60" i="53"/>
  <c r="X60" i="53"/>
  <c r="W60" i="53"/>
  <c r="V60" i="53"/>
  <c r="U60" i="53"/>
  <c r="T60" i="53"/>
  <c r="S60" i="53"/>
  <c r="R60" i="53"/>
  <c r="N60" i="53"/>
  <c r="M60" i="53"/>
  <c r="L60" i="53"/>
  <c r="K60" i="53"/>
  <c r="J60" i="53"/>
  <c r="I60" i="53"/>
  <c r="H60" i="53"/>
  <c r="G60" i="53"/>
  <c r="F60" i="53"/>
  <c r="E60" i="53"/>
  <c r="D60" i="53"/>
  <c r="AB15" i="53"/>
  <c r="AA15" i="53"/>
  <c r="Z15" i="53"/>
  <c r="Y15" i="53"/>
  <c r="X15" i="53"/>
  <c r="U15" i="53"/>
  <c r="T15" i="53"/>
  <c r="S15" i="53"/>
  <c r="R15" i="53"/>
  <c r="Q15" i="53"/>
  <c r="N15" i="53"/>
  <c r="M15" i="53"/>
  <c r="L15" i="53"/>
  <c r="K15" i="53"/>
  <c r="J15" i="53"/>
  <c r="G15" i="53"/>
  <c r="F15" i="53"/>
  <c r="E15" i="53"/>
  <c r="D15" i="53"/>
  <c r="C15" i="53"/>
  <c r="AB14" i="53"/>
  <c r="AA14" i="53"/>
  <c r="Z14" i="53"/>
  <c r="Y14" i="53"/>
  <c r="X14" i="53"/>
  <c r="U14" i="53"/>
  <c r="T14" i="53"/>
  <c r="S14" i="53"/>
  <c r="R14" i="53"/>
  <c r="Q14" i="53"/>
  <c r="N14" i="53"/>
  <c r="M14" i="53"/>
  <c r="L14" i="53"/>
  <c r="K14" i="53"/>
  <c r="J14" i="53"/>
  <c r="G14" i="53"/>
  <c r="F14" i="53"/>
  <c r="E14" i="53"/>
  <c r="D14" i="53"/>
  <c r="C14" i="53"/>
  <c r="AB13" i="53"/>
  <c r="AA13" i="53"/>
  <c r="Z13" i="53"/>
  <c r="Y13" i="53"/>
  <c r="X13" i="53"/>
  <c r="U13" i="53"/>
  <c r="T13" i="53"/>
  <c r="S13" i="53"/>
  <c r="R13" i="53"/>
  <c r="Q13" i="53"/>
  <c r="N13" i="53"/>
  <c r="M13" i="53"/>
  <c r="L13" i="53"/>
  <c r="K13" i="53"/>
  <c r="J13" i="53"/>
  <c r="G13" i="53"/>
  <c r="F13" i="53"/>
  <c r="E13" i="53"/>
  <c r="D13" i="53"/>
  <c r="C13" i="53"/>
  <c r="AB12" i="53"/>
  <c r="AA12" i="53"/>
  <c r="Z12" i="53"/>
  <c r="Y12" i="53"/>
  <c r="X12" i="53"/>
  <c r="U12" i="53"/>
  <c r="T12" i="53"/>
  <c r="S12" i="53"/>
  <c r="R12" i="53"/>
  <c r="Q12" i="53"/>
  <c r="N12" i="53"/>
  <c r="M12" i="53"/>
  <c r="L12" i="53"/>
  <c r="K12" i="53"/>
  <c r="J12" i="53"/>
  <c r="G12" i="53"/>
  <c r="F12" i="53"/>
  <c r="E12" i="53"/>
  <c r="D12" i="53"/>
  <c r="C12" i="53"/>
  <c r="AB11" i="53"/>
  <c r="AA11" i="53"/>
  <c r="Z11" i="53"/>
  <c r="Y11" i="53"/>
  <c r="X11" i="53"/>
  <c r="U11" i="53"/>
  <c r="T11" i="53"/>
  <c r="S11" i="53"/>
  <c r="R11" i="53"/>
  <c r="Q11" i="53"/>
  <c r="N11" i="53"/>
  <c r="M11" i="53"/>
  <c r="L11" i="53"/>
  <c r="K11" i="53"/>
  <c r="J11" i="53"/>
  <c r="G11" i="53"/>
  <c r="F11" i="53"/>
  <c r="E11" i="53"/>
  <c r="D11" i="53"/>
  <c r="C11" i="53"/>
  <c r="AB10" i="53"/>
  <c r="AA10" i="53"/>
  <c r="Z10" i="53"/>
  <c r="Y10" i="53"/>
  <c r="X10" i="53"/>
  <c r="U10" i="53"/>
  <c r="T10" i="53"/>
  <c r="S10" i="53"/>
  <c r="R10" i="53"/>
  <c r="Q10" i="53"/>
  <c r="N10" i="53"/>
  <c r="M10" i="53"/>
  <c r="L10" i="53"/>
  <c r="K10" i="53"/>
  <c r="J10" i="53"/>
  <c r="G10" i="53"/>
  <c r="F10" i="53"/>
  <c r="E10" i="53"/>
  <c r="D10" i="53"/>
  <c r="C10" i="53"/>
  <c r="AB9" i="53"/>
  <c r="AA9" i="53"/>
  <c r="Z9" i="53"/>
  <c r="Y9" i="53"/>
  <c r="X9" i="53"/>
  <c r="U9" i="53"/>
  <c r="T9" i="53"/>
  <c r="S9" i="53"/>
  <c r="R9" i="53"/>
  <c r="Q9" i="53"/>
  <c r="N9" i="53"/>
  <c r="M9" i="53"/>
  <c r="L9" i="53"/>
  <c r="K9" i="53"/>
  <c r="J9" i="53"/>
  <c r="G9" i="53"/>
  <c r="F9" i="53"/>
  <c r="E9" i="53"/>
  <c r="D9" i="53"/>
  <c r="C9" i="53"/>
  <c r="AB8" i="53"/>
  <c r="AA8" i="53"/>
  <c r="Z8" i="53"/>
  <c r="Y8" i="53"/>
  <c r="X8" i="53"/>
  <c r="U8" i="53"/>
  <c r="T8" i="53"/>
  <c r="S8" i="53"/>
  <c r="R8" i="53"/>
  <c r="Q8" i="53"/>
  <c r="N8" i="53"/>
  <c r="M8" i="53"/>
  <c r="L8" i="53"/>
  <c r="K8" i="53"/>
  <c r="J8" i="53"/>
  <c r="G8" i="53"/>
  <c r="F8" i="53"/>
  <c r="E8" i="53"/>
  <c r="D8" i="53"/>
  <c r="C8" i="53"/>
  <c r="AB7" i="53"/>
  <c r="AA7" i="53"/>
  <c r="Z7" i="53"/>
  <c r="Y7" i="53"/>
  <c r="X7" i="53"/>
  <c r="U7" i="53"/>
  <c r="T7" i="53"/>
  <c r="S7" i="53"/>
  <c r="R7" i="53"/>
  <c r="Q7" i="53"/>
  <c r="N7" i="53"/>
  <c r="M7" i="53"/>
  <c r="L7" i="53"/>
  <c r="K7" i="53"/>
  <c r="J7" i="53"/>
  <c r="G7" i="53"/>
  <c r="F7" i="53"/>
  <c r="E7" i="53"/>
  <c r="D7" i="53"/>
  <c r="C7" i="53"/>
  <c r="AB6" i="53"/>
  <c r="AA6" i="53"/>
  <c r="Z6" i="53"/>
  <c r="Y6" i="53"/>
  <c r="X6" i="53"/>
  <c r="U6" i="53"/>
  <c r="T6" i="53"/>
  <c r="S6" i="53"/>
  <c r="R6" i="53"/>
  <c r="Q6" i="53"/>
  <c r="N6" i="53"/>
  <c r="M6" i="53"/>
  <c r="L6" i="53"/>
  <c r="K6" i="53"/>
  <c r="J6" i="53"/>
  <c r="G6" i="53"/>
  <c r="F6" i="53"/>
  <c r="E6" i="53"/>
  <c r="D6" i="53"/>
  <c r="C6" i="53"/>
  <c r="AB5" i="53"/>
  <c r="AA5" i="53"/>
  <c r="Z5" i="53"/>
  <c r="Y5" i="53"/>
  <c r="X5" i="53"/>
  <c r="U5" i="53"/>
  <c r="T5" i="53"/>
  <c r="S5" i="53"/>
  <c r="R5" i="53"/>
  <c r="Q5" i="53"/>
  <c r="N5" i="53"/>
  <c r="M5" i="53"/>
  <c r="L5" i="53"/>
  <c r="K5" i="53"/>
  <c r="J5" i="53"/>
  <c r="G5" i="53"/>
  <c r="F5" i="53"/>
  <c r="E5" i="53"/>
  <c r="D5" i="53"/>
  <c r="C5" i="53"/>
  <c r="AB4" i="53"/>
  <c r="AA4" i="53"/>
  <c r="Z4" i="53"/>
  <c r="Y4" i="53"/>
  <c r="X4" i="53"/>
  <c r="U4" i="53"/>
  <c r="T4" i="53"/>
  <c r="S4" i="53"/>
  <c r="R4" i="53"/>
  <c r="Q4" i="53"/>
  <c r="N4" i="53"/>
  <c r="M4" i="53"/>
  <c r="L4" i="53"/>
  <c r="K4" i="53"/>
  <c r="J4" i="53"/>
  <c r="G4" i="53"/>
  <c r="F4" i="53"/>
  <c r="E4" i="53"/>
  <c r="D4" i="53"/>
  <c r="C4" i="53"/>
  <c r="BD64" i="39" l="1"/>
  <c r="BC64" i="39"/>
  <c r="BB64" i="39"/>
  <c r="BA64" i="39"/>
  <c r="AZ64" i="39"/>
  <c r="AY64" i="39"/>
  <c r="AX64" i="39"/>
  <c r="AW64" i="39"/>
  <c r="AV64" i="39"/>
  <c r="AU64" i="39"/>
  <c r="AT64" i="39"/>
  <c r="AP64" i="39"/>
  <c r="AO64" i="39"/>
  <c r="AN64" i="39"/>
  <c r="AM64" i="39"/>
  <c r="AL64" i="39"/>
  <c r="AK64" i="39"/>
  <c r="AJ64" i="39"/>
  <c r="AI64" i="39"/>
  <c r="AH64" i="39"/>
  <c r="AG64" i="39"/>
  <c r="AF64" i="39"/>
  <c r="AB64" i="39"/>
  <c r="AA64" i="39"/>
  <c r="Z64" i="39"/>
  <c r="Y64" i="39"/>
  <c r="X64" i="39"/>
  <c r="W64" i="39"/>
  <c r="V64" i="39"/>
  <c r="U64" i="39"/>
  <c r="T64" i="39"/>
  <c r="S64" i="39"/>
  <c r="R64" i="39"/>
  <c r="N64" i="39"/>
  <c r="M64" i="39"/>
  <c r="L64" i="39"/>
  <c r="K64" i="39"/>
  <c r="J64" i="39"/>
  <c r="I64" i="39"/>
  <c r="H64" i="39"/>
  <c r="G64" i="39"/>
  <c r="F64" i="39"/>
  <c r="E64" i="39"/>
  <c r="D64" i="39"/>
  <c r="BD63" i="39"/>
  <c r="BC63" i="39"/>
  <c r="BB63" i="39"/>
  <c r="BA63" i="39"/>
  <c r="AZ63" i="39"/>
  <c r="AY63" i="39"/>
  <c r="AX63" i="39"/>
  <c r="AW63" i="39"/>
  <c r="AV63" i="39"/>
  <c r="AU63" i="39"/>
  <c r="AT63" i="39"/>
  <c r="AP63" i="39"/>
  <c r="AO63" i="39"/>
  <c r="AN63" i="39"/>
  <c r="AM63" i="39"/>
  <c r="AL63" i="39"/>
  <c r="AK63" i="39"/>
  <c r="AJ63" i="39"/>
  <c r="AI63" i="39"/>
  <c r="AH63" i="39"/>
  <c r="AG63" i="39"/>
  <c r="AF63" i="39"/>
  <c r="AB63" i="39"/>
  <c r="AA63" i="39"/>
  <c r="Z63" i="39"/>
  <c r="Y63" i="39"/>
  <c r="X63" i="39"/>
  <c r="W63" i="39"/>
  <c r="V63" i="39"/>
  <c r="U63" i="39"/>
  <c r="T63" i="39"/>
  <c r="S63" i="39"/>
  <c r="R63" i="39"/>
  <c r="N63" i="39"/>
  <c r="M63" i="39"/>
  <c r="L63" i="39"/>
  <c r="K63" i="39"/>
  <c r="J63" i="39"/>
  <c r="I63" i="39"/>
  <c r="H63" i="39"/>
  <c r="G63" i="39"/>
  <c r="F63" i="39"/>
  <c r="E63" i="39"/>
  <c r="D63" i="39"/>
  <c r="BD62" i="39"/>
  <c r="BC62" i="39"/>
  <c r="BB62" i="39"/>
  <c r="BA62" i="39"/>
  <c r="AZ62" i="39"/>
  <c r="AY62" i="39"/>
  <c r="AX62" i="39"/>
  <c r="AW62" i="39"/>
  <c r="AV62" i="39"/>
  <c r="AU62" i="39"/>
  <c r="AT62" i="39"/>
  <c r="AP62" i="39"/>
  <c r="AO62" i="39"/>
  <c r="AN62" i="39"/>
  <c r="AM62" i="39"/>
  <c r="AL62" i="39"/>
  <c r="AK62" i="39"/>
  <c r="AJ62" i="39"/>
  <c r="AI62" i="39"/>
  <c r="AH62" i="39"/>
  <c r="AG62" i="39"/>
  <c r="AF62" i="39"/>
  <c r="AB62" i="39"/>
  <c r="AA62" i="39"/>
  <c r="Z62" i="39"/>
  <c r="Y62" i="39"/>
  <c r="X62" i="39"/>
  <c r="W62" i="39"/>
  <c r="V62" i="39"/>
  <c r="U62" i="39"/>
  <c r="T62" i="39"/>
  <c r="S62" i="39"/>
  <c r="R62" i="39"/>
  <c r="N62" i="39"/>
  <c r="M62" i="39"/>
  <c r="L62" i="39"/>
  <c r="K62" i="39"/>
  <c r="J62" i="39"/>
  <c r="I62" i="39"/>
  <c r="H62" i="39"/>
  <c r="G62" i="39"/>
  <c r="F62" i="39"/>
  <c r="E62" i="39"/>
  <c r="D62" i="39"/>
  <c r="BD61" i="39"/>
  <c r="BC61" i="39"/>
  <c r="BB61" i="39"/>
  <c r="BA61" i="39"/>
  <c r="AZ61" i="39"/>
  <c r="AY61" i="39"/>
  <c r="AX61" i="39"/>
  <c r="AW61" i="39"/>
  <c r="AV61" i="39"/>
  <c r="AU61" i="39"/>
  <c r="AT61" i="39"/>
  <c r="AP61" i="39"/>
  <c r="AO61" i="39"/>
  <c r="AN61" i="39"/>
  <c r="AM61" i="39"/>
  <c r="AL61" i="39"/>
  <c r="AK61" i="39"/>
  <c r="AJ61" i="39"/>
  <c r="AI61" i="39"/>
  <c r="AH61" i="39"/>
  <c r="AG61" i="39"/>
  <c r="AF61" i="39"/>
  <c r="AB61" i="39"/>
  <c r="AA61" i="39"/>
  <c r="Z61" i="39"/>
  <c r="Y61" i="39"/>
  <c r="X61" i="39"/>
  <c r="W61" i="39"/>
  <c r="V61" i="39"/>
  <c r="U61" i="39"/>
  <c r="T61" i="39"/>
  <c r="S61" i="39"/>
  <c r="R61" i="39"/>
  <c r="N61" i="39"/>
  <c r="M61" i="39"/>
  <c r="L61" i="39"/>
  <c r="K61" i="39"/>
  <c r="J61" i="39"/>
  <c r="I61" i="39"/>
  <c r="H61" i="39"/>
  <c r="G61" i="39"/>
  <c r="F61" i="39"/>
  <c r="E61" i="39"/>
  <c r="D61" i="39"/>
  <c r="BD60" i="39"/>
  <c r="BC60" i="39"/>
  <c r="BB60" i="39"/>
  <c r="BA60" i="39"/>
  <c r="AZ60" i="39"/>
  <c r="AY60" i="39"/>
  <c r="AX60" i="39"/>
  <c r="AW60" i="39"/>
  <c r="AV60" i="39"/>
  <c r="AU60" i="39"/>
  <c r="AT60" i="39"/>
  <c r="AP60" i="39"/>
  <c r="AO60" i="39"/>
  <c r="AN60" i="39"/>
  <c r="AM60" i="39"/>
  <c r="AL60" i="39"/>
  <c r="AK60" i="39"/>
  <c r="AJ60" i="39"/>
  <c r="AI60" i="39"/>
  <c r="AH60" i="39"/>
  <c r="AG60" i="39"/>
  <c r="AF60" i="39"/>
  <c r="AB60" i="39"/>
  <c r="AA60" i="39"/>
  <c r="Z60" i="39"/>
  <c r="Y60" i="39"/>
  <c r="X60" i="39"/>
  <c r="W60" i="39"/>
  <c r="V60" i="39"/>
  <c r="U60" i="39"/>
  <c r="T60" i="39"/>
  <c r="S60" i="39"/>
  <c r="R60" i="39"/>
  <c r="N60" i="39"/>
  <c r="M60" i="39"/>
  <c r="L60" i="39"/>
  <c r="K60" i="39"/>
  <c r="J60" i="39"/>
  <c r="I60" i="39"/>
  <c r="H60" i="39"/>
  <c r="G60" i="39"/>
  <c r="F60" i="39"/>
  <c r="E60" i="39"/>
  <c r="D60" i="39"/>
  <c r="AB15" i="39"/>
  <c r="AA15" i="39"/>
  <c r="Z15" i="39"/>
  <c r="Y15" i="39"/>
  <c r="X15" i="39"/>
  <c r="U15" i="39"/>
  <c r="T15" i="39"/>
  <c r="S15" i="39"/>
  <c r="R15" i="39"/>
  <c r="Q15" i="39"/>
  <c r="N15" i="39"/>
  <c r="M15" i="39"/>
  <c r="L15" i="39"/>
  <c r="K15" i="39"/>
  <c r="J15" i="39"/>
  <c r="G15" i="39"/>
  <c r="F15" i="39"/>
  <c r="E15" i="39"/>
  <c r="D15" i="39"/>
  <c r="C15" i="39"/>
  <c r="AB14" i="39"/>
  <c r="AA14" i="39"/>
  <c r="Z14" i="39"/>
  <c r="Y14" i="39"/>
  <c r="X14" i="39"/>
  <c r="U14" i="39"/>
  <c r="T14" i="39"/>
  <c r="S14" i="39"/>
  <c r="R14" i="39"/>
  <c r="Q14" i="39"/>
  <c r="N14" i="39"/>
  <c r="M14" i="39"/>
  <c r="L14" i="39"/>
  <c r="K14" i="39"/>
  <c r="J14" i="39"/>
  <c r="G14" i="39"/>
  <c r="F14" i="39"/>
  <c r="E14" i="39"/>
  <c r="D14" i="39"/>
  <c r="C14" i="39"/>
  <c r="AB13" i="39"/>
  <c r="AA13" i="39"/>
  <c r="Z13" i="39"/>
  <c r="Y13" i="39"/>
  <c r="X13" i="39"/>
  <c r="U13" i="39"/>
  <c r="T13" i="39"/>
  <c r="S13" i="39"/>
  <c r="R13" i="39"/>
  <c r="Q13" i="39"/>
  <c r="N13" i="39"/>
  <c r="M13" i="39"/>
  <c r="L13" i="39"/>
  <c r="K13" i="39"/>
  <c r="J13" i="39"/>
  <c r="G13" i="39"/>
  <c r="F13" i="39"/>
  <c r="E13" i="39"/>
  <c r="D13" i="39"/>
  <c r="C13" i="39"/>
  <c r="AB12" i="39"/>
  <c r="AA12" i="39"/>
  <c r="Z12" i="39"/>
  <c r="Y12" i="39"/>
  <c r="X12" i="39"/>
  <c r="U12" i="39"/>
  <c r="T12" i="39"/>
  <c r="S12" i="39"/>
  <c r="R12" i="39"/>
  <c r="Q12" i="39"/>
  <c r="N12" i="39"/>
  <c r="M12" i="39"/>
  <c r="L12" i="39"/>
  <c r="K12" i="39"/>
  <c r="J12" i="39"/>
  <c r="G12" i="39"/>
  <c r="F12" i="39"/>
  <c r="E12" i="39"/>
  <c r="D12" i="39"/>
  <c r="C12" i="39"/>
  <c r="AB11" i="39"/>
  <c r="AA11" i="39"/>
  <c r="Z11" i="39"/>
  <c r="Y11" i="39"/>
  <c r="X11" i="39"/>
  <c r="U11" i="39"/>
  <c r="T11" i="39"/>
  <c r="S11" i="39"/>
  <c r="R11" i="39"/>
  <c r="Q11" i="39"/>
  <c r="N11" i="39"/>
  <c r="M11" i="39"/>
  <c r="L11" i="39"/>
  <c r="K11" i="39"/>
  <c r="J11" i="39"/>
  <c r="G11" i="39"/>
  <c r="F11" i="39"/>
  <c r="E11" i="39"/>
  <c r="D11" i="39"/>
  <c r="C11" i="39"/>
  <c r="AB10" i="39"/>
  <c r="AA10" i="39"/>
  <c r="Z10" i="39"/>
  <c r="Y10" i="39"/>
  <c r="X10" i="39"/>
  <c r="U10" i="39"/>
  <c r="T10" i="39"/>
  <c r="S10" i="39"/>
  <c r="R10" i="39"/>
  <c r="Q10" i="39"/>
  <c r="N10" i="39"/>
  <c r="M10" i="39"/>
  <c r="L10" i="39"/>
  <c r="K10" i="39"/>
  <c r="J10" i="39"/>
  <c r="G10" i="39"/>
  <c r="F10" i="39"/>
  <c r="E10" i="39"/>
  <c r="D10" i="39"/>
  <c r="C10" i="39"/>
  <c r="AB9" i="39"/>
  <c r="AA9" i="39"/>
  <c r="Z9" i="39"/>
  <c r="Y9" i="39"/>
  <c r="X9" i="39"/>
  <c r="U9" i="39"/>
  <c r="T9" i="39"/>
  <c r="S9" i="39"/>
  <c r="R9" i="39"/>
  <c r="Q9" i="39"/>
  <c r="N9" i="39"/>
  <c r="M9" i="39"/>
  <c r="L9" i="39"/>
  <c r="K9" i="39"/>
  <c r="J9" i="39"/>
  <c r="G9" i="39"/>
  <c r="F9" i="39"/>
  <c r="E9" i="39"/>
  <c r="D9" i="39"/>
  <c r="C9" i="39"/>
  <c r="AB8" i="39"/>
  <c r="AA8" i="39"/>
  <c r="Z8" i="39"/>
  <c r="Y8" i="39"/>
  <c r="X8" i="39"/>
  <c r="U8" i="39"/>
  <c r="T8" i="39"/>
  <c r="S8" i="39"/>
  <c r="R8" i="39"/>
  <c r="Q8" i="39"/>
  <c r="N8" i="39"/>
  <c r="M8" i="39"/>
  <c r="L8" i="39"/>
  <c r="K8" i="39"/>
  <c r="J8" i="39"/>
  <c r="G8" i="39"/>
  <c r="F8" i="39"/>
  <c r="E8" i="39"/>
  <c r="D8" i="39"/>
  <c r="C8" i="39"/>
  <c r="AB7" i="39"/>
  <c r="AA7" i="39"/>
  <c r="Z7" i="39"/>
  <c r="Y7" i="39"/>
  <c r="X7" i="39"/>
  <c r="U7" i="39"/>
  <c r="T7" i="39"/>
  <c r="S7" i="39"/>
  <c r="R7" i="39"/>
  <c r="Q7" i="39"/>
  <c r="N7" i="39"/>
  <c r="M7" i="39"/>
  <c r="L7" i="39"/>
  <c r="K7" i="39"/>
  <c r="J7" i="39"/>
  <c r="G7" i="39"/>
  <c r="F7" i="39"/>
  <c r="E7" i="39"/>
  <c r="D7" i="39"/>
  <c r="C7" i="39"/>
  <c r="AB6" i="39"/>
  <c r="AA6" i="39"/>
  <c r="Z6" i="39"/>
  <c r="Y6" i="39"/>
  <c r="X6" i="39"/>
  <c r="U6" i="39"/>
  <c r="T6" i="39"/>
  <c r="S6" i="39"/>
  <c r="R6" i="39"/>
  <c r="Q6" i="39"/>
  <c r="N6" i="39"/>
  <c r="M6" i="39"/>
  <c r="L6" i="39"/>
  <c r="K6" i="39"/>
  <c r="J6" i="39"/>
  <c r="G6" i="39"/>
  <c r="F6" i="39"/>
  <c r="E6" i="39"/>
  <c r="D6" i="39"/>
  <c r="C6" i="39"/>
  <c r="AB5" i="39"/>
  <c r="AA5" i="39"/>
  <c r="Z5" i="39"/>
  <c r="Y5" i="39"/>
  <c r="X5" i="39"/>
  <c r="U5" i="39"/>
  <c r="T5" i="39"/>
  <c r="S5" i="39"/>
  <c r="R5" i="39"/>
  <c r="Q5" i="39"/>
  <c r="N5" i="39"/>
  <c r="M5" i="39"/>
  <c r="L5" i="39"/>
  <c r="K5" i="39"/>
  <c r="J5" i="39"/>
  <c r="G5" i="39"/>
  <c r="F5" i="39"/>
  <c r="E5" i="39"/>
  <c r="D5" i="39"/>
  <c r="C5" i="39"/>
  <c r="AB4" i="39"/>
  <c r="AA4" i="39"/>
  <c r="Z4" i="39"/>
  <c r="Y4" i="39"/>
  <c r="X4" i="39"/>
  <c r="U4" i="39"/>
  <c r="T4" i="39"/>
  <c r="S4" i="39"/>
  <c r="R4" i="39"/>
  <c r="Q4" i="39"/>
  <c r="N4" i="39"/>
  <c r="M4" i="39"/>
  <c r="L4" i="39"/>
  <c r="K4" i="39"/>
  <c r="J4" i="39"/>
  <c r="G4" i="39"/>
  <c r="F4" i="39"/>
  <c r="E4" i="39"/>
  <c r="D4" i="39"/>
  <c r="C4" i="39"/>
</calcChain>
</file>

<file path=xl/sharedStrings.xml><?xml version="1.0" encoding="utf-8"?>
<sst xmlns="http://schemas.openxmlformats.org/spreadsheetml/2006/main" count="1351" uniqueCount="44">
  <si>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</si>
  <si>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</si>
  <si>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</si>
  <si>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</si>
  <si>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</si>
  <si>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</si>
  <si>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</si>
  <si>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</si>
  <si>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</si>
  <si>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</si>
  <si>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</si>
  <si>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</si>
  <si>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H1</t>
  </si>
  <si>
    <t>V1</t>
  </si>
  <si>
    <t>V2</t>
  </si>
  <si>
    <t>V3</t>
  </si>
  <si>
    <t>V4</t>
  </si>
  <si>
    <t>V5</t>
  </si>
  <si>
    <t>H2</t>
  </si>
  <si>
    <t>H0 (weekend=off-peak weekday)</t>
  </si>
  <si>
    <t>H500 (weekend=off-peak weekday +500)</t>
  </si>
  <si>
    <t>H750 (weekend=off-peak weekday +750)</t>
  </si>
  <si>
    <t>H1000 (weekend=off-peak weekday +1000)</t>
  </si>
  <si>
    <t>0.7 MAF</t>
  </si>
  <si>
    <t>0.8 MAF</t>
  </si>
  <si>
    <t>0.9 MAF</t>
  </si>
  <si>
    <t>1.0 MAF</t>
  </si>
  <si>
    <t>1.1 MAF</t>
  </si>
  <si>
    <t>Case</t>
  </si>
  <si>
    <t>Days</t>
  </si>
  <si>
    <t xml:space="preserve">     </t>
  </si>
  <si>
    <t>Slope (change in hydropower per additional steady low flow day)</t>
  </si>
  <si>
    <t>1000 cfs offset</t>
  </si>
  <si>
    <t>0 cfs offset</t>
  </si>
  <si>
    <t>500 cfs offset</t>
  </si>
  <si>
    <t>750 cfs offset</t>
  </si>
  <si>
    <t>Volume</t>
  </si>
  <si>
    <t>Paste the Weekend-Weekday model results here from the .gdx file. The graph is controlled by these values</t>
  </si>
  <si>
    <t>Day</t>
  </si>
  <si>
    <t>Price_Low</t>
  </si>
  <si>
    <t>Price_High</t>
  </si>
  <si>
    <t>Sunday</t>
  </si>
  <si>
    <t>Saturday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</si>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</sst>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2" fontId="0" fillId="0" borderId="0" xfId="0" applyNumberFormat="1" applyAlignment="1">
      <alignment horizontal="right"/>
    </xf>
    <xf numFmtId="0" fontId="0" fillId="0" borderId="0" xfId="0" applyFill="1"/>
    <xf numFmtId="0" fontId="1" fillId="0" borderId="0" xfId="0" applyFont="1"/>
    <xf numFmtId="0" fontId="5" fillId="4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6" fillId="1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D48716"/>
      <color rgb="FFF09456"/>
      <color rgb="FFEC7524"/>
      <color rgb="FF93D050"/>
      <color rgb="FFC7A1E3"/>
      <color rgb="FFCDA4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Fstore_1!$C$4:$C$15</c:f>
              <c:numCache>
                <c:formatCode>General</c:formatCode>
                <c:ptCount val="12"/>
                <c:pt idx="0">
                  <c:v>21.388423505386697</c:v>
                </c:pt>
                <c:pt idx="1">
                  <c:v>21.439504789076299</c:v>
                </c:pt>
                <c:pt idx="2">
                  <c:v>21.494108919916901</c:v>
                </c:pt>
                <c:pt idx="3">
                  <c:v>21.615451432895998</c:v>
                </c:pt>
                <c:pt idx="4">
                  <c:v>21.6801997978217</c:v>
                </c:pt>
                <c:pt idx="5">
                  <c:v>21.756208747951799</c:v>
                </c:pt>
                <c:pt idx="6">
                  <c:v>21.756208747951799</c:v>
                </c:pt>
                <c:pt idx="7">
                  <c:v>21.756208747951799</c:v>
                </c:pt>
                <c:pt idx="8">
                  <c:v>21.5379174848348</c:v>
                </c:pt>
                <c:pt idx="9">
                  <c:v>21.215816598813298</c:v>
                </c:pt>
                <c:pt idx="10">
                  <c:v>20.893715712791799</c:v>
                </c:pt>
                <c:pt idx="11">
                  <c:v>20.507194649565999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E-46A8-9339-05658AB770AE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Fstore_1!$D$4:$D$15</c:f>
              <c:numCache>
                <c:formatCode>General</c:formatCode>
                <c:ptCount val="12"/>
                <c:pt idx="0">
                  <c:v>24.6705603106724</c:v>
                </c:pt>
                <c:pt idx="1">
                  <c:v>24.734186291239801</c:v>
                </c:pt>
                <c:pt idx="2">
                  <c:v>24.790366678336603</c:v>
                </c:pt>
                <c:pt idx="3">
                  <c:v>24.902727452530101</c:v>
                </c:pt>
                <c:pt idx="4">
                  <c:v>24.910592706723701</c:v>
                </c:pt>
                <c:pt idx="5">
                  <c:v>24.918457960917202</c:v>
                </c:pt>
                <c:pt idx="6">
                  <c:v>24.854037783712901</c:v>
                </c:pt>
                <c:pt idx="7">
                  <c:v>24.789617606508603</c:v>
                </c:pt>
                <c:pt idx="8">
                  <c:v>24.467516720487101</c:v>
                </c:pt>
                <c:pt idx="9">
                  <c:v>24.145415834465602</c:v>
                </c:pt>
                <c:pt idx="10">
                  <c:v>23.823314948444096</c:v>
                </c:pt>
                <c:pt idx="11">
                  <c:v>23.4367938852183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E-46A8-9339-05658AB770AE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Fstore_1!$E$4:$E$15</c:f>
              <c:numCache>
                <c:formatCode>General</c:formatCode>
                <c:ptCount val="12"/>
                <c:pt idx="0">
                  <c:v>27.6076051397953</c:v>
                </c:pt>
                <c:pt idx="1">
                  <c:v>27.663785526892099</c:v>
                </c:pt>
                <c:pt idx="2">
                  <c:v>27.719965913988901</c:v>
                </c:pt>
                <c:pt idx="3">
                  <c:v>27.832326688182398</c:v>
                </c:pt>
                <c:pt idx="4">
                  <c:v>27.840191942375998</c:v>
                </c:pt>
                <c:pt idx="5">
                  <c:v>27.848057196569499</c:v>
                </c:pt>
                <c:pt idx="6">
                  <c:v>27.783637019365198</c:v>
                </c:pt>
                <c:pt idx="7">
                  <c:v>27.7192168421609</c:v>
                </c:pt>
                <c:pt idx="8">
                  <c:v>27.397115956139402</c:v>
                </c:pt>
                <c:pt idx="9">
                  <c:v>27.0750150701179</c:v>
                </c:pt>
                <c:pt idx="10">
                  <c:v>26.752914184096401</c:v>
                </c:pt>
                <c:pt idx="11">
                  <c:v>26.366393120870601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CE-46A8-9339-05658AB770AE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Fstore_1!$F$4:$F$15</c:f>
              <c:numCache>
                <c:formatCode>General</c:formatCode>
                <c:ptCount val="12"/>
                <c:pt idx="0">
                  <c:v>30.537204375447601</c:v>
                </c:pt>
                <c:pt idx="1">
                  <c:v>30.5933847625444</c:v>
                </c:pt>
                <c:pt idx="2">
                  <c:v>30.649565149641099</c:v>
                </c:pt>
                <c:pt idx="3">
                  <c:v>30.761925923834699</c:v>
                </c:pt>
                <c:pt idx="4">
                  <c:v>30.7697911780282</c:v>
                </c:pt>
                <c:pt idx="5">
                  <c:v>30.7776564322218</c:v>
                </c:pt>
                <c:pt idx="6">
                  <c:v>30.713236255017499</c:v>
                </c:pt>
                <c:pt idx="7">
                  <c:v>30.648816077813201</c:v>
                </c:pt>
                <c:pt idx="8">
                  <c:v>30.326715191791699</c:v>
                </c:pt>
                <c:pt idx="9">
                  <c:v>30.0046143057702</c:v>
                </c:pt>
                <c:pt idx="10">
                  <c:v>29.682513419748702</c:v>
                </c:pt>
                <c:pt idx="11">
                  <c:v>29.295992356522898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CE-46A8-9339-05658AB770AE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Fstore_1!$G$4:$G$15</c:f>
              <c:numCache>
                <c:formatCode>General</c:formatCode>
                <c:ptCount val="12"/>
                <c:pt idx="0">
                  <c:v>33.466803611099898</c:v>
                </c:pt>
                <c:pt idx="1">
                  <c:v>33.5229839981967</c:v>
                </c:pt>
                <c:pt idx="2">
                  <c:v>33.579164385293403</c:v>
                </c:pt>
                <c:pt idx="3">
                  <c:v>33.691525159487</c:v>
                </c:pt>
                <c:pt idx="4">
                  <c:v>33.699390413680504</c:v>
                </c:pt>
                <c:pt idx="5">
                  <c:v>33.707255667874101</c:v>
                </c:pt>
                <c:pt idx="6">
                  <c:v>33.642835490669803</c:v>
                </c:pt>
                <c:pt idx="7">
                  <c:v>33.578415313465499</c:v>
                </c:pt>
                <c:pt idx="8">
                  <c:v>33.256314427443996</c:v>
                </c:pt>
                <c:pt idx="9">
                  <c:v>32.934213541422501</c:v>
                </c:pt>
                <c:pt idx="10">
                  <c:v>32.612112655400999</c:v>
                </c:pt>
                <c:pt idx="11">
                  <c:v>32.225591592175199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CE-46A8-9339-05658AB770AE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CE-46A8-9339-05658AB770AE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CE-46A8-9339-05658AB770AE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CE-46A8-9339-05658AB770AE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CE-46A8-9339-05658AB770AE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BCE-46A8-9339-05658AB770AE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BCE-46A8-9339-05658AB770AE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BCE-46A8-9339-05658AB770AE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BCE-46A8-9339-05658AB770AE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BCE-46A8-9339-05658AB770AE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BCE-46A8-9339-05658AB770AE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Fstore_1!$X$4:$X$15</c:f>
              <c:numCache>
                <c:formatCode>General</c:formatCode>
                <c:ptCount val="12"/>
                <c:pt idx="0">
                  <c:v>21.388423505386697</c:v>
                </c:pt>
                <c:pt idx="1">
                  <c:v>21.4177348890763</c:v>
                </c:pt>
                <c:pt idx="2">
                  <c:v>21.449067747503101</c:v>
                </c:pt>
                <c:pt idx="3">
                  <c:v>21.518696321784898</c:v>
                </c:pt>
                <c:pt idx="4">
                  <c:v>21.547142169021701</c:v>
                </c:pt>
                <c:pt idx="5">
                  <c:v>21.582049547951797</c:v>
                </c:pt>
                <c:pt idx="6">
                  <c:v>21.573341587951802</c:v>
                </c:pt>
                <c:pt idx="7">
                  <c:v>21.5646336279518</c:v>
                </c:pt>
                <c:pt idx="8">
                  <c:v>21.483984313221903</c:v>
                </c:pt>
                <c:pt idx="9">
                  <c:v>21.178737543329397</c:v>
                </c:pt>
                <c:pt idx="10">
                  <c:v>20.873490773437002</c:v>
                </c:pt>
                <c:pt idx="11">
                  <c:v>20.507194649565999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BCE-46A8-9339-05658AB770AE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Fstore_1!$Y$4:$Y$15</c:f>
              <c:numCache>
                <c:formatCode>General</c:formatCode>
                <c:ptCount val="12"/>
                <c:pt idx="0">
                  <c:v>24.6705603106724</c:v>
                </c:pt>
                <c:pt idx="1">
                  <c:v>24.720141194465601</c:v>
                </c:pt>
                <c:pt idx="2">
                  <c:v>24.762276484788202</c:v>
                </c:pt>
                <c:pt idx="3">
                  <c:v>24.846547065433302</c:v>
                </c:pt>
                <c:pt idx="4">
                  <c:v>24.843738046078499</c:v>
                </c:pt>
                <c:pt idx="5">
                  <c:v>24.8409290267237</c:v>
                </c:pt>
                <c:pt idx="6">
                  <c:v>24.779879672745203</c:v>
                </c:pt>
                <c:pt idx="7">
                  <c:v>24.718830318766699</c:v>
                </c:pt>
                <c:pt idx="8">
                  <c:v>24.4135835488742</c:v>
                </c:pt>
                <c:pt idx="9">
                  <c:v>24.108336778981702</c:v>
                </c:pt>
                <c:pt idx="10">
                  <c:v>23.803090009089299</c:v>
                </c:pt>
                <c:pt idx="11">
                  <c:v>23.4367938852183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BCE-46A8-9339-05658AB770AE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Fstore_1!$Z$4:$Z$15</c:f>
              <c:numCache>
                <c:formatCode>General</c:formatCode>
                <c:ptCount val="12"/>
                <c:pt idx="0">
                  <c:v>27.6076051397953</c:v>
                </c:pt>
                <c:pt idx="1">
                  <c:v>27.649740430117902</c:v>
                </c:pt>
                <c:pt idx="2">
                  <c:v>27.6918757204405</c:v>
                </c:pt>
                <c:pt idx="3">
                  <c:v>27.7761463010856</c:v>
                </c:pt>
                <c:pt idx="4">
                  <c:v>27.7733372817308</c:v>
                </c:pt>
                <c:pt idx="5">
                  <c:v>27.770528262376001</c:v>
                </c:pt>
                <c:pt idx="6">
                  <c:v>27.7094789083975</c:v>
                </c:pt>
                <c:pt idx="7">
                  <c:v>27.648429554419</c:v>
                </c:pt>
                <c:pt idx="8">
                  <c:v>27.343182784526501</c:v>
                </c:pt>
                <c:pt idx="9">
                  <c:v>27.037936014633999</c:v>
                </c:pt>
                <c:pt idx="10">
                  <c:v>26.732689244741501</c:v>
                </c:pt>
                <c:pt idx="11">
                  <c:v>26.366393120870601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BCE-46A8-9339-05658AB770AE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Fstore_1!$AA$4:$AA$15</c:f>
              <c:numCache>
                <c:formatCode>General</c:formatCode>
                <c:ptCount val="12"/>
                <c:pt idx="0">
                  <c:v>30.537204375447601</c:v>
                </c:pt>
                <c:pt idx="1">
                  <c:v>30.579339665770199</c:v>
                </c:pt>
                <c:pt idx="2">
                  <c:v>30.621474956092801</c:v>
                </c:pt>
                <c:pt idx="3">
                  <c:v>30.705745536737901</c:v>
                </c:pt>
                <c:pt idx="4">
                  <c:v>30.702936517383097</c:v>
                </c:pt>
                <c:pt idx="5">
                  <c:v>30.700127498028198</c:v>
                </c:pt>
                <c:pt idx="6">
                  <c:v>30.639078144049801</c:v>
                </c:pt>
                <c:pt idx="7">
                  <c:v>30.578028790071301</c:v>
                </c:pt>
                <c:pt idx="8">
                  <c:v>30.272782020178798</c:v>
                </c:pt>
                <c:pt idx="9">
                  <c:v>29.9675352502863</c:v>
                </c:pt>
                <c:pt idx="10">
                  <c:v>29.662288480393801</c:v>
                </c:pt>
                <c:pt idx="11">
                  <c:v>29.295992356522898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BCE-46A8-9339-05658AB770AE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Fstore_1!$AB$4:$AB$15</c:f>
              <c:numCache>
                <c:formatCode>General</c:formatCode>
                <c:ptCount val="12"/>
                <c:pt idx="0">
                  <c:v>33.466803611099898</c:v>
                </c:pt>
                <c:pt idx="1">
                  <c:v>33.508938901422503</c:v>
                </c:pt>
                <c:pt idx="2">
                  <c:v>33.551074191745101</c:v>
                </c:pt>
                <c:pt idx="3">
                  <c:v>33.635344772390205</c:v>
                </c:pt>
                <c:pt idx="4">
                  <c:v>33.632535753035398</c:v>
                </c:pt>
                <c:pt idx="5">
                  <c:v>33.629726733680499</c:v>
                </c:pt>
                <c:pt idx="6">
                  <c:v>33.568677379702002</c:v>
                </c:pt>
                <c:pt idx="7">
                  <c:v>33.507628025723498</c:v>
                </c:pt>
                <c:pt idx="8">
                  <c:v>33.202381255831099</c:v>
                </c:pt>
                <c:pt idx="9">
                  <c:v>32.897134485938601</c:v>
                </c:pt>
                <c:pt idx="10">
                  <c:v>32.591887716046095</c:v>
                </c:pt>
                <c:pt idx="11">
                  <c:v>32.225591592175199</c:v>
                </c:pt>
              </c:numCache>
            </c:numRef>
          </c:xVal>
          <c:yVal>
            <c:numRef>
              <c:f>Fstore_1!$B$4:$B$15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BCE-46A8-9339-05658AB7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Fstore_11!$C$4:$C$15</c:f>
              <c:numCache>
                <c:formatCode>General</c:formatCode>
                <c:ptCount val="12"/>
                <c:pt idx="0">
                  <c:v>20.749075499479201</c:v>
                </c:pt>
                <c:pt idx="1">
                  <c:v>20.794759252305198</c:v>
                </c:pt>
                <c:pt idx="2">
                  <c:v>20.843593608774402</c:v>
                </c:pt>
                <c:pt idx="3">
                  <c:v>20.952114400928199</c:v>
                </c:pt>
                <c:pt idx="4">
                  <c:v>20.983052186216899</c:v>
                </c:pt>
                <c:pt idx="5">
                  <c:v>21.019370455903601</c:v>
                </c:pt>
                <c:pt idx="6">
                  <c:v>21.019370455903601</c:v>
                </c:pt>
                <c:pt idx="7">
                  <c:v>21.019370455903601</c:v>
                </c:pt>
                <c:pt idx="8">
                  <c:v>20.8387114353051</c:v>
                </c:pt>
                <c:pt idx="9">
                  <c:v>20.572139013799699</c:v>
                </c:pt>
                <c:pt idx="10">
                  <c:v>20.305566592294301</c:v>
                </c:pt>
                <c:pt idx="11">
                  <c:v>19.985679686487899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6-4F3C-AA02-D5899CF23EE6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Fstore_11!$D$4:$D$15</c:f>
              <c:numCache>
                <c:formatCode>General</c:formatCode>
                <c:ptCount val="12"/>
                <c:pt idx="0">
                  <c:v>23.919459098391002</c:v>
                </c:pt>
                <c:pt idx="1">
                  <c:v>23.976362006062999</c:v>
                </c:pt>
                <c:pt idx="2">
                  <c:v>24.0266060628372</c:v>
                </c:pt>
                <c:pt idx="3">
                  <c:v>24.147122260686597</c:v>
                </c:pt>
                <c:pt idx="4">
                  <c:v>24.107066092084501</c:v>
                </c:pt>
                <c:pt idx="5">
                  <c:v>24.067009923482299</c:v>
                </c:pt>
                <c:pt idx="6">
                  <c:v>24.013695439181202</c:v>
                </c:pt>
                <c:pt idx="7">
                  <c:v>23.9603809548802</c:v>
                </c:pt>
                <c:pt idx="8">
                  <c:v>23.693808533374803</c:v>
                </c:pt>
                <c:pt idx="9">
                  <c:v>23.427236111869398</c:v>
                </c:pt>
                <c:pt idx="10">
                  <c:v>23.160663690364</c:v>
                </c:pt>
                <c:pt idx="11">
                  <c:v>22.840776784557601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6-4F3C-AA02-D5899CF23EE6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Fstore_11!$E$4:$E$15</c:f>
              <c:numCache>
                <c:formatCode>General</c:formatCode>
                <c:ptCount val="12"/>
                <c:pt idx="0">
                  <c:v>26.781215047358501</c:v>
                </c:pt>
                <c:pt idx="1">
                  <c:v>26.831459104132701</c:v>
                </c:pt>
                <c:pt idx="2">
                  <c:v>26.881703160906898</c:v>
                </c:pt>
                <c:pt idx="3">
                  <c:v>27.0022193587563</c:v>
                </c:pt>
                <c:pt idx="4">
                  <c:v>26.9621631901542</c:v>
                </c:pt>
                <c:pt idx="5">
                  <c:v>26.922107021552002</c:v>
                </c:pt>
                <c:pt idx="6">
                  <c:v>26.868792537250897</c:v>
                </c:pt>
                <c:pt idx="7">
                  <c:v>26.815478052949903</c:v>
                </c:pt>
                <c:pt idx="8">
                  <c:v>26.548905631444498</c:v>
                </c:pt>
                <c:pt idx="9">
                  <c:v>26.2823332099391</c:v>
                </c:pt>
                <c:pt idx="10">
                  <c:v>26.015760788433703</c:v>
                </c:pt>
                <c:pt idx="11">
                  <c:v>25.6958738826273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6-4F3C-AA02-D5899CF23EE6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Fstore_11!$F$4:$F$15</c:f>
              <c:numCache>
                <c:formatCode>General</c:formatCode>
                <c:ptCount val="12"/>
                <c:pt idx="0">
                  <c:v>29.636312145428199</c:v>
                </c:pt>
                <c:pt idx="1">
                  <c:v>29.6865562022024</c:v>
                </c:pt>
                <c:pt idx="2">
                  <c:v>29.736800258976501</c:v>
                </c:pt>
                <c:pt idx="3">
                  <c:v>29.857316456826002</c:v>
                </c:pt>
                <c:pt idx="4">
                  <c:v>29.817260288223899</c:v>
                </c:pt>
                <c:pt idx="5">
                  <c:v>29.7772041196217</c:v>
                </c:pt>
                <c:pt idx="6">
                  <c:v>29.723889635320599</c:v>
                </c:pt>
                <c:pt idx="7">
                  <c:v>29.670575151019598</c:v>
                </c:pt>
                <c:pt idx="8">
                  <c:v>29.4040027295142</c:v>
                </c:pt>
                <c:pt idx="9">
                  <c:v>29.137430308008803</c:v>
                </c:pt>
                <c:pt idx="10">
                  <c:v>28.870857886503398</c:v>
                </c:pt>
                <c:pt idx="11">
                  <c:v>28.550970980696999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56-4F3C-AA02-D5899CF23EE6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Fstore_11!$G$4:$G$15</c:f>
              <c:numCache>
                <c:formatCode>General</c:formatCode>
                <c:ptCount val="12"/>
                <c:pt idx="0">
                  <c:v>32.491409243497898</c:v>
                </c:pt>
                <c:pt idx="1">
                  <c:v>32.541653300272102</c:v>
                </c:pt>
                <c:pt idx="2">
                  <c:v>32.5918973570462</c:v>
                </c:pt>
                <c:pt idx="3">
                  <c:v>32.712413554895697</c:v>
                </c:pt>
                <c:pt idx="4">
                  <c:v>32.672357386293598</c:v>
                </c:pt>
                <c:pt idx="5">
                  <c:v>32.632301217691399</c:v>
                </c:pt>
                <c:pt idx="6">
                  <c:v>32.578986733390302</c:v>
                </c:pt>
                <c:pt idx="7">
                  <c:v>32.525672249089304</c:v>
                </c:pt>
                <c:pt idx="8">
                  <c:v>32.259099827583903</c:v>
                </c:pt>
                <c:pt idx="9">
                  <c:v>31.992527406078498</c:v>
                </c:pt>
                <c:pt idx="10">
                  <c:v>31.7259549845731</c:v>
                </c:pt>
                <c:pt idx="11">
                  <c:v>31.406068078766701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56-4F3C-AA02-D5899CF23EE6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Fstore_11!$J$4:$J$15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56-4F3C-AA02-D5899CF23EE6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Fstore_11!$K$4:$K$15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56-4F3C-AA02-D5899CF23EE6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Fstore_11!$L$4:$L$15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56-4F3C-AA02-D5899CF23EE6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56-4F3C-AA02-D5899CF23EE6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Fstore_11!$N$4:$N$15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56-4F3C-AA02-D5899CF23EE6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F56-4F3C-AA02-D5899CF23EE6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F56-4F3C-AA02-D5899CF23EE6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F56-4F3C-AA02-D5899CF23EE6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F56-4F3C-AA02-D5899CF23EE6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Fstore_11!$U$4:$U$15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F56-4F3C-AA02-D5899CF23EE6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Fstore_11!$X$4:$X$15</c:f>
              <c:numCache>
                <c:formatCode>General</c:formatCode>
                <c:ptCount val="12"/>
                <c:pt idx="0">
                  <c:v>20.749075499479201</c:v>
                </c:pt>
                <c:pt idx="1">
                  <c:v>20.775289680305203</c:v>
                </c:pt>
                <c:pt idx="2">
                  <c:v>20.803311735670999</c:v>
                </c:pt>
                <c:pt idx="3">
                  <c:v>20.865582969817002</c:v>
                </c:pt>
                <c:pt idx="4">
                  <c:v>20.872458122216898</c:v>
                </c:pt>
                <c:pt idx="5">
                  <c:v>20.882420695903598</c:v>
                </c:pt>
                <c:pt idx="6">
                  <c:v>20.8749015359036</c:v>
                </c:pt>
                <c:pt idx="7">
                  <c:v>20.867382375903599</c:v>
                </c:pt>
                <c:pt idx="8">
                  <c:v>20.7990745424019</c:v>
                </c:pt>
                <c:pt idx="9">
                  <c:v>20.544888649928801</c:v>
                </c:pt>
                <c:pt idx="10">
                  <c:v>20.290702757455598</c:v>
                </c:pt>
                <c:pt idx="11">
                  <c:v>19.985679686487899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F56-4F3C-AA02-D5899CF23EE6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Fstore_11!$Y$4:$Y$15</c:f>
              <c:numCache>
                <c:formatCode>General</c:formatCode>
                <c:ptCount val="12"/>
                <c:pt idx="0">
                  <c:v>23.919459098391002</c:v>
                </c:pt>
                <c:pt idx="1">
                  <c:v>23.963800991869402</c:v>
                </c:pt>
                <c:pt idx="2">
                  <c:v>24.001484034450097</c:v>
                </c:pt>
                <c:pt idx="3">
                  <c:v>24.0968782039124</c:v>
                </c:pt>
                <c:pt idx="4">
                  <c:v>24.053455046923201</c:v>
                </c:pt>
                <c:pt idx="5">
                  <c:v>24.010031889933899</c:v>
                </c:pt>
                <c:pt idx="6">
                  <c:v>23.959194711439299</c:v>
                </c:pt>
                <c:pt idx="7">
                  <c:v>23.908357532944702</c:v>
                </c:pt>
                <c:pt idx="8">
                  <c:v>23.654171640471599</c:v>
                </c:pt>
                <c:pt idx="9">
                  <c:v>23.3999857479985</c:v>
                </c:pt>
                <c:pt idx="10">
                  <c:v>23.145799855525301</c:v>
                </c:pt>
                <c:pt idx="11">
                  <c:v>22.840776784557601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F56-4F3C-AA02-D5899CF23EE6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Fstore_11!$Z$4:$Z$15</c:f>
              <c:numCache>
                <c:formatCode>General</c:formatCode>
                <c:ptCount val="12"/>
                <c:pt idx="0">
                  <c:v>26.781215047358501</c:v>
                </c:pt>
                <c:pt idx="1">
                  <c:v>26.818898089939101</c:v>
                </c:pt>
                <c:pt idx="2">
                  <c:v>26.8565811325198</c:v>
                </c:pt>
                <c:pt idx="3">
                  <c:v>26.951975301982102</c:v>
                </c:pt>
                <c:pt idx="4">
                  <c:v>26.9085521449929</c:v>
                </c:pt>
                <c:pt idx="5">
                  <c:v>26.865128988003601</c:v>
                </c:pt>
                <c:pt idx="6">
                  <c:v>26.814291809509001</c:v>
                </c:pt>
                <c:pt idx="7">
                  <c:v>26.763454631014397</c:v>
                </c:pt>
                <c:pt idx="8">
                  <c:v>26.509268738541302</c:v>
                </c:pt>
                <c:pt idx="9">
                  <c:v>26.255082846068198</c:v>
                </c:pt>
                <c:pt idx="10">
                  <c:v>26.000896953595003</c:v>
                </c:pt>
                <c:pt idx="11">
                  <c:v>25.6958738826273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F56-4F3C-AA02-D5899CF23EE6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Fstore_11!$AA$4:$AA$15</c:f>
              <c:numCache>
                <c:formatCode>General</c:formatCode>
                <c:ptCount val="12"/>
                <c:pt idx="0">
                  <c:v>29.636312145428199</c:v>
                </c:pt>
                <c:pt idx="1">
                  <c:v>29.673995188008799</c:v>
                </c:pt>
                <c:pt idx="2">
                  <c:v>29.711678230589502</c:v>
                </c:pt>
                <c:pt idx="3">
                  <c:v>29.807072400051798</c:v>
                </c:pt>
                <c:pt idx="4">
                  <c:v>29.763649243062602</c:v>
                </c:pt>
                <c:pt idx="5">
                  <c:v>29.720226086073303</c:v>
                </c:pt>
                <c:pt idx="6">
                  <c:v>29.6693889075787</c:v>
                </c:pt>
                <c:pt idx="7">
                  <c:v>29.6185517290841</c:v>
                </c:pt>
                <c:pt idx="8">
                  <c:v>29.364365836611</c:v>
                </c:pt>
                <c:pt idx="9">
                  <c:v>29.110179944137801</c:v>
                </c:pt>
                <c:pt idx="10">
                  <c:v>28.855994051664698</c:v>
                </c:pt>
                <c:pt idx="11">
                  <c:v>28.550970980696999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F56-4F3C-AA02-D5899CF23EE6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Fstore_11!$AB$4:$AB$15</c:f>
              <c:numCache>
                <c:formatCode>General</c:formatCode>
                <c:ptCount val="12"/>
                <c:pt idx="0">
                  <c:v>32.491409243497898</c:v>
                </c:pt>
                <c:pt idx="1">
                  <c:v>32.529092286078502</c:v>
                </c:pt>
                <c:pt idx="2">
                  <c:v>32.566775328659197</c:v>
                </c:pt>
                <c:pt idx="3">
                  <c:v>32.6621694981215</c:v>
                </c:pt>
                <c:pt idx="4">
                  <c:v>32.618746341132301</c:v>
                </c:pt>
                <c:pt idx="5">
                  <c:v>32.575323184143002</c:v>
                </c:pt>
                <c:pt idx="6">
                  <c:v>32.524486005648399</c:v>
                </c:pt>
                <c:pt idx="7">
                  <c:v>32.473648827153795</c:v>
                </c:pt>
                <c:pt idx="8">
                  <c:v>32.219462934680699</c:v>
                </c:pt>
                <c:pt idx="9">
                  <c:v>31.9652770422075</c:v>
                </c:pt>
                <c:pt idx="10">
                  <c:v>31.711091149734401</c:v>
                </c:pt>
                <c:pt idx="11">
                  <c:v>31.406068078766701</c:v>
                </c:pt>
              </c:numCache>
            </c:numRef>
          </c:xVal>
          <c:yVal>
            <c:numRef>
              <c:f>Fstore_11!$B$4:$B$15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F56-4F3C-AA02-D5899CF2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Fstore_12!$C$4:$C$15</c:f>
              <c:numCache>
                <c:formatCode>General</c:formatCode>
                <c:ptCount val="12"/>
                <c:pt idx="0">
                  <c:v>20.249365059681299</c:v>
                </c:pt>
                <c:pt idx="1">
                  <c:v>20.290794944514101</c:v>
                </c:pt>
                <c:pt idx="2">
                  <c:v>20.335082062783499</c:v>
                </c:pt>
                <c:pt idx="3">
                  <c:v>20.4334978811602</c:v>
                </c:pt>
                <c:pt idx="4">
                  <c:v>20.442337248385499</c:v>
                </c:pt>
                <c:pt idx="5">
                  <c:v>20.4527138968675</c:v>
                </c:pt>
                <c:pt idx="6">
                  <c:v>20.4527138968675</c:v>
                </c:pt>
                <c:pt idx="7">
                  <c:v>20.4527138968675</c:v>
                </c:pt>
                <c:pt idx="8">
                  <c:v>20.299256819525802</c:v>
                </c:pt>
                <c:pt idx="9">
                  <c:v>20.072822376515102</c:v>
                </c:pt>
                <c:pt idx="10">
                  <c:v>19.8463879335043</c:v>
                </c:pt>
                <c:pt idx="11">
                  <c:v>19.574666601891398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8-4FA8-947B-AFFCFC838220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Fstore_12!$D$4:$D$15</c:f>
              <c:numCache>
                <c:formatCode>General</c:formatCode>
                <c:ptCount val="12"/>
                <c:pt idx="0">
                  <c:v>23.3316744261796</c:v>
                </c:pt>
                <c:pt idx="1">
                  <c:v>23.3832787880295</c:v>
                </c:pt>
                <c:pt idx="2">
                  <c:v>23.433528204337399</c:v>
                </c:pt>
                <c:pt idx="3">
                  <c:v>23.555751937276799</c:v>
                </c:pt>
                <c:pt idx="4">
                  <c:v>23.484198960072497</c:v>
                </c:pt>
                <c:pt idx="5">
                  <c:v>23.412645982868199</c:v>
                </c:pt>
                <c:pt idx="6">
                  <c:v>23.367359094266103</c:v>
                </c:pt>
                <c:pt idx="7">
                  <c:v>23.3220722056639</c:v>
                </c:pt>
                <c:pt idx="8">
                  <c:v>23.095637762653201</c:v>
                </c:pt>
                <c:pt idx="9">
                  <c:v>22.869203319642398</c:v>
                </c:pt>
                <c:pt idx="10">
                  <c:v>22.642768876631699</c:v>
                </c:pt>
                <c:pt idx="11">
                  <c:v>22.371047545018801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08-4FA8-947B-AFFCFC838220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Fstore_12!$E$4:$E$15</c:f>
              <c:numCache>
                <c:formatCode>General</c:formatCode>
                <c:ptCount val="12"/>
                <c:pt idx="0">
                  <c:v>26.1340941776085</c:v>
                </c:pt>
                <c:pt idx="1">
                  <c:v>26.179659731156899</c:v>
                </c:pt>
                <c:pt idx="2">
                  <c:v>26.230624737608501</c:v>
                </c:pt>
                <c:pt idx="3">
                  <c:v>26.352132880404202</c:v>
                </c:pt>
                <c:pt idx="4">
                  <c:v>26.2805799031999</c:v>
                </c:pt>
                <c:pt idx="5">
                  <c:v>26.209026925995598</c:v>
                </c:pt>
                <c:pt idx="6">
                  <c:v>26.163740037393499</c:v>
                </c:pt>
                <c:pt idx="7">
                  <c:v>26.1184531487913</c:v>
                </c:pt>
                <c:pt idx="8">
                  <c:v>25.892018705780497</c:v>
                </c:pt>
                <c:pt idx="9">
                  <c:v>25.665584262769801</c:v>
                </c:pt>
                <c:pt idx="10">
                  <c:v>25.439149819758999</c:v>
                </c:pt>
                <c:pt idx="11">
                  <c:v>25.167428488146101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08-4FA8-947B-AFFCFC838220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Fstore_12!$F$4:$F$15</c:f>
              <c:numCache>
                <c:formatCode>General</c:formatCode>
                <c:ptCount val="12"/>
                <c:pt idx="0">
                  <c:v>28.930475120735803</c:v>
                </c:pt>
                <c:pt idx="1">
                  <c:v>28.976040674284199</c:v>
                </c:pt>
                <c:pt idx="2">
                  <c:v>29.027005680735801</c:v>
                </c:pt>
                <c:pt idx="3">
                  <c:v>29.148513823531502</c:v>
                </c:pt>
                <c:pt idx="4">
                  <c:v>29.0769608463272</c:v>
                </c:pt>
                <c:pt idx="5">
                  <c:v>29.005407869122902</c:v>
                </c:pt>
                <c:pt idx="6">
                  <c:v>28.960120980520799</c:v>
                </c:pt>
                <c:pt idx="7">
                  <c:v>28.9148340919186</c:v>
                </c:pt>
                <c:pt idx="8">
                  <c:v>28.6883996489079</c:v>
                </c:pt>
                <c:pt idx="9">
                  <c:v>28.461965205897101</c:v>
                </c:pt>
                <c:pt idx="10">
                  <c:v>28.235530762886402</c:v>
                </c:pt>
                <c:pt idx="11">
                  <c:v>27.9638094312735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08-4FA8-947B-AFFCFC838220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Fstore_12!$G$4:$G$15</c:f>
              <c:numCache>
                <c:formatCode>General</c:formatCode>
                <c:ptCount val="12"/>
                <c:pt idx="0">
                  <c:v>31.726856063863199</c:v>
                </c:pt>
                <c:pt idx="1">
                  <c:v>31.772421617411599</c:v>
                </c:pt>
                <c:pt idx="2">
                  <c:v>31.8233866238632</c:v>
                </c:pt>
                <c:pt idx="3">
                  <c:v>31.944894766658898</c:v>
                </c:pt>
                <c:pt idx="4">
                  <c:v>31.873341789454603</c:v>
                </c:pt>
                <c:pt idx="5">
                  <c:v>31.801788812250301</c:v>
                </c:pt>
                <c:pt idx="6">
                  <c:v>31.756501923648102</c:v>
                </c:pt>
                <c:pt idx="7">
                  <c:v>31.711215035045999</c:v>
                </c:pt>
                <c:pt idx="8">
                  <c:v>31.4847805920352</c:v>
                </c:pt>
                <c:pt idx="9">
                  <c:v>31.258346149024501</c:v>
                </c:pt>
                <c:pt idx="10">
                  <c:v>31.031911706013702</c:v>
                </c:pt>
                <c:pt idx="11">
                  <c:v>30.7601903744008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08-4FA8-947B-AFFCFC838220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Fstore_12!$J$4:$J$15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08-4FA8-947B-AFFCFC838220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Fstore_12!$K$4:$K$15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08-4FA8-947B-AFFCFC838220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Fstore_12!$L$4:$L$15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08-4FA8-947B-AFFCFC838220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608-4FA8-947B-AFFCFC838220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Fstore_12!$N$4:$N$15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08-4FA8-947B-AFFCFC838220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608-4FA8-947B-AFFCFC838220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608-4FA8-947B-AFFCFC838220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608-4FA8-947B-AFFCFC838220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608-4FA8-947B-AFFCFC838220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Fstore_12!$U$4:$U$15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608-4FA8-947B-AFFCFC838220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Fstore_12!$X$4:$X$15</c:f>
              <c:numCache>
                <c:formatCode>General</c:formatCode>
                <c:ptCount val="12"/>
                <c:pt idx="0">
                  <c:v>20.249365059681299</c:v>
                </c:pt>
                <c:pt idx="1">
                  <c:v>20.273138292514101</c:v>
                </c:pt>
                <c:pt idx="2">
                  <c:v>20.2985510586456</c:v>
                </c:pt>
                <c:pt idx="3">
                  <c:v>20.3550238722713</c:v>
                </c:pt>
                <c:pt idx="4">
                  <c:v>20.348029744385499</c:v>
                </c:pt>
                <c:pt idx="5">
                  <c:v>20.341917736867497</c:v>
                </c:pt>
                <c:pt idx="6">
                  <c:v>20.335290176867499</c:v>
                </c:pt>
                <c:pt idx="7">
                  <c:v>20.328662616867501</c:v>
                </c:pt>
                <c:pt idx="8">
                  <c:v>20.269437113719398</c:v>
                </c:pt>
                <c:pt idx="9">
                  <c:v>20.0523213287732</c:v>
                </c:pt>
                <c:pt idx="10">
                  <c:v>19.835205543826902</c:v>
                </c:pt>
                <c:pt idx="11">
                  <c:v>19.574666601891398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608-4FA8-947B-AFFCFC838220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Fstore_12!$Y$4:$Y$15</c:f>
              <c:numCache>
                <c:formatCode>General</c:formatCode>
                <c:ptCount val="12"/>
                <c:pt idx="0">
                  <c:v>23.3316744261796</c:v>
                </c:pt>
                <c:pt idx="1">
                  <c:v>23.3718873996424</c:v>
                </c:pt>
                <c:pt idx="2">
                  <c:v>23.409395564337398</c:v>
                </c:pt>
                <c:pt idx="3">
                  <c:v>23.510186383728499</c:v>
                </c:pt>
                <c:pt idx="4">
                  <c:v>23.439983269749998</c:v>
                </c:pt>
                <c:pt idx="5">
                  <c:v>23.369780155771501</c:v>
                </c:pt>
                <c:pt idx="6">
                  <c:v>23.326356998782199</c:v>
                </c:pt>
                <c:pt idx="7">
                  <c:v>23.282933841793</c:v>
                </c:pt>
                <c:pt idx="8">
                  <c:v>23.065818056846702</c:v>
                </c:pt>
                <c:pt idx="9">
                  <c:v>22.8487022719005</c:v>
                </c:pt>
                <c:pt idx="10">
                  <c:v>22.631586486954301</c:v>
                </c:pt>
                <c:pt idx="11">
                  <c:v>22.371047545018801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608-4FA8-947B-AFFCFC838220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Fstore_12!$Z$4:$Z$15</c:f>
              <c:numCache>
                <c:formatCode>General</c:formatCode>
                <c:ptCount val="12"/>
                <c:pt idx="0">
                  <c:v>26.1340941776085</c:v>
                </c:pt>
                <c:pt idx="1">
                  <c:v>26.168268342769803</c:v>
                </c:pt>
                <c:pt idx="2">
                  <c:v>26.207841960834298</c:v>
                </c:pt>
                <c:pt idx="3">
                  <c:v>26.306567326855802</c:v>
                </c:pt>
                <c:pt idx="4">
                  <c:v>26.236364212877298</c:v>
                </c:pt>
                <c:pt idx="5">
                  <c:v>26.166161098898797</c:v>
                </c:pt>
                <c:pt idx="6">
                  <c:v>26.122737941909602</c:v>
                </c:pt>
                <c:pt idx="7">
                  <c:v>26.0793147849203</c:v>
                </c:pt>
                <c:pt idx="8">
                  <c:v>25.862198999974101</c:v>
                </c:pt>
                <c:pt idx="9">
                  <c:v>25.645083215027899</c:v>
                </c:pt>
                <c:pt idx="10">
                  <c:v>25.427967430081598</c:v>
                </c:pt>
                <c:pt idx="11">
                  <c:v>25.167428488146101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608-4FA8-947B-AFFCFC838220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Fstore_12!$AA$4:$AA$15</c:f>
              <c:numCache>
                <c:formatCode>General</c:formatCode>
                <c:ptCount val="12"/>
                <c:pt idx="0">
                  <c:v>28.930475120735803</c:v>
                </c:pt>
                <c:pt idx="1">
                  <c:v>28.964649285897099</c:v>
                </c:pt>
                <c:pt idx="2">
                  <c:v>29.004222903961701</c:v>
                </c:pt>
                <c:pt idx="3">
                  <c:v>29.102948269983198</c:v>
                </c:pt>
                <c:pt idx="4">
                  <c:v>29.032745156004701</c:v>
                </c:pt>
                <c:pt idx="5">
                  <c:v>28.9625420420262</c:v>
                </c:pt>
                <c:pt idx="6">
                  <c:v>28.919118885036902</c:v>
                </c:pt>
                <c:pt idx="7">
                  <c:v>28.875695728047699</c:v>
                </c:pt>
                <c:pt idx="8">
                  <c:v>28.658579943101397</c:v>
                </c:pt>
                <c:pt idx="9">
                  <c:v>28.441464158155199</c:v>
                </c:pt>
                <c:pt idx="10">
                  <c:v>28.224348373209001</c:v>
                </c:pt>
                <c:pt idx="11">
                  <c:v>27.9638094312735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608-4FA8-947B-AFFCFC838220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Fstore_12!$AB$4:$AB$15</c:f>
              <c:numCache>
                <c:formatCode>General</c:formatCode>
                <c:ptCount val="12"/>
                <c:pt idx="0">
                  <c:v>31.726856063863199</c:v>
                </c:pt>
                <c:pt idx="1">
                  <c:v>31.761030229024499</c:v>
                </c:pt>
                <c:pt idx="2">
                  <c:v>31.800603847089</c:v>
                </c:pt>
                <c:pt idx="3">
                  <c:v>31.899329213110498</c:v>
                </c:pt>
                <c:pt idx="4">
                  <c:v>31.829126099132001</c:v>
                </c:pt>
                <c:pt idx="5">
                  <c:v>31.7589229851535</c:v>
                </c:pt>
                <c:pt idx="6">
                  <c:v>31.715499828164301</c:v>
                </c:pt>
                <c:pt idx="7">
                  <c:v>31.672076671174999</c:v>
                </c:pt>
                <c:pt idx="8">
                  <c:v>31.4549608862288</c:v>
                </c:pt>
                <c:pt idx="9">
                  <c:v>31.237845101282602</c:v>
                </c:pt>
                <c:pt idx="10">
                  <c:v>31.0207293163363</c:v>
                </c:pt>
                <c:pt idx="11">
                  <c:v>30.7601903744008</c:v>
                </c:pt>
              </c:numCache>
            </c:numRef>
          </c:xVal>
          <c:yVal>
            <c:numRef>
              <c:f>Fstore_12!$B$4:$B$15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608-4FA8-947B-AFFCFC83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Fstore_13!$C$4:$C$15</c:f>
              <c:numCache>
                <c:formatCode>General</c:formatCode>
                <c:ptCount val="12"/>
                <c:pt idx="0">
                  <c:v>20.6395192398601</c:v>
                </c:pt>
                <c:pt idx="1">
                  <c:v>20.684087224032101</c:v>
                </c:pt>
                <c:pt idx="2">
                  <c:v>20.731728862284999</c:v>
                </c:pt>
                <c:pt idx="3">
                  <c:v>20.837599169513602</c:v>
                </c:pt>
                <c:pt idx="4">
                  <c:v>20.886215689253</c:v>
                </c:pt>
                <c:pt idx="5">
                  <c:v>20.943287255903602</c:v>
                </c:pt>
                <c:pt idx="6">
                  <c:v>20.943287255903602</c:v>
                </c:pt>
                <c:pt idx="7">
                  <c:v>20.943287255903602</c:v>
                </c:pt>
                <c:pt idx="8">
                  <c:v>20.757083890182699</c:v>
                </c:pt>
                <c:pt idx="9">
                  <c:v>20.482330479430001</c:v>
                </c:pt>
                <c:pt idx="10">
                  <c:v>20.207577068677299</c:v>
                </c:pt>
                <c:pt idx="11">
                  <c:v>19.8778729757741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0-4D2A-9E7B-02EB1FD1B32B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Fstore_13!$D$4:$D$15</c:f>
              <c:numCache>
                <c:formatCode>General</c:formatCode>
                <c:ptCount val="12"/>
                <c:pt idx="0">
                  <c:v>23.786801400761803</c:v>
                </c:pt>
                <c:pt idx="1">
                  <c:v>23.842314525922998</c:v>
                </c:pt>
                <c:pt idx="2">
                  <c:v>23.8913314343101</c:v>
                </c:pt>
                <c:pt idx="3">
                  <c:v>23.992008733234901</c:v>
                </c:pt>
                <c:pt idx="4">
                  <c:v>23.986721768933798</c:v>
                </c:pt>
                <c:pt idx="5">
                  <c:v>23.981434804632702</c:v>
                </c:pt>
                <c:pt idx="6">
                  <c:v>23.926484122482201</c:v>
                </c:pt>
                <c:pt idx="7">
                  <c:v>23.871533440331699</c:v>
                </c:pt>
                <c:pt idx="8">
                  <c:v>23.596780029578998</c:v>
                </c:pt>
                <c:pt idx="9">
                  <c:v>23.3220266188263</c:v>
                </c:pt>
                <c:pt idx="10">
                  <c:v>23.047273208073602</c:v>
                </c:pt>
                <c:pt idx="11">
                  <c:v>22.717569115170402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0-4D2A-9E7B-02EB1FD1B32B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Fstore_13!$E$4:$E$15</c:f>
              <c:numCache>
                <c:formatCode>General</c:formatCode>
                <c:ptCount val="12"/>
                <c:pt idx="0">
                  <c:v>26.632993756932198</c:v>
                </c:pt>
                <c:pt idx="1">
                  <c:v>26.6820106653193</c:v>
                </c:pt>
                <c:pt idx="2">
                  <c:v>26.731027573706399</c:v>
                </c:pt>
                <c:pt idx="3">
                  <c:v>26.8317048726312</c:v>
                </c:pt>
                <c:pt idx="4">
                  <c:v>26.8264179083301</c:v>
                </c:pt>
                <c:pt idx="5">
                  <c:v>26.821130944029001</c:v>
                </c:pt>
                <c:pt idx="6">
                  <c:v>26.766180261878503</c:v>
                </c:pt>
                <c:pt idx="7">
                  <c:v>26.711229579727899</c:v>
                </c:pt>
                <c:pt idx="8">
                  <c:v>26.4364761689753</c:v>
                </c:pt>
                <c:pt idx="9">
                  <c:v>26.161722758222599</c:v>
                </c:pt>
                <c:pt idx="10">
                  <c:v>25.886969347469901</c:v>
                </c:pt>
                <c:pt idx="11">
                  <c:v>25.557265254566698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0-4D2A-9E7B-02EB1FD1B32B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Fstore_13!$F$4:$F$15</c:f>
              <c:numCache>
                <c:formatCode>General</c:formatCode>
                <c:ptCount val="12"/>
                <c:pt idx="0">
                  <c:v>29.4726898963285</c:v>
                </c:pt>
                <c:pt idx="1">
                  <c:v>29.521706804715599</c:v>
                </c:pt>
                <c:pt idx="2">
                  <c:v>29.570723713102698</c:v>
                </c:pt>
                <c:pt idx="3">
                  <c:v>29.671401012027498</c:v>
                </c:pt>
                <c:pt idx="4">
                  <c:v>29.666114047726399</c:v>
                </c:pt>
                <c:pt idx="5">
                  <c:v>29.6608270834253</c:v>
                </c:pt>
                <c:pt idx="6">
                  <c:v>29.605876401274799</c:v>
                </c:pt>
                <c:pt idx="7">
                  <c:v>29.550925719124201</c:v>
                </c:pt>
                <c:pt idx="8">
                  <c:v>29.2761723083715</c:v>
                </c:pt>
                <c:pt idx="9">
                  <c:v>29.001418897618901</c:v>
                </c:pt>
                <c:pt idx="10">
                  <c:v>28.726665486866199</c:v>
                </c:pt>
                <c:pt idx="11">
                  <c:v>28.396961393962901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0-4D2A-9E7B-02EB1FD1B32B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Fstore_13!$G$4:$G$15</c:f>
              <c:numCache>
                <c:formatCode>General</c:formatCode>
                <c:ptCount val="12"/>
                <c:pt idx="0">
                  <c:v>32.312386035724799</c:v>
                </c:pt>
                <c:pt idx="1">
                  <c:v>32.361402944111902</c:v>
                </c:pt>
                <c:pt idx="2">
                  <c:v>32.410419852499004</c:v>
                </c:pt>
                <c:pt idx="3">
                  <c:v>32.511097151423797</c:v>
                </c:pt>
                <c:pt idx="4">
                  <c:v>32.505810187122698</c:v>
                </c:pt>
                <c:pt idx="5">
                  <c:v>32.500523222821599</c:v>
                </c:pt>
                <c:pt idx="6">
                  <c:v>32.445572540671101</c:v>
                </c:pt>
                <c:pt idx="7">
                  <c:v>32.390621858520504</c:v>
                </c:pt>
                <c:pt idx="8">
                  <c:v>32.115868447767802</c:v>
                </c:pt>
                <c:pt idx="9">
                  <c:v>31.8411150370152</c:v>
                </c:pt>
                <c:pt idx="10">
                  <c:v>31.566361626262502</c:v>
                </c:pt>
                <c:pt idx="11">
                  <c:v>31.2366575333592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0-4D2A-9E7B-02EB1FD1B32B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Fstore_13!$J$4:$J$15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E0-4D2A-9E7B-02EB1FD1B32B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Fstore_13!$K$4:$K$15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E0-4D2A-9E7B-02EB1FD1B32B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Fstore_13!$L$4:$L$15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E0-4D2A-9E7B-02EB1FD1B32B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9E0-4D2A-9E7B-02EB1FD1B32B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Fstore_13!$N$4:$N$15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9E0-4D2A-9E7B-02EB1FD1B32B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9E0-4D2A-9E7B-02EB1FD1B32B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9E0-4D2A-9E7B-02EB1FD1B32B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9E0-4D2A-9E7B-02EB1FD1B32B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9E0-4D2A-9E7B-02EB1FD1B32B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Fstore_13!$U$4:$U$15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9E0-4D2A-9E7B-02EB1FD1B32B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Fstore_13!$X$4:$X$15</c:f>
              <c:numCache>
                <c:formatCode>General</c:formatCode>
                <c:ptCount val="12"/>
                <c:pt idx="0">
                  <c:v>20.6395192398601</c:v>
                </c:pt>
                <c:pt idx="1">
                  <c:v>20.665093172032098</c:v>
                </c:pt>
                <c:pt idx="2">
                  <c:v>20.692430823664299</c:v>
                </c:pt>
                <c:pt idx="3">
                  <c:v>20.753181160624703</c:v>
                </c:pt>
                <c:pt idx="4">
                  <c:v>20.772578297253002</c:v>
                </c:pt>
                <c:pt idx="5">
                  <c:v>20.796827095903602</c:v>
                </c:pt>
                <c:pt idx="6">
                  <c:v>20.789307935903601</c:v>
                </c:pt>
                <c:pt idx="7">
                  <c:v>20.7817887759036</c:v>
                </c:pt>
                <c:pt idx="8">
                  <c:v>20.712538403730999</c:v>
                </c:pt>
                <c:pt idx="9">
                  <c:v>20.451705457494501</c:v>
                </c:pt>
                <c:pt idx="10">
                  <c:v>20.190872511257901</c:v>
                </c:pt>
                <c:pt idx="11">
                  <c:v>19.8778729757741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9E0-4D2A-9E7B-02EB1FD1B32B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Fstore_13!$Y$4:$Y$15</c:f>
              <c:numCache>
                <c:formatCode>General</c:formatCode>
                <c:ptCount val="12"/>
                <c:pt idx="0">
                  <c:v>23.786801400761803</c:v>
                </c:pt>
                <c:pt idx="1">
                  <c:v>23.8300602988263</c:v>
                </c:pt>
                <c:pt idx="2">
                  <c:v>23.866822980116599</c:v>
                </c:pt>
                <c:pt idx="3">
                  <c:v>23.942991824847798</c:v>
                </c:pt>
                <c:pt idx="4">
                  <c:v>23.930196246353201</c:v>
                </c:pt>
                <c:pt idx="5">
                  <c:v>23.917400667858502</c:v>
                </c:pt>
                <c:pt idx="6">
                  <c:v>23.865234078611198</c:v>
                </c:pt>
                <c:pt idx="7">
                  <c:v>23.813067489363902</c:v>
                </c:pt>
                <c:pt idx="8">
                  <c:v>23.552234543127298</c:v>
                </c:pt>
                <c:pt idx="9">
                  <c:v>23.2914015968908</c:v>
                </c:pt>
                <c:pt idx="10">
                  <c:v>23.0305686506542</c:v>
                </c:pt>
                <c:pt idx="11">
                  <c:v>22.717569115170402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9E0-4D2A-9E7B-02EB1FD1B32B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Fstore_13!$Z$4:$Z$15</c:f>
              <c:numCache>
                <c:formatCode>General</c:formatCode>
                <c:ptCount val="12"/>
                <c:pt idx="0">
                  <c:v>26.632993756932198</c:v>
                </c:pt>
                <c:pt idx="1">
                  <c:v>26.669756438222599</c:v>
                </c:pt>
                <c:pt idx="2">
                  <c:v>26.706519119512901</c:v>
                </c:pt>
                <c:pt idx="3">
                  <c:v>26.782687964244101</c:v>
                </c:pt>
                <c:pt idx="4">
                  <c:v>26.7698923857495</c:v>
                </c:pt>
                <c:pt idx="5">
                  <c:v>26.757096807254797</c:v>
                </c:pt>
                <c:pt idx="6">
                  <c:v>26.704930218007501</c:v>
                </c:pt>
                <c:pt idx="7">
                  <c:v>26.652763628760201</c:v>
                </c:pt>
                <c:pt idx="8">
                  <c:v>26.391930682523601</c:v>
                </c:pt>
                <c:pt idx="9">
                  <c:v>26.131097736287099</c:v>
                </c:pt>
                <c:pt idx="10">
                  <c:v>25.870264790050499</c:v>
                </c:pt>
                <c:pt idx="11">
                  <c:v>25.557265254566698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9E0-4D2A-9E7B-02EB1FD1B32B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Fstore_13!$AA$4:$AA$15</c:f>
              <c:numCache>
                <c:formatCode>General</c:formatCode>
                <c:ptCount val="12"/>
                <c:pt idx="0">
                  <c:v>29.4726898963285</c:v>
                </c:pt>
                <c:pt idx="1">
                  <c:v>29.509452577618902</c:v>
                </c:pt>
                <c:pt idx="2">
                  <c:v>29.5462152589092</c:v>
                </c:pt>
                <c:pt idx="3">
                  <c:v>29.6223841036404</c:v>
                </c:pt>
                <c:pt idx="4">
                  <c:v>29.609588525145799</c:v>
                </c:pt>
                <c:pt idx="5">
                  <c:v>29.596792946651099</c:v>
                </c:pt>
                <c:pt idx="6">
                  <c:v>29.5446263574038</c:v>
                </c:pt>
                <c:pt idx="7">
                  <c:v>29.4924597681565</c:v>
                </c:pt>
                <c:pt idx="8">
                  <c:v>29.2316268219199</c:v>
                </c:pt>
                <c:pt idx="9">
                  <c:v>28.970793875683402</c:v>
                </c:pt>
                <c:pt idx="10">
                  <c:v>28.709960929446801</c:v>
                </c:pt>
                <c:pt idx="11">
                  <c:v>28.396961393962901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9E0-4D2A-9E7B-02EB1FD1B32B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Fstore_13!$AB$4:$AB$15</c:f>
              <c:numCache>
                <c:formatCode>General</c:formatCode>
                <c:ptCount val="12"/>
                <c:pt idx="0">
                  <c:v>32.312386035724799</c:v>
                </c:pt>
                <c:pt idx="1">
                  <c:v>32.349148717015197</c:v>
                </c:pt>
                <c:pt idx="2">
                  <c:v>32.385911398305502</c:v>
                </c:pt>
                <c:pt idx="3">
                  <c:v>32.462080243036695</c:v>
                </c:pt>
                <c:pt idx="4">
                  <c:v>32.449284664541999</c:v>
                </c:pt>
                <c:pt idx="5">
                  <c:v>32.436489086047402</c:v>
                </c:pt>
                <c:pt idx="6">
                  <c:v>32.384322496800095</c:v>
                </c:pt>
                <c:pt idx="7">
                  <c:v>32.332155907552803</c:v>
                </c:pt>
                <c:pt idx="8">
                  <c:v>32.071322961316199</c:v>
                </c:pt>
                <c:pt idx="9">
                  <c:v>31.810490015079701</c:v>
                </c:pt>
                <c:pt idx="10">
                  <c:v>31.5496570688431</c:v>
                </c:pt>
                <c:pt idx="11">
                  <c:v>31.2366575333592</c:v>
                </c:pt>
              </c:numCache>
            </c:numRef>
          </c:xVal>
          <c:yVal>
            <c:numRef>
              <c:f>Fstore_13!$B$4:$B$15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9E0-4D2A-9E7B-02EB1FD1B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Fstore_14!$C$4:$C$15</c:f>
              <c:numCache>
                <c:formatCode>General</c:formatCode>
                <c:ptCount val="12"/>
                <c:pt idx="0">
                  <c:v>20.393017655717102</c:v>
                </c:pt>
                <c:pt idx="1">
                  <c:v>20.4350751604177</c:v>
                </c:pt>
                <c:pt idx="2">
                  <c:v>20.480033182683801</c:v>
                </c:pt>
                <c:pt idx="3">
                  <c:v>20.579939898830901</c:v>
                </c:pt>
                <c:pt idx="4">
                  <c:v>20.668333571084297</c:v>
                </c:pt>
                <c:pt idx="5">
                  <c:v>20.7721000559036</c:v>
                </c:pt>
                <c:pt idx="6">
                  <c:v>20.7721000559036</c:v>
                </c:pt>
                <c:pt idx="7">
                  <c:v>20.7721000559036</c:v>
                </c:pt>
                <c:pt idx="8">
                  <c:v>20.573421913657199</c:v>
                </c:pt>
                <c:pt idx="9">
                  <c:v>20.280261277098102</c:v>
                </c:pt>
                <c:pt idx="10">
                  <c:v>19.987100640538902</c:v>
                </c:pt>
                <c:pt idx="11">
                  <c:v>19.635307876667998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6-49BA-9A3F-98AA00417969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Fstore_14!$D$4:$D$15</c:f>
              <c:numCache>
                <c:formatCode>General</c:formatCode>
                <c:ptCount val="12"/>
                <c:pt idx="0">
                  <c:v>23.488321581096002</c:v>
                </c:pt>
                <c:pt idx="1">
                  <c:v>23.540707695608198</c:v>
                </c:pt>
                <c:pt idx="2">
                  <c:v>23.586963520124399</c:v>
                </c:pt>
                <c:pt idx="3">
                  <c:v>23.6794751691566</c:v>
                </c:pt>
                <c:pt idx="4">
                  <c:v>23.734182978188898</c:v>
                </c:pt>
                <c:pt idx="5">
                  <c:v>23.788890787221099</c:v>
                </c:pt>
                <c:pt idx="6">
                  <c:v>23.7302586599093</c:v>
                </c:pt>
                <c:pt idx="7">
                  <c:v>23.6716265325975</c:v>
                </c:pt>
                <c:pt idx="8">
                  <c:v>23.3784658960383</c:v>
                </c:pt>
                <c:pt idx="9">
                  <c:v>23.085305259479199</c:v>
                </c:pt>
                <c:pt idx="10">
                  <c:v>22.792144622920098</c:v>
                </c:pt>
                <c:pt idx="11">
                  <c:v>22.440351859049102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06-49BA-9A3F-98AA00417969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Fstore_14!$E$4:$E$15</c:f>
              <c:numCache>
                <c:formatCode>General</c:formatCode>
                <c:ptCount val="12"/>
                <c:pt idx="0">
                  <c:v>26.2994958534732</c:v>
                </c:pt>
                <c:pt idx="1">
                  <c:v>26.345751677989401</c:v>
                </c:pt>
                <c:pt idx="2">
                  <c:v>26.3920075025055</c:v>
                </c:pt>
                <c:pt idx="3">
                  <c:v>26.4845191515378</c:v>
                </c:pt>
                <c:pt idx="4">
                  <c:v>26.539226960570002</c:v>
                </c:pt>
                <c:pt idx="5">
                  <c:v>26.593934769602299</c:v>
                </c:pt>
                <c:pt idx="6">
                  <c:v>26.5353026422905</c:v>
                </c:pt>
                <c:pt idx="7">
                  <c:v>26.476670514978601</c:v>
                </c:pt>
                <c:pt idx="8">
                  <c:v>26.1835098784195</c:v>
                </c:pt>
                <c:pt idx="9">
                  <c:v>25.890349241860299</c:v>
                </c:pt>
                <c:pt idx="10">
                  <c:v>25.597188605301202</c:v>
                </c:pt>
                <c:pt idx="11">
                  <c:v>25.245395841430199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06-49BA-9A3F-98AA00417969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Fstore_14!$F$4:$F$15</c:f>
              <c:numCache>
                <c:formatCode>General</c:formatCode>
                <c:ptCount val="12"/>
                <c:pt idx="0">
                  <c:v>29.1045398358544</c:v>
                </c:pt>
                <c:pt idx="1">
                  <c:v>29.150795660370498</c:v>
                </c:pt>
                <c:pt idx="2">
                  <c:v>29.1970514848866</c:v>
                </c:pt>
                <c:pt idx="3">
                  <c:v>29.2895631339189</c:v>
                </c:pt>
                <c:pt idx="4">
                  <c:v>29.344270942951198</c:v>
                </c:pt>
                <c:pt idx="5">
                  <c:v>29.3989787519834</c:v>
                </c:pt>
                <c:pt idx="6">
                  <c:v>29.3403466246716</c:v>
                </c:pt>
                <c:pt idx="7">
                  <c:v>29.2817144973598</c:v>
                </c:pt>
                <c:pt idx="8">
                  <c:v>28.9885538608006</c:v>
                </c:pt>
                <c:pt idx="9">
                  <c:v>28.695393224241499</c:v>
                </c:pt>
                <c:pt idx="10">
                  <c:v>28.402232587682299</c:v>
                </c:pt>
                <c:pt idx="11">
                  <c:v>28.050439823811402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06-49BA-9A3F-98AA00417969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Fstore_14!$G$4:$G$15</c:f>
              <c:numCache>
                <c:formatCode>General</c:formatCode>
                <c:ptCount val="12"/>
                <c:pt idx="0">
                  <c:v>31.9095838182355</c:v>
                </c:pt>
                <c:pt idx="1">
                  <c:v>31.955839642751602</c:v>
                </c:pt>
                <c:pt idx="2">
                  <c:v>32.0020954672678</c:v>
                </c:pt>
                <c:pt idx="3">
                  <c:v>32.094607116300004</c:v>
                </c:pt>
                <c:pt idx="4">
                  <c:v>32.149314925332298</c:v>
                </c:pt>
                <c:pt idx="5">
                  <c:v>32.2040227343646</c:v>
                </c:pt>
                <c:pt idx="6">
                  <c:v>32.145390607052697</c:v>
                </c:pt>
                <c:pt idx="7">
                  <c:v>32.086758479740901</c:v>
                </c:pt>
                <c:pt idx="8">
                  <c:v>31.7935978431818</c:v>
                </c:pt>
                <c:pt idx="9">
                  <c:v>31.5004372066226</c:v>
                </c:pt>
                <c:pt idx="10">
                  <c:v>31.207276570063502</c:v>
                </c:pt>
                <c:pt idx="11">
                  <c:v>30.855483806192499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06-49BA-9A3F-98AA00417969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Fstore_14!$J$4:$J$15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06-49BA-9A3F-98AA00417969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Fstore_14!$K$4:$K$15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06-49BA-9A3F-98AA00417969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Fstore_14!$L$4:$L$15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06-49BA-9A3F-98AA00417969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06-49BA-9A3F-98AA00417969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Fstore_14!$N$4:$N$15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006-49BA-9A3F-98AA00417969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006-49BA-9A3F-98AA00417969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006-49BA-9A3F-98AA00417969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006-49BA-9A3F-98AA00417969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006-49BA-9A3F-98AA00417969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Fstore_14!$U$4:$U$15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006-49BA-9A3F-98AA00417969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Fstore_14!$X$4:$X$15</c:f>
              <c:numCache>
                <c:formatCode>General</c:formatCode>
                <c:ptCount val="12"/>
                <c:pt idx="0">
                  <c:v>20.393017655717102</c:v>
                </c:pt>
                <c:pt idx="1">
                  <c:v>20.417151028417699</c:v>
                </c:pt>
                <c:pt idx="2">
                  <c:v>20.442948771649402</c:v>
                </c:pt>
                <c:pt idx="3">
                  <c:v>20.500277089941999</c:v>
                </c:pt>
                <c:pt idx="4">
                  <c:v>20.547848691084301</c:v>
                </c:pt>
                <c:pt idx="5">
                  <c:v>20.604241495903601</c:v>
                </c:pt>
                <c:pt idx="6">
                  <c:v>20.5967223359036</c:v>
                </c:pt>
                <c:pt idx="7">
                  <c:v>20.589203175903599</c:v>
                </c:pt>
                <c:pt idx="8">
                  <c:v>20.517832091721697</c:v>
                </c:pt>
                <c:pt idx="9">
                  <c:v>20.2420432745174</c:v>
                </c:pt>
                <c:pt idx="10">
                  <c:v>19.966254457313102</c:v>
                </c:pt>
                <c:pt idx="11">
                  <c:v>19.635307876667998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006-49BA-9A3F-98AA00417969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Fstore_14!$Y$4:$Y$15</c:f>
              <c:numCache>
                <c:formatCode>General</c:formatCode>
                <c:ptCount val="12"/>
                <c:pt idx="0">
                  <c:v>23.488321581096002</c:v>
                </c:pt>
                <c:pt idx="1">
                  <c:v>23.529143739479199</c:v>
                </c:pt>
                <c:pt idx="2">
                  <c:v>23.563835607866299</c:v>
                </c:pt>
                <c:pt idx="3">
                  <c:v>23.633219344640501</c:v>
                </c:pt>
                <c:pt idx="4">
                  <c:v>23.671099881414701</c:v>
                </c:pt>
                <c:pt idx="5">
                  <c:v>23.708980418188901</c:v>
                </c:pt>
                <c:pt idx="6">
                  <c:v>23.653822654748001</c:v>
                </c:pt>
                <c:pt idx="7">
                  <c:v>23.598664891307202</c:v>
                </c:pt>
                <c:pt idx="8">
                  <c:v>23.322876074102901</c:v>
                </c:pt>
                <c:pt idx="9">
                  <c:v>23.0470872568986</c:v>
                </c:pt>
                <c:pt idx="10">
                  <c:v>22.771298439694299</c:v>
                </c:pt>
                <c:pt idx="11">
                  <c:v>22.440351859049102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006-49BA-9A3F-98AA00417969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Fstore_14!$Z$4:$Z$15</c:f>
              <c:numCache>
                <c:formatCode>General</c:formatCode>
                <c:ptCount val="12"/>
                <c:pt idx="0">
                  <c:v>26.2994958534732</c:v>
                </c:pt>
                <c:pt idx="1">
                  <c:v>26.3341877218603</c:v>
                </c:pt>
                <c:pt idx="2">
                  <c:v>26.368879590247399</c:v>
                </c:pt>
                <c:pt idx="3">
                  <c:v>26.438263327021598</c:v>
                </c:pt>
                <c:pt idx="4">
                  <c:v>26.476143863795798</c:v>
                </c:pt>
                <c:pt idx="5">
                  <c:v>26.514024400570001</c:v>
                </c:pt>
                <c:pt idx="6">
                  <c:v>26.458866637129198</c:v>
                </c:pt>
                <c:pt idx="7">
                  <c:v>26.403708873688299</c:v>
                </c:pt>
                <c:pt idx="8">
                  <c:v>26.127920056483998</c:v>
                </c:pt>
                <c:pt idx="9">
                  <c:v>25.8521312392797</c:v>
                </c:pt>
                <c:pt idx="10">
                  <c:v>25.576342422075399</c:v>
                </c:pt>
                <c:pt idx="11">
                  <c:v>25.245395841430199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006-49BA-9A3F-98AA00417969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Fstore_14!$AA$4:$AA$15</c:f>
              <c:numCache>
                <c:formatCode>General</c:formatCode>
                <c:ptCount val="12"/>
                <c:pt idx="0">
                  <c:v>29.1045398358544</c:v>
                </c:pt>
                <c:pt idx="1">
                  <c:v>29.139231704241499</c:v>
                </c:pt>
                <c:pt idx="2">
                  <c:v>29.173923572628599</c:v>
                </c:pt>
                <c:pt idx="3">
                  <c:v>29.243307309402802</c:v>
                </c:pt>
                <c:pt idx="4">
                  <c:v>29.281187846177001</c:v>
                </c:pt>
                <c:pt idx="5">
                  <c:v>29.319068382951201</c:v>
                </c:pt>
                <c:pt idx="6">
                  <c:v>29.263910619510302</c:v>
                </c:pt>
                <c:pt idx="7">
                  <c:v>29.208752856069403</c:v>
                </c:pt>
                <c:pt idx="8">
                  <c:v>28.932964038865101</c:v>
                </c:pt>
                <c:pt idx="9">
                  <c:v>28.6571752216608</c:v>
                </c:pt>
                <c:pt idx="10">
                  <c:v>28.381386404456499</c:v>
                </c:pt>
                <c:pt idx="11">
                  <c:v>28.050439823811402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006-49BA-9A3F-98AA00417969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Fstore_14!$AB$4:$AB$15</c:f>
              <c:numCache>
                <c:formatCode>General</c:formatCode>
                <c:ptCount val="12"/>
                <c:pt idx="0">
                  <c:v>31.9095838182355</c:v>
                </c:pt>
                <c:pt idx="1">
                  <c:v>31.9442756866226</c:v>
                </c:pt>
                <c:pt idx="2">
                  <c:v>31.978967555009699</c:v>
                </c:pt>
                <c:pt idx="3">
                  <c:v>32.048351291783902</c:v>
                </c:pt>
                <c:pt idx="4">
                  <c:v>32.086231828558098</c:v>
                </c:pt>
                <c:pt idx="5">
                  <c:v>32.124112365332302</c:v>
                </c:pt>
                <c:pt idx="6">
                  <c:v>32.068954601891399</c:v>
                </c:pt>
                <c:pt idx="7">
                  <c:v>32.013796838450602</c:v>
                </c:pt>
                <c:pt idx="8">
                  <c:v>31.738008021246298</c:v>
                </c:pt>
                <c:pt idx="9">
                  <c:v>31.462219204042</c:v>
                </c:pt>
                <c:pt idx="10">
                  <c:v>31.186430386837699</c:v>
                </c:pt>
                <c:pt idx="11">
                  <c:v>30.855483806192499</c:v>
                </c:pt>
              </c:numCache>
            </c:numRef>
          </c:xVal>
          <c:yVal>
            <c:numRef>
              <c:f>Fstore_14!$B$4:$B$15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006-49BA-9A3F-98AA00417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Fstore_15!$C$4:$C$15</c:f>
              <c:numCache>
                <c:formatCode>General</c:formatCode>
                <c:ptCount val="12"/>
                <c:pt idx="0">
                  <c:v>20.995390424003098</c:v>
                </c:pt>
                <c:pt idx="1">
                  <c:v>21.042468887646599</c:v>
                </c:pt>
                <c:pt idx="2">
                  <c:v>21.092794141886202</c:v>
                </c:pt>
                <c:pt idx="3">
                  <c:v>21.204628040196301</c:v>
                </c:pt>
                <c:pt idx="4">
                  <c:v>21.332798864963902</c:v>
                </c:pt>
                <c:pt idx="5">
                  <c:v>21.483260267951803</c:v>
                </c:pt>
                <c:pt idx="6">
                  <c:v>21.483260267951803</c:v>
                </c:pt>
                <c:pt idx="7">
                  <c:v>21.483260267951803</c:v>
                </c:pt>
                <c:pt idx="8">
                  <c:v>21.2450786667081</c:v>
                </c:pt>
                <c:pt idx="9">
                  <c:v>20.893628481761898</c:v>
                </c:pt>
                <c:pt idx="10">
                  <c:v>20.542178296815703</c:v>
                </c:pt>
                <c:pt idx="11">
                  <c:v>20.120438074880202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0-4D72-95EF-444F0D7A8D88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Fstore_15!$D$4:$D$15</c:f>
              <c:numCache>
                <c:formatCode>General</c:formatCode>
                <c:ptCount val="12"/>
                <c:pt idx="0">
                  <c:v>24.194650820427501</c:v>
                </c:pt>
                <c:pt idx="1">
                  <c:v>24.253290956237901</c:v>
                </c:pt>
                <c:pt idx="2">
                  <c:v>24.305068948495897</c:v>
                </c:pt>
                <c:pt idx="3">
                  <c:v>24.408624933012103</c:v>
                </c:pt>
                <c:pt idx="4">
                  <c:v>24.5100410775282</c:v>
                </c:pt>
                <c:pt idx="5">
                  <c:v>24.611457222044301</c:v>
                </c:pt>
                <c:pt idx="6">
                  <c:v>24.541167185055098</c:v>
                </c:pt>
                <c:pt idx="7">
                  <c:v>24.470877148065803</c:v>
                </c:pt>
                <c:pt idx="8">
                  <c:v>24.119426963119601</c:v>
                </c:pt>
                <c:pt idx="9">
                  <c:v>23.767976778173303</c:v>
                </c:pt>
                <c:pt idx="10">
                  <c:v>23.416526593227101</c:v>
                </c:pt>
                <c:pt idx="11">
                  <c:v>22.9947863712916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0-4D72-95EF-444F0D7A8D88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Fstore_15!$E$4:$E$15</c:f>
              <c:numCache>
                <c:formatCode>General</c:formatCode>
                <c:ptCount val="12"/>
                <c:pt idx="0">
                  <c:v>27.075861260391203</c:v>
                </c:pt>
                <c:pt idx="1">
                  <c:v>27.127639252649299</c:v>
                </c:pt>
                <c:pt idx="2">
                  <c:v>27.179417244907402</c:v>
                </c:pt>
                <c:pt idx="3">
                  <c:v>27.282973229423501</c:v>
                </c:pt>
                <c:pt idx="4">
                  <c:v>27.384389373939602</c:v>
                </c:pt>
                <c:pt idx="5">
                  <c:v>27.485805518455798</c:v>
                </c:pt>
                <c:pt idx="6">
                  <c:v>27.4155154814665</c:v>
                </c:pt>
                <c:pt idx="7">
                  <c:v>27.3452254444773</c:v>
                </c:pt>
                <c:pt idx="8">
                  <c:v>26.993775259530999</c:v>
                </c:pt>
                <c:pt idx="9">
                  <c:v>26.6423250745848</c:v>
                </c:pt>
                <c:pt idx="10">
                  <c:v>26.290874889638598</c:v>
                </c:pt>
                <c:pt idx="11">
                  <c:v>25.869134667703101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40-4D72-95EF-444F0D7A8D88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Fstore_15!$F$4:$F$15</c:f>
              <c:numCache>
                <c:formatCode>General</c:formatCode>
                <c:ptCount val="12"/>
                <c:pt idx="0">
                  <c:v>29.950209556802701</c:v>
                </c:pt>
                <c:pt idx="1">
                  <c:v>30.0019875490608</c:v>
                </c:pt>
                <c:pt idx="2">
                  <c:v>30.0537655413188</c:v>
                </c:pt>
                <c:pt idx="3">
                  <c:v>30.157321525834998</c:v>
                </c:pt>
                <c:pt idx="4">
                  <c:v>30.258737670351099</c:v>
                </c:pt>
                <c:pt idx="5">
                  <c:v>30.3601538148672</c:v>
                </c:pt>
                <c:pt idx="6">
                  <c:v>30.289863777878001</c:v>
                </c:pt>
                <c:pt idx="7">
                  <c:v>30.219573740888698</c:v>
                </c:pt>
                <c:pt idx="8">
                  <c:v>29.8681235559425</c:v>
                </c:pt>
                <c:pt idx="9">
                  <c:v>29.516673370996198</c:v>
                </c:pt>
                <c:pt idx="10">
                  <c:v>29.165223186050003</c:v>
                </c:pt>
                <c:pt idx="11">
                  <c:v>28.743482964114499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40-4D72-95EF-444F0D7A8D88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Fstore_15!$G$4:$G$15</c:f>
              <c:numCache>
                <c:formatCode>General</c:formatCode>
                <c:ptCount val="12"/>
                <c:pt idx="0">
                  <c:v>32.824557853214102</c:v>
                </c:pt>
                <c:pt idx="1">
                  <c:v>32.876335845472205</c:v>
                </c:pt>
                <c:pt idx="2">
                  <c:v>32.928113837730301</c:v>
                </c:pt>
                <c:pt idx="3">
                  <c:v>33.0316698222464</c:v>
                </c:pt>
                <c:pt idx="4">
                  <c:v>33.133085966762501</c:v>
                </c:pt>
                <c:pt idx="5">
                  <c:v>33.234502111278701</c:v>
                </c:pt>
                <c:pt idx="6">
                  <c:v>33.164212074289402</c:v>
                </c:pt>
                <c:pt idx="7">
                  <c:v>33.093922037300196</c:v>
                </c:pt>
                <c:pt idx="8">
                  <c:v>32.742471852353901</c:v>
                </c:pt>
                <c:pt idx="9">
                  <c:v>32.391021667407699</c:v>
                </c:pt>
                <c:pt idx="10">
                  <c:v>32.039571482461504</c:v>
                </c:pt>
                <c:pt idx="11">
                  <c:v>31.617831260526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40-4D72-95EF-444F0D7A8D88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Fstore_15!$J$4:$J$15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40-4D72-95EF-444F0D7A8D88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Fstore_15!$K$4:$K$15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40-4D72-95EF-444F0D7A8D88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Fstore_15!$L$4:$L$15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40-4D72-95EF-444F0D7A8D88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40-4D72-95EF-444F0D7A8D88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Fstore_15!$N$4:$N$15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40-4D72-95EF-444F0D7A8D88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40-4D72-95EF-444F0D7A8D88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640-4D72-95EF-444F0D7A8D88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640-4D72-95EF-444F0D7A8D88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640-4D72-95EF-444F0D7A8D88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Fstore_15!$U$4:$U$15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640-4D72-95EF-444F0D7A8D88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Fstore_15!$X$4:$X$15</c:f>
              <c:numCache>
                <c:formatCode>General</c:formatCode>
                <c:ptCount val="12"/>
                <c:pt idx="0">
                  <c:v>20.995390424003098</c:v>
                </c:pt>
                <c:pt idx="1">
                  <c:v>21.0224049156466</c:v>
                </c:pt>
                <c:pt idx="2">
                  <c:v>21.051282475679301</c:v>
                </c:pt>
                <c:pt idx="3">
                  <c:v>21.115454831307499</c:v>
                </c:pt>
                <c:pt idx="4">
                  <c:v>21.1888232969639</c:v>
                </c:pt>
                <c:pt idx="5">
                  <c:v>21.274982507951801</c:v>
                </c:pt>
                <c:pt idx="6">
                  <c:v>21.266274547951799</c:v>
                </c:pt>
                <c:pt idx="7">
                  <c:v>21.257566587951803</c:v>
                </c:pt>
                <c:pt idx="8">
                  <c:v>21.173535915740402</c:v>
                </c:pt>
                <c:pt idx="9">
                  <c:v>20.844442840471601</c:v>
                </c:pt>
                <c:pt idx="10">
                  <c:v>20.5153497652027</c:v>
                </c:pt>
                <c:pt idx="11">
                  <c:v>20.120438074880202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640-4D72-95EF-444F0D7A8D88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Fstore_15!$Y$4:$Y$15</c:f>
              <c:numCache>
                <c:formatCode>General</c:formatCode>
                <c:ptCount val="12"/>
                <c:pt idx="0">
                  <c:v>24.194650820427501</c:v>
                </c:pt>
                <c:pt idx="1">
                  <c:v>24.240346458173303</c:v>
                </c:pt>
                <c:pt idx="2">
                  <c:v>24.279179952366899</c:v>
                </c:pt>
                <c:pt idx="3">
                  <c:v>24.356846940754</c:v>
                </c:pt>
                <c:pt idx="4">
                  <c:v>24.432730729141102</c:v>
                </c:pt>
                <c:pt idx="5">
                  <c:v>24.508614517528198</c:v>
                </c:pt>
                <c:pt idx="6">
                  <c:v>24.442795902474401</c:v>
                </c:pt>
                <c:pt idx="7">
                  <c:v>24.376977287420701</c:v>
                </c:pt>
                <c:pt idx="8">
                  <c:v>24.0478842121518</c:v>
                </c:pt>
                <c:pt idx="9">
                  <c:v>23.718791136883002</c:v>
                </c:pt>
                <c:pt idx="10">
                  <c:v>23.389698061614201</c:v>
                </c:pt>
                <c:pt idx="11">
                  <c:v>22.9947863712916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640-4D72-95EF-444F0D7A8D88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Fstore_15!$Z$4:$Z$15</c:f>
              <c:numCache>
                <c:formatCode>General</c:formatCode>
                <c:ptCount val="12"/>
                <c:pt idx="0">
                  <c:v>27.075861260391203</c:v>
                </c:pt>
                <c:pt idx="1">
                  <c:v>27.1146947545848</c:v>
                </c:pt>
                <c:pt idx="2">
                  <c:v>27.153528248778297</c:v>
                </c:pt>
                <c:pt idx="3">
                  <c:v>27.231195237165398</c:v>
                </c:pt>
                <c:pt idx="4">
                  <c:v>27.3070790255525</c:v>
                </c:pt>
                <c:pt idx="5">
                  <c:v>27.382962813939603</c:v>
                </c:pt>
                <c:pt idx="6">
                  <c:v>27.317144198885899</c:v>
                </c:pt>
                <c:pt idx="7">
                  <c:v>27.251325583832099</c:v>
                </c:pt>
                <c:pt idx="8">
                  <c:v>26.922232508563297</c:v>
                </c:pt>
                <c:pt idx="9">
                  <c:v>26.5931394332945</c:v>
                </c:pt>
                <c:pt idx="10">
                  <c:v>26.264046358025698</c:v>
                </c:pt>
                <c:pt idx="11">
                  <c:v>25.869134667703101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640-4D72-95EF-444F0D7A8D88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Fstore_15!$AA$4:$AA$15</c:f>
              <c:numCache>
                <c:formatCode>General</c:formatCode>
                <c:ptCount val="12"/>
                <c:pt idx="0">
                  <c:v>29.950209556802701</c:v>
                </c:pt>
                <c:pt idx="1">
                  <c:v>29.989043050996198</c:v>
                </c:pt>
                <c:pt idx="2">
                  <c:v>30.027876545189802</c:v>
                </c:pt>
                <c:pt idx="3">
                  <c:v>30.105543533576899</c:v>
                </c:pt>
                <c:pt idx="4">
                  <c:v>30.181427321963998</c:v>
                </c:pt>
                <c:pt idx="5">
                  <c:v>30.2573111103511</c:v>
                </c:pt>
                <c:pt idx="6">
                  <c:v>30.1914924952973</c:v>
                </c:pt>
                <c:pt idx="7">
                  <c:v>30.1256738802436</c:v>
                </c:pt>
                <c:pt idx="8">
                  <c:v>29.796580804974703</c:v>
                </c:pt>
                <c:pt idx="9">
                  <c:v>29.467487729705901</c:v>
                </c:pt>
                <c:pt idx="10">
                  <c:v>29.1383946544371</c:v>
                </c:pt>
                <c:pt idx="11">
                  <c:v>28.743482964114499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640-4D72-95EF-444F0D7A8D88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Fstore_15!$AB$4:$AB$15</c:f>
              <c:numCache>
                <c:formatCode>General</c:formatCode>
                <c:ptCount val="12"/>
                <c:pt idx="0">
                  <c:v>32.824557853214102</c:v>
                </c:pt>
                <c:pt idx="1">
                  <c:v>32.863391347407699</c:v>
                </c:pt>
                <c:pt idx="2">
                  <c:v>32.902224841601203</c:v>
                </c:pt>
                <c:pt idx="3">
                  <c:v>32.979891829988304</c:v>
                </c:pt>
                <c:pt idx="4">
                  <c:v>33.055775618375399</c:v>
                </c:pt>
                <c:pt idx="5">
                  <c:v>33.131659406762502</c:v>
                </c:pt>
                <c:pt idx="6">
                  <c:v>33.065840791708801</c:v>
                </c:pt>
                <c:pt idx="7">
                  <c:v>33.000022176655001</c:v>
                </c:pt>
                <c:pt idx="8">
                  <c:v>32.6709291013862</c:v>
                </c:pt>
                <c:pt idx="9">
                  <c:v>32.341836026117399</c:v>
                </c:pt>
                <c:pt idx="10">
                  <c:v>32.012742950848605</c:v>
                </c:pt>
                <c:pt idx="11">
                  <c:v>31.617831260526</c:v>
                </c:pt>
              </c:numCache>
            </c:numRef>
          </c:xVal>
          <c:yVal>
            <c:numRef>
              <c:f>Fstore_15!$B$4:$B$15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640-4D72-95EF-444F0D7A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Fstore_16!$C$4:$C$15</c:f>
              <c:numCache>
                <c:formatCode>General</c:formatCode>
                <c:ptCount val="12"/>
                <c:pt idx="0">
                  <c:v>20.987173704531699</c:v>
                </c:pt>
                <c:pt idx="1">
                  <c:v>21.034168485526099</c:v>
                </c:pt>
                <c:pt idx="2">
                  <c:v>21.084404285899502</c:v>
                </c:pt>
                <c:pt idx="3">
                  <c:v>21.196039397840298</c:v>
                </c:pt>
                <c:pt idx="4">
                  <c:v>21.325536127691599</c:v>
                </c:pt>
                <c:pt idx="5">
                  <c:v>21.4775540279518</c:v>
                </c:pt>
                <c:pt idx="6">
                  <c:v>21.4775540279518</c:v>
                </c:pt>
                <c:pt idx="7">
                  <c:v>21.4775540279518</c:v>
                </c:pt>
                <c:pt idx="8">
                  <c:v>21.238956600823901</c:v>
                </c:pt>
                <c:pt idx="9">
                  <c:v>20.886892841684201</c:v>
                </c:pt>
                <c:pt idx="10">
                  <c:v>20.534829082544402</c:v>
                </c:pt>
                <c:pt idx="11">
                  <c:v>20.112352571576601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E-4E92-AA66-C7A3B186F9C1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Fstore_16!$D$4:$D$15</c:f>
              <c:numCache>
                <c:formatCode>General</c:formatCode>
                <c:ptCount val="12"/>
                <c:pt idx="0">
                  <c:v>24.184701493105301</c:v>
                </c:pt>
                <c:pt idx="1">
                  <c:v>24.2432373952274</c:v>
                </c:pt>
                <c:pt idx="2">
                  <c:v>24.294923351356399</c:v>
                </c:pt>
                <c:pt idx="3">
                  <c:v>24.3982952636145</c:v>
                </c:pt>
                <c:pt idx="4">
                  <c:v>24.501667175872502</c:v>
                </c:pt>
                <c:pt idx="5">
                  <c:v>24.605039088130599</c:v>
                </c:pt>
                <c:pt idx="6">
                  <c:v>24.534626336302601</c:v>
                </c:pt>
                <c:pt idx="7">
                  <c:v>24.464213584474702</c:v>
                </c:pt>
                <c:pt idx="8">
                  <c:v>24.1121498253349</c:v>
                </c:pt>
                <c:pt idx="9">
                  <c:v>23.7600860661951</c:v>
                </c:pt>
                <c:pt idx="10">
                  <c:v>23.408022307055298</c:v>
                </c:pt>
                <c:pt idx="11">
                  <c:v>22.9855457960876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BE-4E92-AA66-C7A3B186F9C1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Fstore_16!$E$4:$E$15</c:f>
              <c:numCache>
                <c:formatCode>General</c:formatCode>
                <c:ptCount val="12"/>
                <c:pt idx="0">
                  <c:v>27.0647446636093</c:v>
                </c:pt>
                <c:pt idx="1">
                  <c:v>27.116430619738299</c:v>
                </c:pt>
                <c:pt idx="2">
                  <c:v>27.168116575867298</c:v>
                </c:pt>
                <c:pt idx="3">
                  <c:v>27.271488488125399</c:v>
                </c:pt>
                <c:pt idx="4">
                  <c:v>27.374860400383497</c:v>
                </c:pt>
                <c:pt idx="5">
                  <c:v>27.478232312641502</c:v>
                </c:pt>
                <c:pt idx="6">
                  <c:v>27.4078195608136</c:v>
                </c:pt>
                <c:pt idx="7">
                  <c:v>27.337406808985598</c:v>
                </c:pt>
                <c:pt idx="8">
                  <c:v>26.985343049845799</c:v>
                </c:pt>
                <c:pt idx="9">
                  <c:v>26.633279290706103</c:v>
                </c:pt>
                <c:pt idx="10">
                  <c:v>26.2812155315663</c:v>
                </c:pt>
                <c:pt idx="11">
                  <c:v>25.858739020598502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BE-4E92-AA66-C7A3B186F9C1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Fstore_16!$F$4:$F$15</c:f>
              <c:numCache>
                <c:formatCode>General</c:formatCode>
                <c:ptCount val="12"/>
                <c:pt idx="0">
                  <c:v>29.937937888120199</c:v>
                </c:pt>
                <c:pt idx="1">
                  <c:v>29.989623844249301</c:v>
                </c:pt>
                <c:pt idx="2">
                  <c:v>30.041309800378301</c:v>
                </c:pt>
                <c:pt idx="3">
                  <c:v>30.144681712636402</c:v>
                </c:pt>
                <c:pt idx="4">
                  <c:v>30.2480536248944</c:v>
                </c:pt>
                <c:pt idx="5">
                  <c:v>30.351425537152497</c:v>
                </c:pt>
                <c:pt idx="6">
                  <c:v>30.281012785324499</c:v>
                </c:pt>
                <c:pt idx="7">
                  <c:v>30.210600033496601</c:v>
                </c:pt>
                <c:pt idx="8">
                  <c:v>29.858536274356801</c:v>
                </c:pt>
                <c:pt idx="9">
                  <c:v>29.506472515216998</c:v>
                </c:pt>
                <c:pt idx="10">
                  <c:v>29.154408756077199</c:v>
                </c:pt>
                <c:pt idx="11">
                  <c:v>28.731932245109498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BE-4E92-AA66-C7A3B186F9C1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Fstore_16!$G$4:$G$15</c:f>
              <c:numCache>
                <c:formatCode>General</c:formatCode>
                <c:ptCount val="12"/>
                <c:pt idx="0">
                  <c:v>32.811131112631202</c:v>
                </c:pt>
                <c:pt idx="1">
                  <c:v>32.862817068760201</c:v>
                </c:pt>
                <c:pt idx="2">
                  <c:v>32.9145030248892</c:v>
                </c:pt>
                <c:pt idx="3">
                  <c:v>33.017874937147297</c:v>
                </c:pt>
                <c:pt idx="4">
                  <c:v>33.121246849405402</c:v>
                </c:pt>
                <c:pt idx="5">
                  <c:v>33.2246187616634</c:v>
                </c:pt>
                <c:pt idx="6">
                  <c:v>33.154206009835498</c:v>
                </c:pt>
                <c:pt idx="7">
                  <c:v>33.083793258007503</c:v>
                </c:pt>
                <c:pt idx="8">
                  <c:v>32.731729498867701</c:v>
                </c:pt>
                <c:pt idx="9">
                  <c:v>32.379665739727898</c:v>
                </c:pt>
                <c:pt idx="10">
                  <c:v>32.027601980588202</c:v>
                </c:pt>
                <c:pt idx="11">
                  <c:v>31.6051254696204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BE-4E92-AA66-C7A3B186F9C1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Fstore_16!$J$4:$J$15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BE-4E92-AA66-C7A3B186F9C1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Fstore_16!$K$4:$K$15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BE-4E92-AA66-C7A3B186F9C1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Fstore_16!$L$4:$L$15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BE-4E92-AA66-C7A3B186F9C1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BE-4E92-AA66-C7A3B186F9C1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Fstore_16!$N$4:$N$15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BBE-4E92-AA66-C7A3B186F9C1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BBE-4E92-AA66-C7A3B186F9C1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BBE-4E92-AA66-C7A3B186F9C1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BBE-4E92-AA66-C7A3B186F9C1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BBE-4E92-AA66-C7A3B186F9C1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Fstore_16!$U$4:$U$15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BBE-4E92-AA66-C7A3B186F9C1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Fstore_16!$X$4:$X$15</c:f>
              <c:numCache>
                <c:formatCode>General</c:formatCode>
                <c:ptCount val="12"/>
                <c:pt idx="0">
                  <c:v>20.987173704531699</c:v>
                </c:pt>
                <c:pt idx="1">
                  <c:v>21.014140177526102</c:v>
                </c:pt>
                <c:pt idx="2">
                  <c:v>21.042966407278797</c:v>
                </c:pt>
                <c:pt idx="3">
                  <c:v>21.107024695618001</c:v>
                </c:pt>
                <c:pt idx="4">
                  <c:v>21.181332310091602</c:v>
                </c:pt>
                <c:pt idx="5">
                  <c:v>21.2685629879518</c:v>
                </c:pt>
                <c:pt idx="6">
                  <c:v>21.259855027951801</c:v>
                </c:pt>
                <c:pt idx="7">
                  <c:v>21.251147067951798</c:v>
                </c:pt>
                <c:pt idx="8">
                  <c:v>21.167045705340097</c:v>
                </c:pt>
                <c:pt idx="9">
                  <c:v>20.837454101039</c:v>
                </c:pt>
                <c:pt idx="10">
                  <c:v>20.5078624967379</c:v>
                </c:pt>
                <c:pt idx="11">
                  <c:v>20.112352571576601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BBE-4E92-AA66-C7A3B186F9C1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Fstore_16!$Y$4:$Y$15</c:f>
              <c:numCache>
                <c:formatCode>General</c:formatCode>
                <c:ptCount val="12"/>
                <c:pt idx="0">
                  <c:v>24.184701493105301</c:v>
                </c:pt>
                <c:pt idx="1">
                  <c:v>24.230315906195102</c:v>
                </c:pt>
                <c:pt idx="2">
                  <c:v>24.269080373291899</c:v>
                </c:pt>
                <c:pt idx="3">
                  <c:v>24.346609307485402</c:v>
                </c:pt>
                <c:pt idx="4">
                  <c:v>24.424138241679003</c:v>
                </c:pt>
                <c:pt idx="5">
                  <c:v>24.501667175872502</c:v>
                </c:pt>
                <c:pt idx="6">
                  <c:v>24.435748855012303</c:v>
                </c:pt>
                <c:pt idx="7">
                  <c:v>24.369830534152101</c:v>
                </c:pt>
                <c:pt idx="8">
                  <c:v>24.040238929851</c:v>
                </c:pt>
                <c:pt idx="9">
                  <c:v>23.7106473255499</c:v>
                </c:pt>
                <c:pt idx="10">
                  <c:v>23.381055721248899</c:v>
                </c:pt>
                <c:pt idx="11">
                  <c:v>22.9855457960876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BBE-4E92-AA66-C7A3B186F9C1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Fstore_16!$Z$4:$Z$15</c:f>
              <c:numCache>
                <c:formatCode>General</c:formatCode>
                <c:ptCount val="12"/>
                <c:pt idx="0">
                  <c:v>27.0647446636093</c:v>
                </c:pt>
                <c:pt idx="1">
                  <c:v>27.103509130706101</c:v>
                </c:pt>
                <c:pt idx="2">
                  <c:v>27.142273597802799</c:v>
                </c:pt>
                <c:pt idx="3">
                  <c:v>27.2198025319964</c:v>
                </c:pt>
                <c:pt idx="4">
                  <c:v>27.297331466189899</c:v>
                </c:pt>
                <c:pt idx="5">
                  <c:v>27.374860400383497</c:v>
                </c:pt>
                <c:pt idx="6">
                  <c:v>27.308942079523298</c:v>
                </c:pt>
                <c:pt idx="7">
                  <c:v>27.243023758663</c:v>
                </c:pt>
                <c:pt idx="8">
                  <c:v>26.913432154361999</c:v>
                </c:pt>
                <c:pt idx="9">
                  <c:v>26.583840550060902</c:v>
                </c:pt>
                <c:pt idx="10">
                  <c:v>26.254248945759798</c:v>
                </c:pt>
                <c:pt idx="11">
                  <c:v>25.858739020598502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BBE-4E92-AA66-C7A3B186F9C1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Fstore_16!$AA$4:$AA$15</c:f>
              <c:numCache>
                <c:formatCode>General</c:formatCode>
                <c:ptCount val="12"/>
                <c:pt idx="0">
                  <c:v>29.937937888120199</c:v>
                </c:pt>
                <c:pt idx="1">
                  <c:v>29.976702355217</c:v>
                </c:pt>
                <c:pt idx="2">
                  <c:v>30.015466822313801</c:v>
                </c:pt>
                <c:pt idx="3">
                  <c:v>30.0929957565073</c:v>
                </c:pt>
                <c:pt idx="4">
                  <c:v>30.170524690700901</c:v>
                </c:pt>
                <c:pt idx="5">
                  <c:v>30.2480536248944</c:v>
                </c:pt>
                <c:pt idx="6">
                  <c:v>30.182135304034201</c:v>
                </c:pt>
                <c:pt idx="7">
                  <c:v>30.116216983173999</c:v>
                </c:pt>
                <c:pt idx="8">
                  <c:v>29.786625378872902</c:v>
                </c:pt>
                <c:pt idx="9">
                  <c:v>29.457033774571798</c:v>
                </c:pt>
                <c:pt idx="10">
                  <c:v>29.1274421702708</c:v>
                </c:pt>
                <c:pt idx="11">
                  <c:v>28.731932245109498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BBE-4E92-AA66-C7A3B186F9C1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Fstore_16!$AB$4:$AB$15</c:f>
              <c:numCache>
                <c:formatCode>General</c:formatCode>
                <c:ptCount val="12"/>
                <c:pt idx="0">
                  <c:v>32.811131112631202</c:v>
                </c:pt>
                <c:pt idx="1">
                  <c:v>32.849895579727999</c:v>
                </c:pt>
                <c:pt idx="2">
                  <c:v>32.888660046824704</c:v>
                </c:pt>
                <c:pt idx="3">
                  <c:v>32.966188981018298</c:v>
                </c:pt>
                <c:pt idx="4">
                  <c:v>33.043717915211801</c:v>
                </c:pt>
                <c:pt idx="5">
                  <c:v>33.121246849405402</c:v>
                </c:pt>
                <c:pt idx="6">
                  <c:v>33.055328528545203</c:v>
                </c:pt>
                <c:pt idx="7">
                  <c:v>32.989410207684898</c:v>
                </c:pt>
                <c:pt idx="8">
                  <c:v>32.659818603383897</c:v>
                </c:pt>
                <c:pt idx="9">
                  <c:v>32.330226999082797</c:v>
                </c:pt>
                <c:pt idx="10">
                  <c:v>32.000635394781703</c:v>
                </c:pt>
                <c:pt idx="11">
                  <c:v>31.6051254696204</c:v>
                </c:pt>
              </c:numCache>
            </c:numRef>
          </c:xVal>
          <c:yVal>
            <c:numRef>
              <c:f>Fstore_16!$B$4:$B$15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BBE-4E92-AA66-C7A3B186F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  <a:alpha val="74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2386754-A60A-49C1-A33C-3A4620B4090A}"/>
            </a:ext>
          </a:extLst>
        </xdr:cNvPr>
        <xdr:cNvGrpSpPr/>
      </xdr:nvGrpSpPr>
      <xdr:grpSpPr>
        <a:xfrm>
          <a:off x="18523381" y="5491349"/>
          <a:ext cx="1330050" cy="186328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87DE31C4-4808-4634-9E40-03B974A5E2C4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23BE44E8-3C2B-4A8F-9DC6-47E0713E8184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4B7CF388-3F27-4656-9738-43404489C139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E5077DC9-ED8A-44A6-B5E6-8051B616038B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30746BB6-C8D5-4B43-975C-243FC155F973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C231F35C-4C87-4890-A075-97524ED5ED38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CCAD78F4-9369-414C-9824-0B0F537A0B57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92E3B639-C33E-47BB-BA89-EC0573C0ED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CE327A75-47D9-410A-86D0-8126336C02FC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EF23AEF1-B718-416C-B91D-F0BC1824E409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09152AE9-968C-4BA4-B004-9C3366C6D0EB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974843D1-DB17-4AAB-944D-C458D5F448B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F40CB1E8-618C-42D9-96CF-C87DB005F562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89597967-36F8-430D-8A2E-AB4D831AA49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9ED29251-D9B7-4BE5-923B-CF120F1132F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51FF3D98-3D99-45DB-9C83-1204936C6AE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AD3AF365-2945-4E3B-A84C-041E8E124A8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7F287762-E29B-49BD-A7A3-1A8ABF013E7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BAA1C15A-FB74-4B89-97D5-BBC524DE33B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D21E866E-03EE-4FDE-A02B-6FDAA768D308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8535021C-CD56-4303-8C08-750615EDD3E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8453C8AE-197E-4A39-AD6A-E79618725705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0D1B4FCF-D501-4A4B-883C-5BF8BBEF57E4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8814EFAC-F4A3-4CA2-BD10-0BEB33B32827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9285FA2F-2560-4419-BDB2-A494BF69AEA1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BB613096-99D1-45AE-9147-4D0F874657F6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7F403C0E-5CD1-426B-A7DD-A4544A04EEA4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34F31410-4F14-4B4E-8C23-0B9CE46F668B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EAC8A21D-3BB4-4E2C-BEEC-07B15BB442DF}"/>
            </a:ext>
          </a:extLst>
        </xdr:cNvPr>
        <xdr:cNvGrpSpPr/>
      </xdr:nvGrpSpPr>
      <xdr:grpSpPr>
        <a:xfrm>
          <a:off x="4308571" y="3537050"/>
          <a:ext cx="10879476" cy="6151675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7B7E74B0-941D-4794-97E5-F3D36443225E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385F4A7B-5361-435B-ABF8-DF551CB507B6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90495982-47D0-43CB-9F3D-949E6F3EA82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070DCDED-E634-4419-AD54-9EAF1ABF9ACE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9397BDB0-B5BD-46C8-BF06-755C5D9421B2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278E42DC-E66C-4F92-A1C1-6C16135685CA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90878F89-ABED-4647-8A81-30351E242FA0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C5E145DF-A657-4AC8-B9A3-401F06F4D8A3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9B775E8F-CCBB-4B7C-881A-ED8B4D4B9D81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C5730B67-8E84-4D41-A27E-51BD91A55C13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2418BFC8-486E-4F89-ACE4-EC632067251E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D5FB806C-213E-4F67-979C-9528BE197D2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AD5BF336-DE7B-4B45-9E3B-77D5518C873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9F494B94-0C03-462F-B80F-9527BBE6C14B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F0078DEC-837B-479D-BAF6-49BF43928B5A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8BA8BDAC-E2DF-47EF-9FF3-0E0092486CF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52320DE1-ED31-44FC-B0B0-ED00CF68143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C893541A-7210-4784-A04F-D520A5DE10DF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A12AB9B4-8E78-4A9D-93C6-0CB92D043448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F63CA25D-8613-4187-80E6-F26A5D62979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91B41DEA-F111-49F0-B786-30E5D382270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43226F56-7300-4588-95C6-DC928974EAF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C30CD1A7-3807-43AF-9A1A-5A56E929100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0577AC17-99F1-4864-9452-72F544818431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A02E4B3F-9DE6-435C-9CDF-8E7267C16A06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6795B9F2-08D5-475C-A743-C6C8EB850D9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7A749D14-4256-4713-B53D-F222D32AE054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FCBBB8FE-A020-4257-9BB5-E7287B69B7ED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046D9C4D-FBA6-433A-8F8D-C1FA8DBE51D0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66FE8CEA-C4F7-45AD-A6C9-994BADE61A0A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4261F99D-AF2A-4573-A56E-CC12BEFAF984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751B2BC6-002B-4874-ACD3-2F68AB93C048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245C609F-6F63-4701-9F83-D0DA20886A36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66CBB44E-ABF4-4C62-A507-3A93CFF7BF87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B6057AD4-6645-4D9D-B5B4-E0728820A5EE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E14CA8F-FC35-4BFB-BDE9-1F48CC16FB45}"/>
            </a:ext>
          </a:extLst>
        </xdr:cNvPr>
        <xdr:cNvGrpSpPr/>
      </xdr:nvGrpSpPr>
      <xdr:grpSpPr>
        <a:xfrm>
          <a:off x="18648457" y="5548691"/>
          <a:ext cx="1339543" cy="1896643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E77C410F-FE91-4FDF-88A6-E15609F962E6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941B29F3-9D33-4EEF-AE6B-2C77C7EB6B95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36D71111-4B3F-439F-AFBF-3C3134AA1E07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C30057A0-2ACB-4537-B667-1784D3A42F93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B4B15F18-BE85-4D00-8A38-B7DBBBB755E4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FCFC74AD-19C0-435C-AE82-1F76B247C720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640B9737-D053-469E-BA48-4C9C654A18C8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63FF39CA-13A9-417D-A8DA-BC0CB84EEE45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98B21CDC-8A86-4584-B89C-3626688778F7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ED06D5C8-CEA7-4398-8C74-F4F989222A56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4771F502-4F3C-4303-81A3-D5D2E0C4C8A8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B3CE8565-0EAA-4353-A9D9-9A992FBB7C8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99F494C1-75B1-4501-8B83-BE13FA40DE15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F2394DE2-ADF2-498C-9D71-00A73AF4BEA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021CF9BF-13DE-4477-86B9-E287E16A5094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14CFDEF9-6908-4ADC-9914-77FE92C8513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04C044DE-17D5-475A-AC92-B00A2F12FAA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4059E549-62BE-42B9-B4F0-6FF068AC9A4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DE168429-319B-43C5-83CD-0156A6C8321C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A234CB97-B710-4B87-B725-81C51635208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2F9EE7CD-38CF-44F9-B186-35EAA3505D82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2316E189-ED8A-429E-9FB4-28179A0DB64B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D56FC8CE-AAFC-45B0-BBEB-1A077F10B74D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A12D19EF-0ACD-480B-B281-900BF242955A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311AC8AE-F12E-4BE5-ACA4-5700EB2EAA72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A66C06BC-7BFC-4BC6-B441-0FDB573EB47B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59C74A1A-2EE8-4336-AA3F-D2DA1A75B49F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86BC091F-DCB3-4009-9122-DB3E34962FC7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AE45848B-286A-41A2-B7C2-DFFD3BCD71E1}"/>
            </a:ext>
          </a:extLst>
        </xdr:cNvPr>
        <xdr:cNvGrpSpPr/>
      </xdr:nvGrpSpPr>
      <xdr:grpSpPr>
        <a:xfrm>
          <a:off x="4329224" y="3557703"/>
          <a:ext cx="10960167" cy="6267130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DC23AAA3-0009-4822-B208-98D0308713C3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099E997B-CCD3-4ACD-8028-8EE90BA77F8C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BEF64692-980B-4E65-B93D-AC216FBF252F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B60FA6C8-6280-46F1-9A36-9A99DF3BEB61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4BCE85A3-7F10-4260-86DF-CB9EC7BBD6CE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3A9F92A2-DC68-4A40-9943-787FE9463830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484BF0FE-5B60-4DB1-B7BA-367374CEBE57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99A4DBB-6832-41BF-A177-B7EA706A14BB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9023239D-3D4D-4C9A-8BCD-FD7E4D1D23AC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48FC668A-82ED-41CE-9B6F-716E9FB2565E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EDF1E92C-B98B-4E65-8EF8-E4BFABF2465D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B8450750-43EF-46BD-85CA-9B323D067E78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D57E9D34-BA07-444D-A92C-6170D426C04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F57BB4D4-9969-4502-9077-1FEE561FDBFC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33E7FC20-0B37-46EE-AB94-1FCBE199828A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772ACD16-682F-41E0-8BCD-37DDA2ABE36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615A812D-1DFE-4B5F-B0A8-20E294CFD6E7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E3D91BCC-D75C-435C-B0E7-E026B12E81DB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2E6F0EFA-6927-499F-89A4-E4CF4972B49E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2EE8F445-06B7-4F2C-BD5A-16595471DE8C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5E6FB551-010C-49DE-863C-F6A21A005AEF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933F24E9-7AF8-4C21-BFD7-C375F534E03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66BADCF1-16B7-43BD-B875-FDC030C8DE9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48A00F7B-DFE7-40DA-AD28-4532E0F6FFEA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EEC148EB-F165-42D8-BEAC-35CB45516EA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8D16D97B-DE53-4B11-859F-8FF1294874E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B294AD28-8E70-49B3-A268-2C0CEFD48FAA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957B2179-9067-4F64-8FF4-2F2953A3FA2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71A701C5-54DB-4D0A-B1E4-3FD70CAEED08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BA11685E-75F0-40EE-96F2-0A27A3158DA2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09010DDB-907E-4EC2-82DB-D8C64314A0DA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230BBFB5-2FDC-46DB-874F-99B232DDBEB9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32E5573C-A2FE-4811-9424-46C2B1251EE4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84201970-9AF6-4DC6-9DD3-D18F84603116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13FD74EB-EA54-4EFF-9AC6-F66FC03C8126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E44B80F-ECFF-45AA-B9ED-035DF4A4D882}"/>
            </a:ext>
          </a:extLst>
        </xdr:cNvPr>
        <xdr:cNvGrpSpPr/>
      </xdr:nvGrpSpPr>
      <xdr:grpSpPr>
        <a:xfrm>
          <a:off x="18575629" y="5500977"/>
          <a:ext cx="1334042" cy="1870333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28D3816-9F99-40D5-8D33-04E818FDE615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5CFD3E59-AAF0-4BA0-BB12-2CDB8E81728B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909D67B5-9550-474A-A6F8-ED62B4ABA5FE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F9239C51-97AA-4D16-A7C7-BF708B6E5E1C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FF13A61A-3F86-43BF-AFE6-2F52E4B39088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451CF06A-015E-446D-A80C-D85DF0934B33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8CE5610E-4BDD-430A-B1EC-49CE5C353906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336F2EBB-5092-44D1-BCBD-D363A7B7242C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D61A5F1E-7D5B-42C3-9323-82008AC90D65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6E525CB3-938D-4394-A819-DC5E6B9BC040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7F1CD379-E374-4AA2-9F70-DC9C6A8801A4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4A633C1E-09AB-417C-A6E5-30EC2166E91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48B55C0D-5F85-4CD0-B354-3A3A4390F404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F89971D3-4D55-462C-AC48-47F5C6135BD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B93DE148-B7CF-4075-B8E6-980DC120EFF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81DBC05E-FCA7-4F7E-877B-462D2D5275A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DA38DF12-EF0B-4CCC-AB40-72408E3C6E1E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E49E72B6-A769-4CFD-8665-F07211E268AB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ABCC0D5A-4C2A-46E0-815F-FE606F47696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B9BE8FDE-F518-4911-8A54-6AD887A499A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2A44E50C-A7DB-4878-ADF5-13277B63630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45FA4495-C2B4-47F1-8841-A1E9C0DDC6F1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ABB60BBD-9642-4C73-80E0-B3D1789397D1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4B9EB413-1221-40DC-84EC-1C866179A1F6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E71D5CF2-AAB1-4CD9-9597-24F2118213DA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1154F016-D946-4919-8E7A-1047CE90D002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04539E68-ABA4-44CC-B3B0-FDF6B572FBD9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68A46884-95A6-465B-B0E7-9342ED284A96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F9F4F8E7-3834-460E-A17E-0B00AE3D7610}"/>
            </a:ext>
          </a:extLst>
        </xdr:cNvPr>
        <xdr:cNvGrpSpPr/>
      </xdr:nvGrpSpPr>
      <xdr:grpSpPr>
        <a:xfrm>
          <a:off x="4316907" y="3538928"/>
          <a:ext cx="10913409" cy="6174571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6AB12A03-87E2-4E00-8067-9A0CE1683B88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7DA08E16-622C-4641-A5C8-824397326C18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17176982-1AA9-4AE2-B3C7-C90B2DB09BD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8A992184-E360-46A2-844C-E241735E0DEE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77C51224-EC1F-41E4-BA18-3751E051425D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8C67BFED-9E75-4939-811E-D8D808B10CE5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CCAEBE97-812E-4249-85B4-159052B4FFBE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28F45311-C1A0-4D99-A7ED-3A2F097423C1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B50A311D-BA09-432A-9453-51C3AD436177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7CB6CFC2-DD45-4629-A6A9-8B81744A83FE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4DD97417-2A0A-4796-A085-3B34EBC3D172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39F97197-FB1B-48AD-B187-3C777F5FDA6A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2E4CE857-7F7C-4D96-863F-4E628093C5D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CC446614-036F-4B41-95DB-DF4789C670E3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B39956DC-945A-428D-905E-08A8A139107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E623B096-BE9C-4D18-A3FC-BCEBB065408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C41726BE-5BB2-468C-9D7D-56210D85479C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82D62546-37BC-4FE8-BDF1-6F49B1C8514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C4E821C1-95B0-420A-9FA6-890DFC082DC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38AE850C-06C3-4442-875A-9EF10726BF58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BC55F122-8DA2-4A56-A94E-9DEF2EB32B2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F506D869-F687-48A6-A55B-CD1601E41B8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FF9BDC58-4F32-471A-A758-BDD4FB60EFA8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6436E8D7-169D-4A32-A3B8-42FF9726E784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DA7630BB-B0BF-4791-AD94-281B05ADA968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4B0077C8-40AA-4C4A-85B8-6C1AA083B2DC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08E43814-FED0-48D8-ADAB-E50B5734E37F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2DD6D16C-A48D-469A-8907-F36844A25BF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ACE70DC6-9CDB-4DDF-8744-CC93ADD990BD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A6A74613-F3BD-41BF-AD26-310571FBB6D8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DF7828E9-689F-4A0A-9A11-97A1A823926F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135D2FB1-6FED-48A6-9180-94D52647E220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F69D8B48-C2AC-4D63-8679-B4E94B82101E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5BEB64F8-9F55-4B3F-B957-C645C1081600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3AB00066-1656-45B9-9C32-B37B72709A15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D2361FC-C268-4E60-9FFC-DCB7C07145FB}"/>
            </a:ext>
          </a:extLst>
        </xdr:cNvPr>
        <xdr:cNvGrpSpPr/>
      </xdr:nvGrpSpPr>
      <xdr:grpSpPr>
        <a:xfrm>
          <a:off x="18524713" y="5545435"/>
          <a:ext cx="1330317" cy="189392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9DCB2614-968C-44C3-8BF8-62A2C631B7D0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86F09C9B-D0D4-4990-BD3F-367B673C2182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83F83BA2-1600-44C7-A272-B398D3A164CC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AE5246AD-5763-4C0C-9BD7-8F6BAB724345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47EB233D-8CC4-4FC1-AA4D-389989DADAD1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96DAD207-3E18-4BF1-BD90-EFBEF5DAEF37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BF68DCB1-4B63-4A4A-B82D-BF5455CD23A1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0A9FF0EB-B30F-472C-8AA7-684242D01B16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0923D95A-2E1E-41FD-8D4D-0959FEB02659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BF5D39DE-7415-4107-A222-D8B8093D4022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11209D84-7FD8-42C8-BEED-25ECEA7D05A5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1AAA636A-38DA-434F-8071-88F2C7F6B74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9F2772A8-611B-404C-8938-D3FEE4FCB74C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C88580B9-A620-4BC0-B7A2-E3A69ADAA26A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694FBAEC-E046-4659-99DE-BBB8F3AF4AD6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172A7B51-1A0B-4A61-8150-492B8705043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7FDD70F2-84A1-4962-9C67-D7AC684ECEAD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5B6DC25B-A000-4B67-B368-411ADFE20AA9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772A894E-ADE7-4D8D-AACD-9C9E5F1C53B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F35D16A4-5D48-4C8D-BB28-70199B17E62F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034DDFCD-BA77-477F-A701-6A408A14B2EE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E3F18475-CF3E-4BEB-B1DB-5FC0790966ED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EEF1AEAD-98AD-4CA4-B704-779E17013151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CB284EEC-5EA0-4E3E-90EE-86215C47D3A0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2CAADB2B-3691-48EA-A1F1-08152402A709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287EA711-D134-4C17-9FE2-D268BB37CF29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414DB5C1-1BE8-4B4E-B346-031D5997ED66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12847B5A-32EF-4A05-9666-F559B556FF7C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564F8675-A91F-4F86-A5F6-826573A32FA0}"/>
            </a:ext>
          </a:extLst>
        </xdr:cNvPr>
        <xdr:cNvGrpSpPr/>
      </xdr:nvGrpSpPr>
      <xdr:grpSpPr>
        <a:xfrm>
          <a:off x="4306972" y="3557432"/>
          <a:ext cx="10881742" cy="6254919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F4988F2E-E84A-42FC-8BD0-EA0BAEE5F94D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30D84F35-1F69-4F84-B605-621DDA04C140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FFFE0D3A-FE98-49F4-AA4E-35DC038AF35D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CE770CAC-5BAC-4E35-93A9-C097FE832C22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D341E235-F4FB-4BF4-86AD-F60A4B3EF1DC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1B2F71AC-7CC0-4280-A5A1-5E6B70734447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9A4BF3A2-7572-414C-938F-CA4E0760556F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F01AB0B-C9F0-44ED-9C59-C8707CB7F39F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0A1F5D37-E407-4F42-A62C-ACE3707479A9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AF976503-D813-498C-AD1B-7FD0686DD7FC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ABDA136C-471C-450E-8FD7-78CFEC33D350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B410B3E2-99D9-4C8C-A483-84713AF6F8C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C4E95D47-0575-4FE5-947E-D4BF018833F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27307F07-3317-421A-8CAF-96E6A3E41A44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BDEAFD1B-F2C1-458D-81D9-403940D2A71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D6350ADC-9B37-4A33-A67C-4972C5E9D509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B08E4C3C-0054-4720-80B5-7A340549C0ED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FBB94E66-290C-464E-A6CA-F729803EBD1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19FBCBDB-65C2-47D9-839A-5C969D00708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07D6790D-1C53-4964-A4AC-6F76BC86440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EC59C265-7128-4FFF-9A37-7059E44C1DB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1443FEA6-420C-42DB-B7BC-D3EDF767B5E9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C443891F-963F-465A-848D-F8A4BEFEC73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7733026F-894B-4CC3-9504-B070C3DF0618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934B8840-E06A-461B-876E-1D68527D0358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FCE14DD7-5BBD-4161-82DA-E9E955EAC09C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E56503E5-93C1-4A27-A3EE-328F2EEA8A8E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E1D74472-AB18-468A-AC2A-2376BACDBE2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91B6E96D-94E4-4A95-989B-7843F198669D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57DC3BE8-61F0-4DBA-B1FE-94370F25ED8C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D7C65F36-5DBE-47B4-A6F2-EDB623557743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AF37411A-6080-4757-A376-8457FC39BEA6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CD58AD1E-812D-47DC-988B-06F708C3F2B9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C88B2F05-9FFF-44AB-A6DA-519469DADAF7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2D16F3FD-CCAD-4BFA-BC52-A01870B7AACE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81D5B01-D1E0-49A2-BD5F-AE739E916FFC}"/>
            </a:ext>
          </a:extLst>
        </xdr:cNvPr>
        <xdr:cNvGrpSpPr/>
      </xdr:nvGrpSpPr>
      <xdr:grpSpPr>
        <a:xfrm>
          <a:off x="18571984" y="5565761"/>
          <a:ext cx="1333625" cy="1905747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FDC49A4D-8B97-44DD-AD61-EFD6BE4FDF81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E5303F34-8755-4C4D-896F-6F1FDE8219C0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90AF710F-3111-4E33-A425-28D861444E35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9AEBA784-84EA-4254-80E3-F4583A816705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484CBDFD-34D7-43A8-B1AF-41C98BDC21F6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6087C93E-6D1D-426F-9284-05C15E0CB322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35249CBC-A431-47A6-A9D8-2C1694C0F305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1DAD19B7-6280-4699-871B-C566B5A7B5BD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AE1B7760-C2D1-4D2F-9768-3367A8229338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A1D48528-FADD-4566-8DA7-FD2F9FE14D13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7B14FCEE-9869-4EBA-85D6-CAEFD6E1319C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33D131CF-26FA-4E35-8195-1A32B2584D6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0D9B7063-9997-4EFD-88CF-4E07156708F4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49E32044-8120-4810-96AF-578A221A85D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3675CC9F-3DE6-47D6-B711-442930E58FED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B8FFA16F-4339-4E54-8738-96D368C9B8FA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8F3F300D-D9F8-48EF-BE95-5460FA094BD4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0B397AA7-473E-46DE-8C72-3F01DA273F3B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19E48B4A-F0C9-42D0-A52B-C4CAAE7464AD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8E77BF8A-7491-4592-94D8-3CFC18739E9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1A09B59E-3BFF-4869-A7D6-B213A33A89B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20682B9A-7BD4-4089-BA3C-E30E4F79EDD7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88DDE71D-F599-44E9-A208-9C3981774016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D0FB78DA-1FE9-4BD8-A34E-EBBD1AEA6C64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536080DE-C17F-46B8-9ACC-59A26046A079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8B55F5E2-8060-4A13-8A6C-CAE5E95C43B4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4F62D4F7-DD03-468F-B8B6-42EC42E331A7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8E93BB8B-AD57-4BD5-B331-D043E039AD45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94D3172D-D7EB-44AD-9249-048F759C7247}"/>
            </a:ext>
          </a:extLst>
        </xdr:cNvPr>
        <xdr:cNvGrpSpPr/>
      </xdr:nvGrpSpPr>
      <xdr:grpSpPr>
        <a:xfrm>
          <a:off x="4317845" y="3564759"/>
          <a:ext cx="10909867" cy="6295807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634735E4-0841-4A10-836D-183C4C320884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D60A189D-ED91-4C7E-825C-76D7D7BDDF5D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804BA555-283A-473F-8C59-BC7C5CFE970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2556C55E-A1EC-48E2-AD96-699028062678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FFB3598A-CAF0-4F64-ACA7-66EAAC4BCA08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392823F0-F622-436F-9537-06D53F7FF8DE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6808D0F4-CA57-4B79-9B35-848BF88CCE65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38CB3DB-DC76-4ABA-8D23-A08CA4BC3A67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F21457C3-E65B-43D6-9510-5239BC2B649F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6073A311-472F-4CC4-9E32-471D0A51B9C5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46D77438-8DA1-4C27-AF3D-F0200E09ADA2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1081CCD4-0A1F-4400-A8BA-F83E1252210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800CFF9B-AE07-47F8-AC7A-9DA53BEE7CB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D511F46A-8FEC-46F8-B442-128D9F2F1126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03FF66CD-B78F-44FE-AAB0-B9457973DC3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2AE71025-83EB-4494-8407-F28D907F83B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93E725CB-1DE3-4F22-8BEC-1BEC2C696F4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7DF1BB78-E710-4666-9C71-45B4ED1F87A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DB11AB2D-A186-4F5B-A2CC-9EAA91AB216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CDBA611D-3EBA-4549-94D0-E6D7D85776E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390CA809-92B1-4CB3-AD74-E1BBEF7F7A99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59C75E5F-2B77-479A-9E66-6E18B5ADC744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9888190E-30B2-441C-BDD0-BABF2C1A1D6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CD0B5339-1102-42A0-A343-7B554A7593BE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65B121EE-14CD-4003-843B-0D5D8FBD13D3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C29767AA-26D1-41FE-B0E3-870854054D7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171BEA35-66F0-436F-9843-AF3DF27305F4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03F8C051-1C9A-454C-9D97-EB7077D54E6A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9A48FDEC-08D5-468C-9784-D0DD9A614459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FDC71485-EE52-4268-A523-5987344F9B91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713DBF5D-DF09-4BDD-B293-4B40C4F13144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23AD13D5-1B14-4D70-9972-F2BE60788156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E310F212-7E7B-47E2-8F61-68CEADE599B4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1A9FF07F-7D59-4CC2-AAEF-2457CF7917AB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C6FAB535-2BEA-4D6C-ADC2-507BCAE26633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930B87D-FB65-4F4F-BA61-B20CF9326BB1}"/>
            </a:ext>
          </a:extLst>
        </xdr:cNvPr>
        <xdr:cNvGrpSpPr/>
      </xdr:nvGrpSpPr>
      <xdr:grpSpPr>
        <a:xfrm>
          <a:off x="18571984" y="5565761"/>
          <a:ext cx="1333625" cy="1905747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7B92426-845A-49AB-A67E-E810D7DF47BB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4E07A5EF-018C-47DF-A189-14B07C3405ED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8DEFE123-525F-479C-A25F-D0B49134BAA1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4DE202EB-476A-4456-84CC-B73B0311D85B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9D96B784-89F9-4D3D-9CEE-F608B8E724ED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5C1D7259-10EF-45F3-84B6-2100CCA7DC01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66FA2AFB-1DDB-449F-A726-B1A34E9E9933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D54A3725-3249-4AAE-AB00-4DFCD098395B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A92339D4-31F2-4EB4-9505-06A183367F3E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4F235B48-D3ED-49A4-847E-25B22FC8C53A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184473F1-BC80-473B-AEAA-CF438ED9A981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C2C92ABB-828C-4CBC-9E5C-0616DD63F3A8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B97316C9-084C-49FA-82A5-8BFEE0895F61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D6DF72A9-477B-4D3C-9421-EA7B2C2D9FA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CE967B4C-97A1-40B5-BCE5-B7D33E052EF1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8C1828E6-B6E4-4B7F-8981-2A7F80F493D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0F476FD7-E9C6-49E5-A7CC-67F2C9DD409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935FF26E-BFBC-4884-80F7-23E185D1146F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BFE8A85B-0C4A-4966-A7B5-20B05D72653B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71DA57F0-CFE6-49CE-ABF9-984666F7EEF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390B34D1-9F46-4E0F-86D4-CACD09A62CC2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3E1C8641-9E63-46F9-A29B-ACC2D707838A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044351BE-6C1B-4235-AF07-874A8332BC5F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DA516FF5-FEAC-42CE-ACFD-D8174F5F0618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1212407C-673B-4C59-B2B2-5EF7A4A0D400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4FC3D6A7-F4FB-46A3-9845-C634917EC239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D79DD2D7-4179-4F1D-AF86-D52027119ABE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4D729F58-EF7D-493B-955E-2352DBF504F5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80EAE850-0375-444E-990F-36C8B520982A}"/>
            </a:ext>
          </a:extLst>
        </xdr:cNvPr>
        <xdr:cNvGrpSpPr/>
      </xdr:nvGrpSpPr>
      <xdr:grpSpPr>
        <a:xfrm>
          <a:off x="4317845" y="3564759"/>
          <a:ext cx="10909867" cy="6295807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6818946F-261B-438D-A8F8-A5727D97E1DD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058B1F0B-0100-4398-AE7C-77B0B43DF5C4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A9B72B17-7FCE-4840-A962-5099684C896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3D9D4CFD-D1DB-44E4-A10D-E73D35D6D531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3A0AC8BC-53DE-4EBD-BB2B-4D0F53D9DFF8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B64A9774-6902-4CA8-BC7A-C3A6F5C2A5D3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11DB760B-E980-4B95-9B20-56360D653AF8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EA018FF4-8DD3-45CE-8337-1F113F14B37A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283412D8-A301-42F5-8E5F-25BFDAA8CD94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B82E6E2E-D80D-49B0-9904-328F4EDC644B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0BC33117-6CE8-437A-ABDA-8C9A37761C77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3067B777-E9F1-4959-A3A8-0F8A2519ADA2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1BA3FA78-E7DD-40C0-87FD-26778DD1278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2BBB8657-FECD-40B6-B969-892DD8739778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44723B21-7293-4CBA-AFDB-51B229F14D1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BD9D41D3-D582-47A9-B581-1EFABEEDB5F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F51DCBF9-33D7-4051-A121-629A9132FDD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44D82D87-2ECF-4339-891B-9463C1620A4C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927F13D3-E8C2-44F5-A0E1-71B085E90447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37FEBD6E-B943-48A9-A1E2-4E5D8259AADC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9D6ACB0B-FF87-4EB9-9A53-60C41F64D7CB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84707615-B521-47EA-82D9-8324BA09C65C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DBA83579-048D-465D-AC1E-44D572A2A58D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31B0B34B-960D-4EDF-9876-2D2CD0A3F673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8F4E44CD-5194-41CF-A198-D0E282E70113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BA78B45C-F20E-4DC9-89EA-6353A2AA94D2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0FE4E8EA-3A1B-413B-8CCD-D0A8F379C061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646CAD50-6CEE-4E34-A812-17259B883179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DFCB0BA1-6CA0-405C-874E-A4FDD9F6CC17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149EB460-D3D2-499C-A16D-85F8B8B9DAC9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818BFA44-2611-4EAD-A6CD-16E0B5B618CF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830C11BB-F7F3-4339-8C82-F0A1B41E5338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97BEFBE7-22B3-4ADE-9B01-B6B94235EC04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9517C5A1-4F58-4A52-9847-3BFCCCA1F20F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FB180A93-532A-4952-9DF2-04F630137F1C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A46CAA1-3690-4F82-BA70-1826D190B965}"/>
            </a:ext>
          </a:extLst>
        </xdr:cNvPr>
        <xdr:cNvGrpSpPr/>
      </xdr:nvGrpSpPr>
      <xdr:grpSpPr>
        <a:xfrm>
          <a:off x="18571984" y="5565761"/>
          <a:ext cx="1333625" cy="1905747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EC43F627-4C7B-44D3-8FC5-F4E668315F81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235A023D-ACE9-405A-A3CF-8E8AF03382D1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3B1E1FD0-1035-4F17-8A35-F653E8674D55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F28D0F7F-3AD1-479E-89CB-BD1CAE53C590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89563493-046D-4F95-BC89-9C90C991C605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76929494-958F-440D-94CA-534838CF320F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50924E2D-092E-4020-A1AF-258C1133C3AA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85068B93-8DC3-4FA1-A368-106069DC797C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2B12D217-2FFE-498D-ADA4-74CE95607632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2C19C0FC-52AA-422F-A400-7666E7537394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CF1FADD4-A651-4A4F-84AB-0E3C14A495E3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444BA4B8-BD3F-4FD9-988B-BDDD83DF36E1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20FD308B-CCFA-4450-8B3C-61955F20D326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2890BBCC-D076-4494-ADD1-50F3B797E942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C81E0FA8-2DA7-4481-AC6B-C890DC299021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B3F4502D-B426-477A-89E2-9FC2EB3607A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D4FA026A-4E6A-4676-BEF0-8CE350431C01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11DFE604-6384-45F2-8DFA-44A63AF3EF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08D67009-845C-497A-9104-BCBCE07B7A2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DDA969FD-73D8-4424-B792-1EE389CB9042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7BD631AF-9A4C-43DA-BCB0-62532574C2C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DD1F812C-3C38-4092-BEF0-973FDBFB438E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249A1955-65BB-47FF-8E72-42ECE86C0466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076D4860-0237-4A11-B8F8-4452C67629A7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FD3060AC-E38D-47AF-BC88-93CB4B1DEC40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A0EF3D68-AEA2-49E0-BF2B-F9DA75D8DA33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A3EB568B-9D59-483C-BE8D-8948507DF345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5E5E515F-5F5F-4E45-8675-7C1B674EF2A0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DD4ED85C-ED2E-4928-9CB4-16B1BD37F9BE}"/>
            </a:ext>
          </a:extLst>
        </xdr:cNvPr>
        <xdr:cNvGrpSpPr/>
      </xdr:nvGrpSpPr>
      <xdr:grpSpPr>
        <a:xfrm>
          <a:off x="4317845" y="3564759"/>
          <a:ext cx="10909867" cy="6295807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3CE6E437-520B-4AEC-84C3-D9EF452AAC5C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FE9E67F3-79F4-4C94-9AB3-549870F94270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35DDBBD6-0E0B-4048-A2F9-BC0EFF0290D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E6D50BC0-4796-4397-9AF2-E041923A7646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F82BFC47-A3AC-4505-99B3-3FADD54037C7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9F0A3E3E-0F71-4F41-8D08-85E3DEFFC364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387A8A12-CBC1-40A1-B201-B4997D21D105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B988E03C-F334-4CC7-A991-134680110EE0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E24D8031-FCCB-4C37-8960-C2F5B98D9CD8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DEF2C90F-4E6C-4DCB-932F-F72B7B05EF4F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C4229216-F672-4ACB-924E-D57D0470CBFA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B117DDDA-FC42-4E21-ADAC-ADDF84894DC2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A1F8077E-D4C8-4EA7-9DD8-1662A9C9C5D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318A6F99-72A5-441D-8966-E69569940EBF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38570E6E-DEDD-4623-AE13-9FB4A7C76E08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A29CA581-3A61-40F4-9F19-E734BD3D63E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2C65E77E-A750-4FF7-9E6F-7CD0CC56522A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12469390-9E35-402C-8130-BB8D02AE7B75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4949E8E5-652E-4259-9188-BFA2C7F4A445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DC99CB6B-559E-4C8C-9510-3A5D6B59590F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0B11060C-66EA-45FC-8DEE-72B254C701B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5289DA94-457E-437B-AAD9-3021AF494EFE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5D6815A0-DC7C-4E91-9260-50A99F0B676B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BA907D46-CE18-4617-8FFF-0BCF9A771186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AB6FA935-9E34-4263-AFF8-438C67D9C58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280F19EB-0181-4B9F-B3F8-EB64706C02E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8E93008D-BEBA-40FB-9853-682C32CD5FC7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2E299AB7-EBEA-4A6D-8B2E-250CB2A101B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A5668368-673F-42C8-8490-159C6926D0A7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AE3EFD24-056B-48E0-A32A-9826AACD0FB9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95FA158A-E9CF-4C09-9ED9-CAFB1812CA58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6433A685-4E84-47B4-9E6B-97213AB68DE0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4068FDBE-B4B4-43BF-94A7-C1A028CF2DB0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2E44A051-F060-4054-9D9E-D1F8A06A4ED9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C655921F-494A-4A1A-B309-5A5A6DD3BDB0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6BFB-A759-4BE6-A726-5743B20A9881}">
  <sheetPr codeName="Sheet8"/>
  <dimension ref="A1:BD64"/>
  <sheetViews>
    <sheetView topLeftCell="A12" zoomScale="55" zoomScaleNormal="55" workbookViewId="0">
      <selection activeCell="AG25" sqref="AG25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21.388423505386697</v>
      </c>
      <c r="D4">
        <f>$AK20/1000000</f>
        <v>24.6705603106724</v>
      </c>
      <c r="E4">
        <f>$AK21/1000000</f>
        <v>27.6076051397953</v>
      </c>
      <c r="F4">
        <f>$AK22/1000000</f>
        <v>30.537204375447601</v>
      </c>
      <c r="G4">
        <f>$AK23/1000000</f>
        <v>33.466803611099898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21.388423505386697</v>
      </c>
      <c r="Y4">
        <f>$AK35/1000000</f>
        <v>24.6705603106724</v>
      </c>
      <c r="Z4">
        <f>$AK36/1000000</f>
        <v>27.6076051397953</v>
      </c>
      <c r="AA4">
        <f>$AK37/1000000</f>
        <v>30.537204375447601</v>
      </c>
      <c r="AB4">
        <f>$AK38/1000000</f>
        <v>33.466803611099898</v>
      </c>
    </row>
    <row r="5" spans="1:36" x14ac:dyDescent="0.55000000000000004">
      <c r="A5" t="s">
        <v>1</v>
      </c>
      <c r="B5">
        <v>1</v>
      </c>
      <c r="C5">
        <f>$AL19/1000000</f>
        <v>21.439504789076299</v>
      </c>
      <c r="D5">
        <f>$AL20/1000000</f>
        <v>24.734186291239801</v>
      </c>
      <c r="E5">
        <f>$AL21/1000000</f>
        <v>27.663785526892099</v>
      </c>
      <c r="F5">
        <f>$AL22/1000000</f>
        <v>30.5933847625444</v>
      </c>
      <c r="G5">
        <f>$AL23/1000000</f>
        <v>33.5229839981967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21.4177348890763</v>
      </c>
      <c r="Y5">
        <f>$AL35/1000000</f>
        <v>24.720141194465601</v>
      </c>
      <c r="Z5">
        <f>$AL36/1000000</f>
        <v>27.649740430117902</v>
      </c>
      <c r="AA5">
        <f>$AL37/1000000</f>
        <v>30.579339665770199</v>
      </c>
      <c r="AB5">
        <f>$AL38/1000000</f>
        <v>33.508938901422503</v>
      </c>
    </row>
    <row r="6" spans="1:36" ht="15.6" x14ac:dyDescent="0.6">
      <c r="A6" t="s">
        <v>2</v>
      </c>
      <c r="B6">
        <v>2</v>
      </c>
      <c r="C6">
        <f>$AM19/1000000</f>
        <v>21.494108919916901</v>
      </c>
      <c r="D6">
        <f>$AM20/1000000</f>
        <v>24.790366678336603</v>
      </c>
      <c r="E6">
        <f>$AM21/1000000</f>
        <v>27.719965913988901</v>
      </c>
      <c r="F6">
        <f>$AM22/1000000</f>
        <v>30.649565149641099</v>
      </c>
      <c r="G6">
        <f>$AM23/1000000</f>
        <v>33.579164385293403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21.449067747503101</v>
      </c>
      <c r="Y6">
        <f>$AM35/1000000</f>
        <v>24.762276484788202</v>
      </c>
      <c r="Z6">
        <f>$AM36/1000000</f>
        <v>27.6918757204405</v>
      </c>
      <c r="AA6">
        <f>$AM37/1000000</f>
        <v>30.621474956092801</v>
      </c>
      <c r="AB6">
        <f>$AM38/1000000</f>
        <v>33.551074191745101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21.615451432895998</v>
      </c>
      <c r="D7">
        <f>$AN20/1000000</f>
        <v>24.902727452530101</v>
      </c>
      <c r="E7">
        <f>$AN21/1000000</f>
        <v>27.832326688182398</v>
      </c>
      <c r="F7">
        <f>$AN22/1000000</f>
        <v>30.761925923834699</v>
      </c>
      <c r="G7">
        <f>$AN23/1000000</f>
        <v>33.691525159487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21.518696321784898</v>
      </c>
      <c r="Y7">
        <f>$AN35/1000000</f>
        <v>24.846547065433302</v>
      </c>
      <c r="Z7">
        <f>$AN36/1000000</f>
        <v>27.7761463010856</v>
      </c>
      <c r="AA7">
        <f>$AN37/1000000</f>
        <v>30.705745536737901</v>
      </c>
      <c r="AB7">
        <f>$AN38/1000000</f>
        <v>33.635344772390205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21.6801997978217</v>
      </c>
      <c r="D8">
        <f>$AO20/1000000</f>
        <v>24.910592706723701</v>
      </c>
      <c r="E8">
        <f>$AO21/1000000</f>
        <v>27.840191942375998</v>
      </c>
      <c r="F8">
        <f>$AO22/1000000</f>
        <v>30.7697911780282</v>
      </c>
      <c r="G8">
        <f>$AO23/1000000</f>
        <v>33.699390413680504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21.547142169021701</v>
      </c>
      <c r="Y8">
        <f>$AO35/1000000</f>
        <v>24.843738046078499</v>
      </c>
      <c r="Z8">
        <f>$AO36/1000000</f>
        <v>27.7733372817308</v>
      </c>
      <c r="AA8">
        <f>$AO37/1000000</f>
        <v>30.702936517383097</v>
      </c>
      <c r="AB8">
        <f>$AO38/1000000</f>
        <v>33.632535753035398</v>
      </c>
      <c r="AH8" s="3" t="s">
        <v>42</v>
      </c>
      <c r="AI8" s="6">
        <v>49.7</v>
      </c>
      <c r="AJ8" s="6">
        <v>64.349999999999994</v>
      </c>
    </row>
    <row r="9" spans="1:36" ht="15.6" x14ac:dyDescent="0.6">
      <c r="A9" t="s">
        <v>5</v>
      </c>
      <c r="B9">
        <v>8</v>
      </c>
      <c r="C9">
        <f>$AP19/1000000</f>
        <v>21.756208747951799</v>
      </c>
      <c r="D9">
        <f>$AP20/1000000</f>
        <v>24.918457960917202</v>
      </c>
      <c r="E9">
        <f>$AP21/1000000</f>
        <v>27.848057196569499</v>
      </c>
      <c r="F9">
        <f>$AP22/1000000</f>
        <v>30.7776564322218</v>
      </c>
      <c r="G9">
        <f>$AP23/1000000</f>
        <v>33.707255667874101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21.582049547951797</v>
      </c>
      <c r="Y9">
        <f>$AP35/1000000</f>
        <v>24.8409290267237</v>
      </c>
      <c r="Z9">
        <f>$AP36/1000000</f>
        <v>27.770528262376001</v>
      </c>
      <c r="AA9">
        <f>$AP37/1000000</f>
        <v>30.700127498028198</v>
      </c>
      <c r="AB9">
        <f>$AP38/1000000</f>
        <v>33.629726733680499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21.756208747951799</v>
      </c>
      <c r="D10">
        <f>$AQ20/1000000</f>
        <v>24.854037783712901</v>
      </c>
      <c r="E10">
        <f>$AQ21/1000000</f>
        <v>27.783637019365198</v>
      </c>
      <c r="F10">
        <f>$AQ22/1000000</f>
        <v>30.713236255017499</v>
      </c>
      <c r="G10">
        <f>$AQ23/1000000</f>
        <v>33.642835490669803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21.573341587951802</v>
      </c>
      <c r="Y10">
        <f>$AQ35/1000000</f>
        <v>24.779879672745203</v>
      </c>
      <c r="Z10">
        <f>$AQ36/1000000</f>
        <v>27.7094789083975</v>
      </c>
      <c r="AA10">
        <f>$AQ37/1000000</f>
        <v>30.639078144049801</v>
      </c>
      <c r="AB10">
        <f>$AQ38/1000000</f>
        <v>33.568677379702002</v>
      </c>
    </row>
    <row r="11" spans="1:36" x14ac:dyDescent="0.55000000000000004">
      <c r="A11" t="s">
        <v>7</v>
      </c>
      <c r="B11">
        <v>10</v>
      </c>
      <c r="C11">
        <f>$AR19/1000000</f>
        <v>21.756208747951799</v>
      </c>
      <c r="D11">
        <f>$AR20/1000000</f>
        <v>24.789617606508603</v>
      </c>
      <c r="E11">
        <f>$AR21/1000000</f>
        <v>27.7192168421609</v>
      </c>
      <c r="F11">
        <f>$AR22/1000000</f>
        <v>30.648816077813201</v>
      </c>
      <c r="G11">
        <f>$AR23/1000000</f>
        <v>33.578415313465499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21.5646336279518</v>
      </c>
      <c r="Y11">
        <f>$AR35/1000000</f>
        <v>24.718830318766699</v>
      </c>
      <c r="Z11">
        <f>$AR36/1000000</f>
        <v>27.648429554419</v>
      </c>
      <c r="AA11">
        <f>$AR37/1000000</f>
        <v>30.578028790071301</v>
      </c>
      <c r="AB11">
        <f>$AR38/1000000</f>
        <v>33.507628025723498</v>
      </c>
    </row>
    <row r="12" spans="1:36" x14ac:dyDescent="0.55000000000000004">
      <c r="A12" t="s">
        <v>8</v>
      </c>
      <c r="B12">
        <v>15</v>
      </c>
      <c r="C12">
        <f>$AS19/1000000</f>
        <v>21.5379174848348</v>
      </c>
      <c r="D12">
        <f>$AS20/1000000</f>
        <v>24.467516720487101</v>
      </c>
      <c r="E12">
        <f>$AS21/1000000</f>
        <v>27.397115956139402</v>
      </c>
      <c r="F12">
        <f>$AS22/1000000</f>
        <v>30.326715191791699</v>
      </c>
      <c r="G12">
        <f>$AS23/1000000</f>
        <v>33.256314427443996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21.483984313221903</v>
      </c>
      <c r="Y12">
        <f>$AS35/1000000</f>
        <v>24.4135835488742</v>
      </c>
      <c r="Z12">
        <f>$AS36/1000000</f>
        <v>27.343182784526501</v>
      </c>
      <c r="AA12">
        <f>$AS37/1000000</f>
        <v>30.272782020178798</v>
      </c>
      <c r="AB12">
        <f>$AS38/1000000</f>
        <v>33.202381255831099</v>
      </c>
    </row>
    <row r="13" spans="1:36" x14ac:dyDescent="0.55000000000000004">
      <c r="A13" t="s">
        <v>9</v>
      </c>
      <c r="B13">
        <v>20</v>
      </c>
      <c r="C13">
        <f>$AT19/1000000</f>
        <v>21.215816598813298</v>
      </c>
      <c r="D13">
        <f>$AT20/1000000</f>
        <v>24.145415834465602</v>
      </c>
      <c r="E13">
        <f>$AT21/1000000</f>
        <v>27.0750150701179</v>
      </c>
      <c r="F13">
        <f>$AT22/1000000</f>
        <v>30.0046143057702</v>
      </c>
      <c r="G13">
        <f>$AT23/1000000</f>
        <v>32.934213541422501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21.178737543329397</v>
      </c>
      <c r="Y13">
        <f>$AT35/1000000</f>
        <v>24.108336778981702</v>
      </c>
      <c r="Z13">
        <f>$AT36/1000000</f>
        <v>27.037936014633999</v>
      </c>
      <c r="AA13">
        <f>$AT37/1000000</f>
        <v>29.9675352502863</v>
      </c>
      <c r="AB13">
        <f>$AT38/1000000</f>
        <v>32.897134485938601</v>
      </c>
    </row>
    <row r="14" spans="1:36" x14ac:dyDescent="0.55000000000000004">
      <c r="A14" t="s">
        <v>10</v>
      </c>
      <c r="B14">
        <v>25</v>
      </c>
      <c r="C14">
        <f>$AU19/1000000</f>
        <v>20.893715712791799</v>
      </c>
      <c r="D14">
        <f>$AU20/1000000</f>
        <v>23.823314948444096</v>
      </c>
      <c r="E14">
        <f>$AU21/1000000</f>
        <v>26.752914184096401</v>
      </c>
      <c r="F14">
        <f>$AU22/1000000</f>
        <v>29.682513419748702</v>
      </c>
      <c r="G14">
        <f>$AU23/1000000</f>
        <v>32.612112655400999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20.873490773437002</v>
      </c>
      <c r="Y14">
        <f>$AU35/1000000</f>
        <v>23.803090009089299</v>
      </c>
      <c r="Z14">
        <f>$AU36/1000000</f>
        <v>26.732689244741501</v>
      </c>
      <c r="AA14">
        <f>$AU37/1000000</f>
        <v>29.662288480393801</v>
      </c>
      <c r="AB14">
        <f>$AU38/1000000</f>
        <v>32.591887716046095</v>
      </c>
    </row>
    <row r="15" spans="1:36" x14ac:dyDescent="0.55000000000000004">
      <c r="A15" t="s">
        <v>11</v>
      </c>
      <c r="B15">
        <v>31</v>
      </c>
      <c r="C15">
        <f>$AV19/1000000</f>
        <v>20.507194649565999</v>
      </c>
      <c r="D15">
        <f>$AV20/1000000</f>
        <v>23.4367938852183</v>
      </c>
      <c r="E15">
        <f>$AV21/1000000</f>
        <v>26.366393120870601</v>
      </c>
      <c r="F15">
        <f>$AV22/1000000</f>
        <v>29.295992356522898</v>
      </c>
      <c r="G15">
        <f>$AV23/1000000</f>
        <v>32.225591592175199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20.507194649565999</v>
      </c>
      <c r="Y15">
        <f>$AV35/1000000</f>
        <v>23.4367938852183</v>
      </c>
      <c r="Z15">
        <f>$AV36/1000000</f>
        <v>26.366393120870601</v>
      </c>
      <c r="AA15">
        <f>$AV37/1000000</f>
        <v>29.295992356522898</v>
      </c>
      <c r="AB15">
        <f>$AV38/1000000</f>
        <v>32.225591592175199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21388423.505386699</v>
      </c>
      <c r="AL19">
        <v>21439504.789076298</v>
      </c>
      <c r="AM19">
        <v>21494108.919916902</v>
      </c>
      <c r="AN19">
        <v>21615451.432895999</v>
      </c>
      <c r="AO19">
        <v>21680199.797821701</v>
      </c>
      <c r="AP19">
        <v>21756208.747951798</v>
      </c>
      <c r="AQ19">
        <v>21756208.747951798</v>
      </c>
      <c r="AR19">
        <v>21756208.747951798</v>
      </c>
      <c r="AS19">
        <v>21537917.484834801</v>
      </c>
      <c r="AT19">
        <v>21215816.598813299</v>
      </c>
      <c r="AU19">
        <v>20893715.7127918</v>
      </c>
      <c r="AV19">
        <v>20507194.649565998</v>
      </c>
    </row>
    <row r="20" spans="35:48" x14ac:dyDescent="0.55000000000000004">
      <c r="AI20" t="s">
        <v>12</v>
      </c>
      <c r="AJ20" t="s">
        <v>14</v>
      </c>
      <c r="AK20">
        <v>24670560.310672399</v>
      </c>
      <c r="AL20">
        <v>24734186.291239802</v>
      </c>
      <c r="AM20">
        <v>24790366.678336602</v>
      </c>
      <c r="AN20">
        <v>24902727.452530101</v>
      </c>
      <c r="AO20">
        <v>24910592.706723701</v>
      </c>
      <c r="AP20">
        <v>24918457.960917201</v>
      </c>
      <c r="AQ20">
        <v>24854037.783712901</v>
      </c>
      <c r="AR20">
        <v>24789617.606508601</v>
      </c>
      <c r="AS20">
        <v>24467516.720487099</v>
      </c>
      <c r="AT20">
        <v>24145415.834465601</v>
      </c>
      <c r="AU20">
        <v>23823314.948444098</v>
      </c>
      <c r="AV20">
        <v>23436793.8852183</v>
      </c>
    </row>
    <row r="21" spans="35:48" x14ac:dyDescent="0.55000000000000004">
      <c r="AI21" t="s">
        <v>12</v>
      </c>
      <c r="AJ21" t="s">
        <v>15</v>
      </c>
      <c r="AK21">
        <v>27607605.1397953</v>
      </c>
      <c r="AL21">
        <v>27663785.5268921</v>
      </c>
      <c r="AM21">
        <v>27719965.913988899</v>
      </c>
      <c r="AN21">
        <v>27832326.688182399</v>
      </c>
      <c r="AO21">
        <v>27840191.942375999</v>
      </c>
      <c r="AP21">
        <v>27848057.196569499</v>
      </c>
      <c r="AQ21">
        <v>27783637.019365199</v>
      </c>
      <c r="AR21">
        <v>27719216.842160899</v>
      </c>
      <c r="AS21">
        <v>27397115.956139401</v>
      </c>
      <c r="AT21">
        <v>27075015.070117898</v>
      </c>
      <c r="AU21">
        <v>26752914.1840964</v>
      </c>
      <c r="AV21">
        <v>26366393.120870601</v>
      </c>
    </row>
    <row r="22" spans="35:48" x14ac:dyDescent="0.55000000000000004">
      <c r="AI22" t="s">
        <v>12</v>
      </c>
      <c r="AJ22" t="s">
        <v>16</v>
      </c>
      <c r="AK22">
        <v>30537204.375447601</v>
      </c>
      <c r="AL22">
        <v>30593384.762544401</v>
      </c>
      <c r="AM22">
        <v>30649565.1496411</v>
      </c>
      <c r="AN22">
        <v>30761925.9238347</v>
      </c>
      <c r="AO22">
        <v>30769791.1780282</v>
      </c>
      <c r="AP22">
        <v>30777656.4322218</v>
      </c>
      <c r="AQ22">
        <v>30713236.2550175</v>
      </c>
      <c r="AR22">
        <v>30648816.077813201</v>
      </c>
      <c r="AS22">
        <v>30326715.191791698</v>
      </c>
      <c r="AT22">
        <v>30004614.3057702</v>
      </c>
      <c r="AU22">
        <v>29682513.419748701</v>
      </c>
      <c r="AV22">
        <v>29295992.356522899</v>
      </c>
    </row>
    <row r="23" spans="35:48" x14ac:dyDescent="0.55000000000000004">
      <c r="AI23" t="s">
        <v>12</v>
      </c>
      <c r="AJ23" t="s">
        <v>17</v>
      </c>
      <c r="AK23">
        <v>33466803.611099899</v>
      </c>
      <c r="AL23">
        <v>33522983.998196699</v>
      </c>
      <c r="AM23">
        <v>33579164.385293402</v>
      </c>
      <c r="AN23">
        <v>33691525.159487002</v>
      </c>
      <c r="AO23">
        <v>33699390.413680501</v>
      </c>
      <c r="AP23">
        <v>33707255.667874098</v>
      </c>
      <c r="AQ23">
        <v>33642835.490669802</v>
      </c>
      <c r="AR23">
        <v>33578415.313465498</v>
      </c>
      <c r="AS23">
        <v>33256314.427444</v>
      </c>
      <c r="AT23">
        <v>32934213.541422501</v>
      </c>
      <c r="AU23">
        <v>32612112.655400999</v>
      </c>
      <c r="AV23">
        <v>32225591.592175201</v>
      </c>
    </row>
    <row r="34" spans="22:48" x14ac:dyDescent="0.55000000000000004">
      <c r="AI34" t="s">
        <v>18</v>
      </c>
      <c r="AJ34" t="s">
        <v>13</v>
      </c>
      <c r="AK34">
        <v>21388423.505386699</v>
      </c>
      <c r="AL34">
        <v>21417734.8890763</v>
      </c>
      <c r="AM34">
        <v>21449067.747503102</v>
      </c>
      <c r="AN34">
        <v>21518696.321784899</v>
      </c>
      <c r="AO34">
        <v>21547142.1690217</v>
      </c>
      <c r="AP34">
        <v>21582049.547951799</v>
      </c>
      <c r="AQ34">
        <v>21573341.587951802</v>
      </c>
      <c r="AR34">
        <v>21564633.627951801</v>
      </c>
      <c r="AS34">
        <v>21483984.313221902</v>
      </c>
      <c r="AT34">
        <v>21178737.543329399</v>
      </c>
      <c r="AU34">
        <v>20873490.773437001</v>
      </c>
      <c r="AV34">
        <v>20507194.649565998</v>
      </c>
    </row>
    <row r="35" spans="22:48" x14ac:dyDescent="0.55000000000000004">
      <c r="AI35" t="s">
        <v>18</v>
      </c>
      <c r="AJ35" t="s">
        <v>14</v>
      </c>
      <c r="AK35">
        <v>24670560.310672399</v>
      </c>
      <c r="AL35">
        <v>24720141.1944656</v>
      </c>
      <c r="AM35">
        <v>24762276.484788202</v>
      </c>
      <c r="AN35">
        <v>24846547.065433301</v>
      </c>
      <c r="AO35">
        <v>24843738.046078499</v>
      </c>
      <c r="AP35">
        <v>24840929.026723702</v>
      </c>
      <c r="AQ35">
        <v>24779879.672745202</v>
      </c>
      <c r="AR35">
        <v>24718830.318766698</v>
      </c>
      <c r="AS35">
        <v>24413583.548874199</v>
      </c>
      <c r="AT35">
        <v>24108336.778981701</v>
      </c>
      <c r="AU35">
        <v>23803090.009089299</v>
      </c>
      <c r="AV35">
        <v>23436793.8852183</v>
      </c>
    </row>
    <row r="36" spans="22:48" x14ac:dyDescent="0.55000000000000004">
      <c r="AI36" t="s">
        <v>18</v>
      </c>
      <c r="AJ36" t="s">
        <v>15</v>
      </c>
      <c r="AK36">
        <v>27607605.1397953</v>
      </c>
      <c r="AL36">
        <v>27649740.430117901</v>
      </c>
      <c r="AM36">
        <v>27691875.720440499</v>
      </c>
      <c r="AN36">
        <v>27776146.301085599</v>
      </c>
      <c r="AO36">
        <v>27773337.281730801</v>
      </c>
      <c r="AP36">
        <v>27770528.262375999</v>
      </c>
      <c r="AQ36">
        <v>27709478.908397499</v>
      </c>
      <c r="AR36">
        <v>27648429.554419</v>
      </c>
      <c r="AS36">
        <v>27343182.784526501</v>
      </c>
      <c r="AT36">
        <v>27037936.014633998</v>
      </c>
      <c r="AU36">
        <v>26732689.244741499</v>
      </c>
      <c r="AV36">
        <v>26366393.120870601</v>
      </c>
    </row>
    <row r="37" spans="22:48" x14ac:dyDescent="0.55000000000000004">
      <c r="AI37" t="s">
        <v>18</v>
      </c>
      <c r="AJ37" t="s">
        <v>16</v>
      </c>
      <c r="AK37">
        <v>30537204.375447601</v>
      </c>
      <c r="AL37">
        <v>30579339.665770199</v>
      </c>
      <c r="AM37">
        <v>30621474.956092801</v>
      </c>
      <c r="AN37">
        <v>30705745.5367379</v>
      </c>
      <c r="AO37">
        <v>30702936.517383099</v>
      </c>
      <c r="AP37">
        <v>30700127.4980282</v>
      </c>
      <c r="AQ37">
        <v>30639078.144049801</v>
      </c>
      <c r="AR37">
        <v>30578028.790071301</v>
      </c>
      <c r="AS37">
        <v>30272782.020178799</v>
      </c>
      <c r="AT37">
        <v>29967535.2502863</v>
      </c>
      <c r="AU37">
        <v>29662288.480393801</v>
      </c>
      <c r="AV37">
        <v>29295992.356522899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33466803.611099899</v>
      </c>
      <c r="AL38">
        <v>33508938.901422501</v>
      </c>
      <c r="AM38">
        <v>33551074.191745099</v>
      </c>
      <c r="AN38">
        <v>33635344.772390202</v>
      </c>
      <c r="AO38">
        <v>33632535.753035396</v>
      </c>
      <c r="AP38">
        <v>33629726.733680502</v>
      </c>
      <c r="AQ38">
        <v>33568677.379702002</v>
      </c>
      <c r="AR38">
        <v>33507628.025723498</v>
      </c>
      <c r="AS38">
        <v>33202381.2558311</v>
      </c>
      <c r="AT38">
        <v>32897134.485938601</v>
      </c>
      <c r="AU38">
        <v>32591887.716046099</v>
      </c>
      <c r="AV38">
        <v>32225591.592175201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51081.283689599484</v>
      </c>
      <c r="E60">
        <f t="shared" si="0"/>
        <v>54604.130840603262</v>
      </c>
      <c r="F60">
        <f t="shared" si="0"/>
        <v>60671.256489548832</v>
      </c>
      <c r="G60">
        <f t="shared" si="0"/>
        <v>32374.182462850586</v>
      </c>
      <c r="H60">
        <f t="shared" si="0"/>
        <v>38004.475065048784</v>
      </c>
      <c r="I60">
        <f t="shared" si="0"/>
        <v>0</v>
      </c>
      <c r="J60">
        <f t="shared" si="0"/>
        <v>0</v>
      </c>
      <c r="K60">
        <f t="shared" si="0"/>
        <v>-43658.252623399349</v>
      </c>
      <c r="L60">
        <f t="shared" si="0"/>
        <v>-64420.17720430046</v>
      </c>
      <c r="M60">
        <f t="shared" si="0"/>
        <v>-64420.177204299718</v>
      </c>
      <c r="N60">
        <f t="shared" si="0"/>
        <v>-64420.177204300337</v>
      </c>
      <c r="O60" s="3" t="s">
        <v>23</v>
      </c>
      <c r="P60" t="s">
        <v>13</v>
      </c>
      <c r="R60">
        <f t="shared" ref="R60:AB60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29311.383689600974</v>
      </c>
      <c r="AU60">
        <f t="shared" ref="AU60:BD64" si="3">(AM34-AL34)/(AU$59-AT$59)</f>
        <v>31332.85842680186</v>
      </c>
      <c r="AV60">
        <f t="shared" si="3"/>
        <v>34814.287140898407</v>
      </c>
      <c r="AW60">
        <f t="shared" si="3"/>
        <v>14222.923618400469</v>
      </c>
      <c r="AX60">
        <f t="shared" si="3"/>
        <v>17453.689465049654</v>
      </c>
      <c r="AY60">
        <f t="shared" si="3"/>
        <v>-8707.9599999971688</v>
      </c>
      <c r="AZ60">
        <f t="shared" si="3"/>
        <v>-8707.9600000008941</v>
      </c>
      <c r="BA60">
        <f t="shared" si="3"/>
        <v>-16129.862945979834</v>
      </c>
      <c r="BB60">
        <f t="shared" si="3"/>
        <v>-61049.353978500512</v>
      </c>
      <c r="BC60">
        <f t="shared" si="3"/>
        <v>-61049.353978479652</v>
      </c>
      <c r="BD60">
        <f t="shared" si="3"/>
        <v>-61049.353978500389</v>
      </c>
    </row>
    <row r="61" spans="1:56" ht="15.6" x14ac:dyDescent="0.6">
      <c r="A61" s="3" t="s">
        <v>24</v>
      </c>
      <c r="B61" t="s">
        <v>14</v>
      </c>
      <c r="D61">
        <f t="shared" si="0"/>
        <v>63625.980567403138</v>
      </c>
      <c r="E61">
        <f t="shared" si="0"/>
        <v>56180.38709679991</v>
      </c>
      <c r="F61">
        <f t="shared" si="0"/>
        <v>56180.387096749619</v>
      </c>
      <c r="G61">
        <f t="shared" si="0"/>
        <v>3932.6270968001336</v>
      </c>
      <c r="H61">
        <f t="shared" si="0"/>
        <v>3932.6270967498422</v>
      </c>
      <c r="I61">
        <f t="shared" si="0"/>
        <v>-64420.177204299718</v>
      </c>
      <c r="J61">
        <f t="shared" si="0"/>
        <v>-64420.177204299718</v>
      </c>
      <c r="K61">
        <f t="shared" si="0"/>
        <v>-64420.17720430046</v>
      </c>
      <c r="L61">
        <f t="shared" si="0"/>
        <v>-64420.177204299718</v>
      </c>
      <c r="M61">
        <f t="shared" si="0"/>
        <v>-64420.17720430046</v>
      </c>
      <c r="N61">
        <f t="shared" si="0"/>
        <v>-64420.177204299718</v>
      </c>
      <c r="O61" s="3" t="s">
        <v>24</v>
      </c>
      <c r="P61" t="s">
        <v>14</v>
      </c>
      <c r="R61">
        <f t="shared" ref="R61:AB64" si="4">(AL25-AK25)/(R$59-Q$59)</f>
        <v>0</v>
      </c>
      <c r="S61">
        <f t="shared" si="4"/>
        <v>0</v>
      </c>
      <c r="T61">
        <f t="shared" si="4"/>
        <v>0</v>
      </c>
      <c r="U61">
        <f t="shared" si="4"/>
        <v>0</v>
      </c>
      <c r="V61">
        <f t="shared" si="4"/>
        <v>0</v>
      </c>
      <c r="W61">
        <f t="shared" si="4"/>
        <v>0</v>
      </c>
      <c r="X61">
        <f t="shared" si="4"/>
        <v>0</v>
      </c>
      <c r="Y61">
        <f t="shared" si="4"/>
        <v>0</v>
      </c>
      <c r="Z61">
        <f t="shared" si="4"/>
        <v>0</v>
      </c>
      <c r="AA61">
        <f t="shared" si="4"/>
        <v>0</v>
      </c>
      <c r="AB61">
        <f t="shared" si="4"/>
        <v>0</v>
      </c>
      <c r="AC61" s="3" t="s">
        <v>24</v>
      </c>
      <c r="AD61" t="s">
        <v>14</v>
      </c>
      <c r="AF61">
        <f t="shared" ref="AF61:AF64" si="5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6">(AL35-AK35)/(AT$59-AS$59)</f>
        <v>49580.883793201298</v>
      </c>
      <c r="AU61">
        <f t="shared" si="3"/>
        <v>42135.290322601795</v>
      </c>
      <c r="AV61">
        <f t="shared" si="3"/>
        <v>42135.290322549641</v>
      </c>
      <c r="AW61">
        <f t="shared" si="3"/>
        <v>-1404.5096774008125</v>
      </c>
      <c r="AX61">
        <f t="shared" si="3"/>
        <v>-1404.5096773989499</v>
      </c>
      <c r="AY61">
        <f t="shared" si="3"/>
        <v>-61049.35397849977</v>
      </c>
      <c r="AZ61">
        <f t="shared" si="3"/>
        <v>-61049.353978503495</v>
      </c>
      <c r="BA61">
        <f t="shared" si="3"/>
        <v>-61049.35397849977</v>
      </c>
      <c r="BB61">
        <f t="shared" si="3"/>
        <v>-61049.35397849977</v>
      </c>
      <c r="BC61">
        <f t="shared" si="3"/>
        <v>-61049.353978480402</v>
      </c>
      <c r="BD61">
        <f t="shared" si="3"/>
        <v>-61049.35397849977</v>
      </c>
    </row>
    <row r="62" spans="1:56" ht="15.6" x14ac:dyDescent="0.6">
      <c r="A62" s="3" t="s">
        <v>25</v>
      </c>
      <c r="B62" t="s">
        <v>15</v>
      </c>
      <c r="D62">
        <f t="shared" si="0"/>
        <v>56180.38709679991</v>
      </c>
      <c r="E62" s="4">
        <f t="shared" si="0"/>
        <v>56180.38709679991</v>
      </c>
      <c r="F62">
        <f t="shared" si="0"/>
        <v>56180.387096749619</v>
      </c>
      <c r="G62">
        <f t="shared" si="0"/>
        <v>3932.6270968001336</v>
      </c>
      <c r="H62">
        <f t="shared" si="0"/>
        <v>3932.6270967498422</v>
      </c>
      <c r="I62">
        <f t="shared" si="0"/>
        <v>-64420.177204299718</v>
      </c>
      <c r="J62">
        <f t="shared" si="0"/>
        <v>-64420.177204299718</v>
      </c>
      <c r="K62">
        <f t="shared" si="0"/>
        <v>-64420.177204299718</v>
      </c>
      <c r="L62">
        <f t="shared" si="0"/>
        <v>-64420.17720430046</v>
      </c>
      <c r="M62">
        <f t="shared" si="0"/>
        <v>-64420.177204299718</v>
      </c>
      <c r="N62">
        <f t="shared" si="0"/>
        <v>-64420.177204299718</v>
      </c>
      <c r="O62" s="3" t="s">
        <v>25</v>
      </c>
      <c r="P62" t="s">
        <v>15</v>
      </c>
      <c r="R62">
        <f t="shared" si="4"/>
        <v>0</v>
      </c>
      <c r="S62">
        <f t="shared" si="4"/>
        <v>0</v>
      </c>
      <c r="T62">
        <f t="shared" si="4"/>
        <v>0</v>
      </c>
      <c r="U62">
        <f t="shared" si="4"/>
        <v>0</v>
      </c>
      <c r="V62">
        <f t="shared" si="4"/>
        <v>0</v>
      </c>
      <c r="W62">
        <f t="shared" si="4"/>
        <v>0</v>
      </c>
      <c r="X62">
        <f t="shared" si="4"/>
        <v>0</v>
      </c>
      <c r="Y62">
        <f t="shared" si="4"/>
        <v>0</v>
      </c>
      <c r="Z62">
        <f t="shared" si="4"/>
        <v>0</v>
      </c>
      <c r="AA62">
        <f t="shared" si="4"/>
        <v>0</v>
      </c>
      <c r="AB62">
        <f t="shared" si="4"/>
        <v>0</v>
      </c>
      <c r="AC62" s="3" t="s">
        <v>25</v>
      </c>
      <c r="AD62" t="s">
        <v>15</v>
      </c>
      <c r="AF62">
        <f t="shared" si="5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6"/>
        <v>42135.290322601795</v>
      </c>
      <c r="AU62">
        <f t="shared" si="3"/>
        <v>42135.29032259807</v>
      </c>
      <c r="AV62">
        <f t="shared" si="3"/>
        <v>42135.290322549641</v>
      </c>
      <c r="AW62">
        <f t="shared" si="3"/>
        <v>-1404.5096773989499</v>
      </c>
      <c r="AX62">
        <f t="shared" si="3"/>
        <v>-1404.5096774008125</v>
      </c>
      <c r="AY62">
        <f t="shared" si="3"/>
        <v>-61049.35397849977</v>
      </c>
      <c r="AZ62">
        <f t="shared" si="3"/>
        <v>-61049.35397849977</v>
      </c>
      <c r="BA62">
        <f t="shared" si="3"/>
        <v>-61049.35397849977</v>
      </c>
      <c r="BB62">
        <f t="shared" si="3"/>
        <v>-61049.353978500512</v>
      </c>
      <c r="BC62">
        <f t="shared" si="3"/>
        <v>-61049.35397849977</v>
      </c>
      <c r="BD62">
        <f t="shared" si="3"/>
        <v>-61049.353978483006</v>
      </c>
    </row>
    <row r="63" spans="1:56" ht="15.6" x14ac:dyDescent="0.6">
      <c r="A63" s="3" t="s">
        <v>26</v>
      </c>
      <c r="B63" t="s">
        <v>16</v>
      </c>
      <c r="D63">
        <f t="shared" si="0"/>
        <v>56180.38709679991</v>
      </c>
      <c r="E63">
        <f t="shared" si="0"/>
        <v>56180.387096699327</v>
      </c>
      <c r="F63">
        <f t="shared" si="0"/>
        <v>56180.38709679991</v>
      </c>
      <c r="G63">
        <f t="shared" si="0"/>
        <v>3932.6270967498422</v>
      </c>
      <c r="H63">
        <f t="shared" si="0"/>
        <v>3932.6270968001336</v>
      </c>
      <c r="I63">
        <f t="shared" si="0"/>
        <v>-64420.177204299718</v>
      </c>
      <c r="J63">
        <f t="shared" si="0"/>
        <v>-64420.177204299718</v>
      </c>
      <c r="K63">
        <f t="shared" si="0"/>
        <v>-64420.17720430046</v>
      </c>
      <c r="L63">
        <f t="shared" si="0"/>
        <v>-64420.177204299718</v>
      </c>
      <c r="M63">
        <f t="shared" si="0"/>
        <v>-64420.177204299718</v>
      </c>
      <c r="N63">
        <f t="shared" si="0"/>
        <v>-64420.177204300337</v>
      </c>
      <c r="O63" s="3" t="s">
        <v>26</v>
      </c>
      <c r="P63" t="s">
        <v>16</v>
      </c>
      <c r="R63">
        <f t="shared" si="4"/>
        <v>0</v>
      </c>
      <c r="S63">
        <f t="shared" si="4"/>
        <v>0</v>
      </c>
      <c r="T63">
        <f t="shared" si="4"/>
        <v>0</v>
      </c>
      <c r="U63">
        <f t="shared" si="4"/>
        <v>0</v>
      </c>
      <c r="V63">
        <f t="shared" si="4"/>
        <v>0</v>
      </c>
      <c r="W63">
        <f t="shared" si="4"/>
        <v>0</v>
      </c>
      <c r="X63">
        <f t="shared" si="4"/>
        <v>0</v>
      </c>
      <c r="Y63">
        <f t="shared" si="4"/>
        <v>0</v>
      </c>
      <c r="Z63">
        <f t="shared" si="4"/>
        <v>0</v>
      </c>
      <c r="AA63">
        <f t="shared" si="4"/>
        <v>0</v>
      </c>
      <c r="AB63">
        <f t="shared" si="4"/>
        <v>0</v>
      </c>
      <c r="AC63" s="3" t="s">
        <v>26</v>
      </c>
      <c r="AD63" t="s">
        <v>16</v>
      </c>
      <c r="AF63">
        <f t="shared" si="5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6"/>
        <v>42135.29032259807</v>
      </c>
      <c r="AU63">
        <f t="shared" si="3"/>
        <v>42135.290322601795</v>
      </c>
      <c r="AV63">
        <f t="shared" si="3"/>
        <v>42135.290322549641</v>
      </c>
      <c r="AW63">
        <f t="shared" si="3"/>
        <v>-1404.5096774008125</v>
      </c>
      <c r="AX63">
        <f t="shared" si="3"/>
        <v>-1404.5096774492413</v>
      </c>
      <c r="AY63">
        <f t="shared" si="3"/>
        <v>-61049.353978399187</v>
      </c>
      <c r="AZ63">
        <f t="shared" si="3"/>
        <v>-61049.35397849977</v>
      </c>
      <c r="BA63">
        <f t="shared" si="3"/>
        <v>-61049.353978500512</v>
      </c>
      <c r="BB63">
        <f t="shared" si="3"/>
        <v>-61049.35397849977</v>
      </c>
      <c r="BC63">
        <f t="shared" si="3"/>
        <v>-61049.35397849977</v>
      </c>
      <c r="BD63">
        <f t="shared" si="3"/>
        <v>-61049.353978483625</v>
      </c>
    </row>
    <row r="64" spans="1:56" ht="15.6" x14ac:dyDescent="0.6">
      <c r="A64" s="3" t="s">
        <v>27</v>
      </c>
      <c r="B64" t="s">
        <v>17</v>
      </c>
      <c r="D64">
        <f t="shared" si="0"/>
        <v>56180.38709679991</v>
      </c>
      <c r="E64">
        <f t="shared" si="0"/>
        <v>56180.387096703053</v>
      </c>
      <c r="F64">
        <f t="shared" si="0"/>
        <v>56180.38709679991</v>
      </c>
      <c r="G64">
        <f t="shared" si="0"/>
        <v>3932.6270967498422</v>
      </c>
      <c r="H64">
        <f t="shared" si="0"/>
        <v>3932.6270967982709</v>
      </c>
      <c r="I64">
        <f t="shared" si="0"/>
        <v>-64420.177204295993</v>
      </c>
      <c r="J64">
        <f t="shared" si="0"/>
        <v>-64420.177204303443</v>
      </c>
      <c r="K64">
        <f t="shared" si="0"/>
        <v>-64420.177204299718</v>
      </c>
      <c r="L64">
        <f t="shared" si="0"/>
        <v>-64420.177204299718</v>
      </c>
      <c r="M64">
        <f t="shared" si="0"/>
        <v>-64420.17720430046</v>
      </c>
      <c r="N64">
        <f t="shared" si="0"/>
        <v>-64420.177204299718</v>
      </c>
      <c r="O64" s="3" t="s">
        <v>27</v>
      </c>
      <c r="P64" t="s">
        <v>17</v>
      </c>
      <c r="R64">
        <f t="shared" si="4"/>
        <v>0</v>
      </c>
      <c r="S64">
        <f t="shared" si="4"/>
        <v>0</v>
      </c>
      <c r="T64">
        <f t="shared" si="4"/>
        <v>0</v>
      </c>
      <c r="U64">
        <f t="shared" si="4"/>
        <v>0</v>
      </c>
      <c r="V64">
        <f t="shared" si="4"/>
        <v>0</v>
      </c>
      <c r="W64">
        <f t="shared" si="4"/>
        <v>0</v>
      </c>
      <c r="X64">
        <f t="shared" si="4"/>
        <v>0</v>
      </c>
      <c r="Y64">
        <f t="shared" si="4"/>
        <v>0</v>
      </c>
      <c r="Z64">
        <f t="shared" si="4"/>
        <v>0</v>
      </c>
      <c r="AA64">
        <f t="shared" si="4"/>
        <v>0</v>
      </c>
      <c r="AB64">
        <f t="shared" si="4"/>
        <v>0</v>
      </c>
      <c r="AC64" s="3" t="s">
        <v>27</v>
      </c>
      <c r="AD64" t="s">
        <v>17</v>
      </c>
      <c r="AF64">
        <f t="shared" si="5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6"/>
        <v>42135.290322601795</v>
      </c>
      <c r="AU64">
        <f t="shared" si="3"/>
        <v>42135.29032259807</v>
      </c>
      <c r="AV64">
        <f t="shared" si="3"/>
        <v>42135.290322551504</v>
      </c>
      <c r="AW64">
        <f t="shared" si="3"/>
        <v>-1404.5096774026752</v>
      </c>
      <c r="AX64">
        <f t="shared" si="3"/>
        <v>-1404.5096774473786</v>
      </c>
      <c r="AY64">
        <f t="shared" si="3"/>
        <v>-61049.35397849977</v>
      </c>
      <c r="AZ64">
        <f t="shared" si="3"/>
        <v>-61049.353978503495</v>
      </c>
      <c r="BA64">
        <f t="shared" si="3"/>
        <v>-61049.353978479652</v>
      </c>
      <c r="BB64">
        <f t="shared" si="3"/>
        <v>-61049.35397849977</v>
      </c>
      <c r="BC64">
        <f t="shared" si="3"/>
        <v>-61049.353978500512</v>
      </c>
      <c r="BD64">
        <f t="shared" si="3"/>
        <v>-61049.353978483006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94E5-814E-42FF-BF41-EB45180DCBDD}">
  <sheetPr codeName="Sheet11"/>
  <dimension ref="A1:BD64"/>
  <sheetViews>
    <sheetView topLeftCell="A12" zoomScale="54" zoomScaleNormal="55" workbookViewId="0">
      <selection activeCell="AF22" sqref="AF22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20.749075499479201</v>
      </c>
      <c r="D4">
        <f>$AK20/1000000</f>
        <v>23.919459098391002</v>
      </c>
      <c r="E4">
        <f>$AK21/1000000</f>
        <v>26.781215047358501</v>
      </c>
      <c r="F4">
        <f>$AK22/1000000</f>
        <v>29.636312145428199</v>
      </c>
      <c r="G4">
        <f>$AK23/1000000</f>
        <v>32.491409243497898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20.749075499479201</v>
      </c>
      <c r="Y4">
        <f>$AK35/1000000</f>
        <v>23.919459098391002</v>
      </c>
      <c r="Z4">
        <f>$AK36/1000000</f>
        <v>26.781215047358501</v>
      </c>
      <c r="AA4">
        <f>$AK37/1000000</f>
        <v>29.636312145428199</v>
      </c>
      <c r="AB4">
        <f>$AK38/1000000</f>
        <v>32.491409243497898</v>
      </c>
    </row>
    <row r="5" spans="1:36" x14ac:dyDescent="0.55000000000000004">
      <c r="A5" t="s">
        <v>1</v>
      </c>
      <c r="B5">
        <v>1</v>
      </c>
      <c r="C5">
        <f>$AL19/1000000</f>
        <v>20.794759252305198</v>
      </c>
      <c r="D5">
        <f>$AL20/1000000</f>
        <v>23.976362006062999</v>
      </c>
      <c r="E5">
        <f>$AL21/1000000</f>
        <v>26.831459104132701</v>
      </c>
      <c r="F5">
        <f>$AL22/1000000</f>
        <v>29.6865562022024</v>
      </c>
      <c r="G5">
        <f>$AL23/1000000</f>
        <v>32.541653300272102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20.775289680305203</v>
      </c>
      <c r="Y5">
        <f>$AL35/1000000</f>
        <v>23.963800991869402</v>
      </c>
      <c r="Z5">
        <f>$AL36/1000000</f>
        <v>26.818898089939101</v>
      </c>
      <c r="AA5">
        <f>$AL37/1000000</f>
        <v>29.673995188008799</v>
      </c>
      <c r="AB5">
        <f>$AL38/1000000</f>
        <v>32.529092286078502</v>
      </c>
    </row>
    <row r="6" spans="1:36" ht="15.6" x14ac:dyDescent="0.6">
      <c r="A6" t="s">
        <v>2</v>
      </c>
      <c r="B6">
        <v>2</v>
      </c>
      <c r="C6">
        <f>$AM19/1000000</f>
        <v>20.843593608774402</v>
      </c>
      <c r="D6">
        <f>$AM20/1000000</f>
        <v>24.0266060628372</v>
      </c>
      <c r="E6">
        <f>$AM21/1000000</f>
        <v>26.881703160906898</v>
      </c>
      <c r="F6">
        <f>$AM22/1000000</f>
        <v>29.736800258976501</v>
      </c>
      <c r="G6">
        <f>$AM23/1000000</f>
        <v>32.5918973570462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20.803311735670999</v>
      </c>
      <c r="Y6">
        <f>$AM35/1000000</f>
        <v>24.001484034450097</v>
      </c>
      <c r="Z6">
        <f>$AM36/1000000</f>
        <v>26.8565811325198</v>
      </c>
      <c r="AA6">
        <f>$AM37/1000000</f>
        <v>29.711678230589502</v>
      </c>
      <c r="AB6">
        <f>$AM38/1000000</f>
        <v>32.566775328659197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20.952114400928199</v>
      </c>
      <c r="D7">
        <f>$AN20/1000000</f>
        <v>24.147122260686597</v>
      </c>
      <c r="E7">
        <f>$AN21/1000000</f>
        <v>27.0022193587563</v>
      </c>
      <c r="F7">
        <f>$AN22/1000000</f>
        <v>29.857316456826002</v>
      </c>
      <c r="G7">
        <f>$AN23/1000000</f>
        <v>32.712413554895697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20.865582969817002</v>
      </c>
      <c r="Y7">
        <f>$AN35/1000000</f>
        <v>24.0968782039124</v>
      </c>
      <c r="Z7">
        <f>$AN36/1000000</f>
        <v>26.951975301982102</v>
      </c>
      <c r="AA7">
        <f>$AN37/1000000</f>
        <v>29.807072400051798</v>
      </c>
      <c r="AB7">
        <f>$AN38/1000000</f>
        <v>32.6621694981215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20.983052186216899</v>
      </c>
      <c r="D8">
        <f>$AO20/1000000</f>
        <v>24.107066092084501</v>
      </c>
      <c r="E8">
        <f>$AO21/1000000</f>
        <v>26.9621631901542</v>
      </c>
      <c r="F8">
        <f>$AO22/1000000</f>
        <v>29.817260288223899</v>
      </c>
      <c r="G8">
        <f>$AO23/1000000</f>
        <v>32.672357386293598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20.872458122216898</v>
      </c>
      <c r="Y8">
        <f>$AO35/1000000</f>
        <v>24.053455046923201</v>
      </c>
      <c r="Z8">
        <f>$AO36/1000000</f>
        <v>26.9085521449929</v>
      </c>
      <c r="AA8">
        <f>$AO37/1000000</f>
        <v>29.763649243062602</v>
      </c>
      <c r="AB8">
        <f>$AO38/1000000</f>
        <v>32.618746341132301</v>
      </c>
      <c r="AH8" s="3" t="s">
        <v>42</v>
      </c>
      <c r="AI8" s="6">
        <v>49.7</v>
      </c>
      <c r="AJ8" s="6">
        <v>68</v>
      </c>
    </row>
    <row r="9" spans="1:36" ht="15.6" x14ac:dyDescent="0.6">
      <c r="A9" t="s">
        <v>5</v>
      </c>
      <c r="B9">
        <v>8</v>
      </c>
      <c r="C9">
        <f>$AP19/1000000</f>
        <v>21.019370455903601</v>
      </c>
      <c r="D9">
        <f>$AP20/1000000</f>
        <v>24.067009923482299</v>
      </c>
      <c r="E9">
        <f>$AP21/1000000</f>
        <v>26.922107021552002</v>
      </c>
      <c r="F9">
        <f>$AP22/1000000</f>
        <v>29.7772041196217</v>
      </c>
      <c r="G9">
        <f>$AP23/1000000</f>
        <v>32.632301217691399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20.882420695903598</v>
      </c>
      <c r="Y9">
        <f>$AP35/1000000</f>
        <v>24.010031889933899</v>
      </c>
      <c r="Z9">
        <f>$AP36/1000000</f>
        <v>26.865128988003601</v>
      </c>
      <c r="AA9">
        <f>$AP37/1000000</f>
        <v>29.720226086073303</v>
      </c>
      <c r="AB9">
        <f>$AP38/1000000</f>
        <v>32.575323184143002</v>
      </c>
      <c r="AH9" s="3" t="s">
        <v>43</v>
      </c>
      <c r="AI9" s="6">
        <v>49.7</v>
      </c>
      <c r="AJ9" s="6">
        <v>75</v>
      </c>
    </row>
    <row r="10" spans="1:36" x14ac:dyDescent="0.55000000000000004">
      <c r="A10" t="s">
        <v>6</v>
      </c>
      <c r="B10">
        <v>9</v>
      </c>
      <c r="C10">
        <f>$AQ19/1000000</f>
        <v>21.019370455903601</v>
      </c>
      <c r="D10">
        <f>$AQ20/1000000</f>
        <v>24.013695439181202</v>
      </c>
      <c r="E10">
        <f>$AQ21/1000000</f>
        <v>26.868792537250897</v>
      </c>
      <c r="F10">
        <f>$AQ22/1000000</f>
        <v>29.723889635320599</v>
      </c>
      <c r="G10">
        <f>$AQ23/1000000</f>
        <v>32.578986733390302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20.8749015359036</v>
      </c>
      <c r="Y10">
        <f>$AQ35/1000000</f>
        <v>23.959194711439299</v>
      </c>
      <c r="Z10">
        <f>$AQ36/1000000</f>
        <v>26.814291809509001</v>
      </c>
      <c r="AA10">
        <f>$AQ37/1000000</f>
        <v>29.6693889075787</v>
      </c>
      <c r="AB10">
        <f>$AQ38/1000000</f>
        <v>32.524486005648399</v>
      </c>
    </row>
    <row r="11" spans="1:36" x14ac:dyDescent="0.55000000000000004">
      <c r="A11" t="s">
        <v>7</v>
      </c>
      <c r="B11">
        <v>10</v>
      </c>
      <c r="C11">
        <f>$AR19/1000000</f>
        <v>21.019370455903601</v>
      </c>
      <c r="D11">
        <f>$AR20/1000000</f>
        <v>23.9603809548802</v>
      </c>
      <c r="E11">
        <f>$AR21/1000000</f>
        <v>26.815478052949903</v>
      </c>
      <c r="F11">
        <f>$AR22/1000000</f>
        <v>29.670575151019598</v>
      </c>
      <c r="G11">
        <f>$AR23/1000000</f>
        <v>32.525672249089304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20.867382375903599</v>
      </c>
      <c r="Y11">
        <f>$AR35/1000000</f>
        <v>23.908357532944702</v>
      </c>
      <c r="Z11">
        <f>$AR36/1000000</f>
        <v>26.763454631014397</v>
      </c>
      <c r="AA11">
        <f>$AR37/1000000</f>
        <v>29.6185517290841</v>
      </c>
      <c r="AB11">
        <f>$AR38/1000000</f>
        <v>32.473648827153795</v>
      </c>
    </row>
    <row r="12" spans="1:36" x14ac:dyDescent="0.55000000000000004">
      <c r="A12" t="s">
        <v>8</v>
      </c>
      <c r="B12">
        <v>15</v>
      </c>
      <c r="C12">
        <f>$AS19/1000000</f>
        <v>20.8387114353051</v>
      </c>
      <c r="D12">
        <f>$AS20/1000000</f>
        <v>23.693808533374803</v>
      </c>
      <c r="E12">
        <f>$AS21/1000000</f>
        <v>26.548905631444498</v>
      </c>
      <c r="F12">
        <f>$AS22/1000000</f>
        <v>29.4040027295142</v>
      </c>
      <c r="G12">
        <f>$AS23/1000000</f>
        <v>32.259099827583903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20.7990745424019</v>
      </c>
      <c r="Y12">
        <f>$AS35/1000000</f>
        <v>23.654171640471599</v>
      </c>
      <c r="Z12">
        <f>$AS36/1000000</f>
        <v>26.509268738541302</v>
      </c>
      <c r="AA12">
        <f>$AS37/1000000</f>
        <v>29.364365836611</v>
      </c>
      <c r="AB12">
        <f>$AS38/1000000</f>
        <v>32.219462934680699</v>
      </c>
    </row>
    <row r="13" spans="1:36" x14ac:dyDescent="0.55000000000000004">
      <c r="A13" t="s">
        <v>9</v>
      </c>
      <c r="B13">
        <v>20</v>
      </c>
      <c r="C13">
        <f>$AT19/1000000</f>
        <v>20.572139013799699</v>
      </c>
      <c r="D13">
        <f>$AT20/1000000</f>
        <v>23.427236111869398</v>
      </c>
      <c r="E13">
        <f>$AT21/1000000</f>
        <v>26.2823332099391</v>
      </c>
      <c r="F13">
        <f>$AT22/1000000</f>
        <v>29.137430308008803</v>
      </c>
      <c r="G13">
        <f>$AT23/1000000</f>
        <v>31.992527406078498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20.544888649928801</v>
      </c>
      <c r="Y13">
        <f>$AT35/1000000</f>
        <v>23.3999857479985</v>
      </c>
      <c r="Z13">
        <f>$AT36/1000000</f>
        <v>26.255082846068198</v>
      </c>
      <c r="AA13">
        <f>$AT37/1000000</f>
        <v>29.110179944137801</v>
      </c>
      <c r="AB13">
        <f>$AT38/1000000</f>
        <v>31.9652770422075</v>
      </c>
    </row>
    <row r="14" spans="1:36" x14ac:dyDescent="0.55000000000000004">
      <c r="A14" t="s">
        <v>10</v>
      </c>
      <c r="B14">
        <v>25</v>
      </c>
      <c r="C14">
        <f>$AU19/1000000</f>
        <v>20.305566592294301</v>
      </c>
      <c r="D14">
        <f>$AU20/1000000</f>
        <v>23.160663690364</v>
      </c>
      <c r="E14">
        <f>$AU21/1000000</f>
        <v>26.015760788433703</v>
      </c>
      <c r="F14">
        <f>$AU22/1000000</f>
        <v>28.870857886503398</v>
      </c>
      <c r="G14">
        <f>$AU23/1000000</f>
        <v>31.7259549845731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20.290702757455598</v>
      </c>
      <c r="Y14">
        <f>$AU35/1000000</f>
        <v>23.145799855525301</v>
      </c>
      <c r="Z14">
        <f>$AU36/1000000</f>
        <v>26.000896953595003</v>
      </c>
      <c r="AA14">
        <f>$AU37/1000000</f>
        <v>28.855994051664698</v>
      </c>
      <c r="AB14">
        <f>$AU38/1000000</f>
        <v>31.711091149734401</v>
      </c>
    </row>
    <row r="15" spans="1:36" x14ac:dyDescent="0.55000000000000004">
      <c r="A15" t="s">
        <v>11</v>
      </c>
      <c r="B15">
        <v>31</v>
      </c>
      <c r="C15">
        <f>$AV19/1000000</f>
        <v>19.985679686487899</v>
      </c>
      <c r="D15">
        <f>$AV20/1000000</f>
        <v>22.840776784557601</v>
      </c>
      <c r="E15">
        <f>$AV21/1000000</f>
        <v>25.6958738826273</v>
      </c>
      <c r="F15">
        <f>$AV22/1000000</f>
        <v>28.550970980696999</v>
      </c>
      <c r="G15">
        <f>$AV23/1000000</f>
        <v>31.406068078766701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19.985679686487899</v>
      </c>
      <c r="Y15">
        <f>$AV35/1000000</f>
        <v>22.840776784557601</v>
      </c>
      <c r="Z15">
        <f>$AV36/1000000</f>
        <v>25.6958738826273</v>
      </c>
      <c r="AA15">
        <f>$AV37/1000000</f>
        <v>28.550970980696999</v>
      </c>
      <c r="AB15">
        <f>$AV38/1000000</f>
        <v>31.406068078766701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20749075.499479201</v>
      </c>
      <c r="AL19">
        <v>20794759.252305198</v>
      </c>
      <c r="AM19">
        <v>20843593.608774401</v>
      </c>
      <c r="AN19">
        <v>20952114.400928199</v>
      </c>
      <c r="AO19">
        <v>20983052.186216898</v>
      </c>
      <c r="AP19">
        <v>21019370.455903601</v>
      </c>
      <c r="AQ19">
        <v>21019370.455903601</v>
      </c>
      <c r="AR19">
        <v>21019370.455903601</v>
      </c>
      <c r="AS19">
        <v>20838711.4353051</v>
      </c>
      <c r="AT19">
        <v>20572139.013799701</v>
      </c>
      <c r="AU19">
        <v>20305566.592294302</v>
      </c>
      <c r="AV19">
        <v>19985679.686487898</v>
      </c>
    </row>
    <row r="20" spans="35:48" x14ac:dyDescent="0.55000000000000004">
      <c r="AI20" t="s">
        <v>12</v>
      </c>
      <c r="AJ20" t="s">
        <v>14</v>
      </c>
      <c r="AK20">
        <v>23919459.098391</v>
      </c>
      <c r="AL20">
        <v>23976362.006062999</v>
      </c>
      <c r="AM20">
        <v>24026606.062837198</v>
      </c>
      <c r="AN20">
        <v>24147122.260686599</v>
      </c>
      <c r="AO20">
        <v>24107066.092084501</v>
      </c>
      <c r="AP20">
        <v>24067009.923482299</v>
      </c>
      <c r="AQ20">
        <v>24013695.439181201</v>
      </c>
      <c r="AR20">
        <v>23960380.9548802</v>
      </c>
      <c r="AS20">
        <v>23693808.533374801</v>
      </c>
      <c r="AT20">
        <v>23427236.111869399</v>
      </c>
      <c r="AU20">
        <v>23160663.690363999</v>
      </c>
      <c r="AV20">
        <v>22840776.7845576</v>
      </c>
    </row>
    <row r="21" spans="35:48" x14ac:dyDescent="0.55000000000000004">
      <c r="AI21" t="s">
        <v>12</v>
      </c>
      <c r="AJ21" t="s">
        <v>15</v>
      </c>
      <c r="AK21">
        <v>26781215.047358502</v>
      </c>
      <c r="AL21">
        <v>26831459.104132701</v>
      </c>
      <c r="AM21">
        <v>26881703.1609069</v>
      </c>
      <c r="AN21">
        <v>27002219.3587563</v>
      </c>
      <c r="AO21">
        <v>26962163.190154199</v>
      </c>
      <c r="AP21">
        <v>26922107.021552</v>
      </c>
      <c r="AQ21">
        <v>26868792.537250899</v>
      </c>
      <c r="AR21">
        <v>26815478.052949902</v>
      </c>
      <c r="AS21">
        <v>26548905.631444499</v>
      </c>
      <c r="AT21">
        <v>26282333.2099391</v>
      </c>
      <c r="AU21">
        <v>26015760.788433701</v>
      </c>
      <c r="AV21">
        <v>25695873.882627301</v>
      </c>
    </row>
    <row r="22" spans="35:48" x14ac:dyDescent="0.55000000000000004">
      <c r="AI22" t="s">
        <v>12</v>
      </c>
      <c r="AJ22" t="s">
        <v>16</v>
      </c>
      <c r="AK22">
        <v>29636312.145428199</v>
      </c>
      <c r="AL22">
        <v>29686556.202202398</v>
      </c>
      <c r="AM22">
        <v>29736800.2589765</v>
      </c>
      <c r="AN22">
        <v>29857316.456826001</v>
      </c>
      <c r="AO22">
        <v>29817260.2882239</v>
      </c>
      <c r="AP22">
        <v>29777204.119621702</v>
      </c>
      <c r="AQ22">
        <v>29723889.6353206</v>
      </c>
      <c r="AR22">
        <v>29670575.151019599</v>
      </c>
      <c r="AS22">
        <v>29404002.7295142</v>
      </c>
      <c r="AT22">
        <v>29137430.308008801</v>
      </c>
      <c r="AU22">
        <v>28870857.886503398</v>
      </c>
      <c r="AV22">
        <v>28550970.980696999</v>
      </c>
    </row>
    <row r="23" spans="35:48" x14ac:dyDescent="0.55000000000000004">
      <c r="AI23" t="s">
        <v>12</v>
      </c>
      <c r="AJ23" t="s">
        <v>17</v>
      </c>
      <c r="AK23">
        <v>32491409.243497901</v>
      </c>
      <c r="AL23">
        <v>32541653.3002721</v>
      </c>
      <c r="AM23">
        <v>32591897.357046202</v>
      </c>
      <c r="AN23">
        <v>32712413.554895699</v>
      </c>
      <c r="AO23">
        <v>32672357.386293601</v>
      </c>
      <c r="AP23">
        <v>32632301.217691399</v>
      </c>
      <c r="AQ23">
        <v>32578986.733390301</v>
      </c>
      <c r="AR23">
        <v>32525672.249089301</v>
      </c>
      <c r="AS23">
        <v>32259099.827583902</v>
      </c>
      <c r="AT23">
        <v>31992527.406078499</v>
      </c>
      <c r="AU23">
        <v>31725954.9845731</v>
      </c>
      <c r="AV23">
        <v>31406068.0787667</v>
      </c>
    </row>
    <row r="34" spans="22:48" x14ac:dyDescent="0.55000000000000004">
      <c r="AI34" t="s">
        <v>18</v>
      </c>
      <c r="AJ34" t="s">
        <v>13</v>
      </c>
      <c r="AK34">
        <v>20749075.499479201</v>
      </c>
      <c r="AL34">
        <v>20775289.680305202</v>
      </c>
      <c r="AM34">
        <v>20803311.735670999</v>
      </c>
      <c r="AN34">
        <v>20865582.969817001</v>
      </c>
      <c r="AO34">
        <v>20872458.122216899</v>
      </c>
      <c r="AP34">
        <v>20882420.695903599</v>
      </c>
      <c r="AQ34">
        <v>20874901.535903599</v>
      </c>
      <c r="AR34">
        <v>20867382.375903599</v>
      </c>
      <c r="AS34">
        <v>20799074.542401899</v>
      </c>
      <c r="AT34">
        <v>20544888.649928801</v>
      </c>
      <c r="AU34">
        <v>20290702.757455599</v>
      </c>
      <c r="AV34">
        <v>19985679.686487898</v>
      </c>
    </row>
    <row r="35" spans="22:48" x14ac:dyDescent="0.55000000000000004">
      <c r="AI35" t="s">
        <v>18</v>
      </c>
      <c r="AJ35" t="s">
        <v>14</v>
      </c>
      <c r="AK35">
        <v>23919459.098391</v>
      </c>
      <c r="AL35">
        <v>23963800.991869401</v>
      </c>
      <c r="AM35">
        <v>24001484.034450099</v>
      </c>
      <c r="AN35">
        <v>24096878.2039124</v>
      </c>
      <c r="AO35">
        <v>24053455.046923202</v>
      </c>
      <c r="AP35">
        <v>24010031.889933899</v>
      </c>
      <c r="AQ35">
        <v>23959194.7114393</v>
      </c>
      <c r="AR35">
        <v>23908357.532944702</v>
      </c>
      <c r="AS35">
        <v>23654171.6404716</v>
      </c>
      <c r="AT35">
        <v>23399985.747998498</v>
      </c>
      <c r="AU35">
        <v>23145799.8555253</v>
      </c>
      <c r="AV35">
        <v>22840776.7845576</v>
      </c>
    </row>
    <row r="36" spans="22:48" x14ac:dyDescent="0.55000000000000004">
      <c r="AI36" t="s">
        <v>18</v>
      </c>
      <c r="AJ36" t="s">
        <v>15</v>
      </c>
      <c r="AK36">
        <v>26781215.047358502</v>
      </c>
      <c r="AL36">
        <v>26818898.089939099</v>
      </c>
      <c r="AM36">
        <v>26856581.1325198</v>
      </c>
      <c r="AN36">
        <v>26951975.301982101</v>
      </c>
      <c r="AO36">
        <v>26908552.144992899</v>
      </c>
      <c r="AP36">
        <v>26865128.9880036</v>
      </c>
      <c r="AQ36">
        <v>26814291.809509002</v>
      </c>
      <c r="AR36">
        <v>26763454.631014399</v>
      </c>
      <c r="AS36">
        <v>26509268.738541301</v>
      </c>
      <c r="AT36">
        <v>26255082.8460682</v>
      </c>
      <c r="AU36">
        <v>26000896.953595001</v>
      </c>
      <c r="AV36">
        <v>25695873.882627301</v>
      </c>
    </row>
    <row r="37" spans="22:48" x14ac:dyDescent="0.55000000000000004">
      <c r="AI37" t="s">
        <v>18</v>
      </c>
      <c r="AJ37" t="s">
        <v>16</v>
      </c>
      <c r="AK37">
        <v>29636312.145428199</v>
      </c>
      <c r="AL37">
        <v>29673995.1880088</v>
      </c>
      <c r="AM37">
        <v>29711678.230589502</v>
      </c>
      <c r="AN37">
        <v>29807072.400051799</v>
      </c>
      <c r="AO37">
        <v>29763649.2430626</v>
      </c>
      <c r="AP37">
        <v>29720226.086073302</v>
      </c>
      <c r="AQ37">
        <v>29669388.907578699</v>
      </c>
      <c r="AR37">
        <v>29618551.729084101</v>
      </c>
      <c r="AS37">
        <v>29364365.836610999</v>
      </c>
      <c r="AT37">
        <v>29110179.9441378</v>
      </c>
      <c r="AU37">
        <v>28855994.051664699</v>
      </c>
      <c r="AV37">
        <v>28550970.980696999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32491409.243497901</v>
      </c>
      <c r="AL38">
        <v>32529092.286078501</v>
      </c>
      <c r="AM38">
        <v>32566775.328659199</v>
      </c>
      <c r="AN38">
        <v>32662169.4981215</v>
      </c>
      <c r="AO38">
        <v>32618746.341132302</v>
      </c>
      <c r="AP38">
        <v>32575323.184142999</v>
      </c>
      <c r="AQ38">
        <v>32524486.005648401</v>
      </c>
      <c r="AR38">
        <v>32473648.827153798</v>
      </c>
      <c r="AS38">
        <v>32219462.9346807</v>
      </c>
      <c r="AT38">
        <v>31965277.042207502</v>
      </c>
      <c r="AU38">
        <v>31711091.1497344</v>
      </c>
      <c r="AV38">
        <v>31406068.0787667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45683.75282599777</v>
      </c>
      <c r="E60">
        <f t="shared" si="0"/>
        <v>48834.356469202787</v>
      </c>
      <c r="F60">
        <f t="shared" si="0"/>
        <v>54260.396076899022</v>
      </c>
      <c r="G60">
        <f t="shared" si="0"/>
        <v>15468.892644349486</v>
      </c>
      <c r="H60">
        <f t="shared" si="0"/>
        <v>18159.134843351319</v>
      </c>
      <c r="I60">
        <f t="shared" si="0"/>
        <v>0</v>
      </c>
      <c r="J60">
        <f t="shared" si="0"/>
        <v>0</v>
      </c>
      <c r="K60">
        <f t="shared" si="0"/>
        <v>-36131.804119700195</v>
      </c>
      <c r="L60">
        <f t="shared" si="0"/>
        <v>-53314.484301079807</v>
      </c>
      <c r="M60">
        <f t="shared" si="0"/>
        <v>-53314.484301079807</v>
      </c>
      <c r="N60">
        <f t="shared" si="0"/>
        <v>-53314.48430106727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26214.180826000869</v>
      </c>
      <c r="AU60">
        <f t="shared" ref="AU60:BD64" si="3">(AM34-AL34)/(AU$59-AT$59)</f>
        <v>28022.055365797132</v>
      </c>
      <c r="AV60">
        <f t="shared" si="3"/>
        <v>31135.61707300134</v>
      </c>
      <c r="AW60">
        <f t="shared" si="3"/>
        <v>3437.5761999487877</v>
      </c>
      <c r="AX60">
        <f t="shared" si="3"/>
        <v>4981.2868433501571</v>
      </c>
      <c r="AY60">
        <f t="shared" si="3"/>
        <v>-7519.160000000149</v>
      </c>
      <c r="AZ60">
        <f t="shared" si="3"/>
        <v>-7519.160000000149</v>
      </c>
      <c r="BA60">
        <f t="shared" si="3"/>
        <v>-13661.566700340063</v>
      </c>
      <c r="BB60">
        <f t="shared" si="3"/>
        <v>-50837.178494619577</v>
      </c>
      <c r="BC60">
        <f t="shared" si="3"/>
        <v>-50837.178494640437</v>
      </c>
      <c r="BD60">
        <f t="shared" si="3"/>
        <v>-50837.178494616724</v>
      </c>
    </row>
    <row r="61" spans="1:56" ht="15.6" x14ac:dyDescent="0.6">
      <c r="A61" s="3" t="s">
        <v>24</v>
      </c>
      <c r="B61" t="s">
        <v>14</v>
      </c>
      <c r="D61">
        <f t="shared" si="0"/>
        <v>56902.907671999186</v>
      </c>
      <c r="E61">
        <f t="shared" si="0"/>
        <v>50244.056774199009</v>
      </c>
      <c r="F61">
        <f t="shared" si="0"/>
        <v>60258.098924700171</v>
      </c>
      <c r="G61">
        <f t="shared" si="0"/>
        <v>-20028.08430104889</v>
      </c>
      <c r="H61">
        <f t="shared" si="0"/>
        <v>-20028.084301101044</v>
      </c>
      <c r="I61">
        <f t="shared" si="0"/>
        <v>-53314.484301097691</v>
      </c>
      <c r="J61">
        <f t="shared" si="0"/>
        <v>-53314.484301000834</v>
      </c>
      <c r="K61">
        <f t="shared" si="0"/>
        <v>-53314.484301079807</v>
      </c>
      <c r="L61">
        <f t="shared" si="0"/>
        <v>-53314.484301080556</v>
      </c>
      <c r="M61">
        <f t="shared" si="0"/>
        <v>-53314.484301079807</v>
      </c>
      <c r="N61">
        <f t="shared" si="0"/>
        <v>-53314.484301066645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44341.893478401005</v>
      </c>
      <c r="AU61">
        <f t="shared" si="3"/>
        <v>37683.042580697685</v>
      </c>
      <c r="AV61">
        <f t="shared" si="3"/>
        <v>47697.084731150419</v>
      </c>
      <c r="AW61">
        <f t="shared" si="3"/>
        <v>-21711.578494599089</v>
      </c>
      <c r="AX61">
        <f t="shared" si="3"/>
        <v>-21711.578494651243</v>
      </c>
      <c r="AY61">
        <f t="shared" si="3"/>
        <v>-50837.178494598716</v>
      </c>
      <c r="AZ61">
        <f t="shared" si="3"/>
        <v>-50837.178494598716</v>
      </c>
      <c r="BA61">
        <f t="shared" si="3"/>
        <v>-50837.178494620326</v>
      </c>
      <c r="BB61">
        <f t="shared" si="3"/>
        <v>-50837.178494620326</v>
      </c>
      <c r="BC61">
        <f t="shared" si="3"/>
        <v>-50837.178494639695</v>
      </c>
      <c r="BD61">
        <f t="shared" si="3"/>
        <v>-50837.178494616724</v>
      </c>
    </row>
    <row r="62" spans="1:56" ht="15.6" x14ac:dyDescent="0.6">
      <c r="A62" s="3" t="s">
        <v>25</v>
      </c>
      <c r="B62" t="s">
        <v>15</v>
      </c>
      <c r="D62">
        <f t="shared" si="0"/>
        <v>50244.056774199009</v>
      </c>
      <c r="E62" s="4">
        <f t="shared" si="0"/>
        <v>50244.056774199009</v>
      </c>
      <c r="F62">
        <f t="shared" si="0"/>
        <v>60258.098924700171</v>
      </c>
      <c r="G62">
        <f t="shared" si="0"/>
        <v>-20028.084301050752</v>
      </c>
      <c r="H62">
        <f t="shared" si="0"/>
        <v>-20028.084301099181</v>
      </c>
      <c r="I62">
        <f t="shared" si="0"/>
        <v>-53314.484301101416</v>
      </c>
      <c r="J62">
        <f t="shared" si="0"/>
        <v>-53314.484300997108</v>
      </c>
      <c r="K62">
        <f t="shared" si="0"/>
        <v>-53314.484301080556</v>
      </c>
      <c r="L62">
        <f t="shared" si="0"/>
        <v>-53314.484301079807</v>
      </c>
      <c r="M62">
        <f t="shared" si="0"/>
        <v>-53314.484301079807</v>
      </c>
      <c r="N62">
        <f t="shared" si="0"/>
        <v>-53314.484301066645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37683.042580597103</v>
      </c>
      <c r="AU62">
        <f t="shared" si="3"/>
        <v>37683.042580701411</v>
      </c>
      <c r="AV62">
        <f t="shared" si="3"/>
        <v>47697.084731150419</v>
      </c>
      <c r="AW62">
        <f t="shared" si="3"/>
        <v>-21711.578494600952</v>
      </c>
      <c r="AX62">
        <f t="shared" si="3"/>
        <v>-21711.57849464938</v>
      </c>
      <c r="AY62">
        <f t="shared" si="3"/>
        <v>-50837.178494598716</v>
      </c>
      <c r="AZ62">
        <f t="shared" si="3"/>
        <v>-50837.178494602442</v>
      </c>
      <c r="BA62">
        <f t="shared" si="3"/>
        <v>-50837.178494619577</v>
      </c>
      <c r="BB62">
        <f t="shared" si="3"/>
        <v>-50837.178494620326</v>
      </c>
      <c r="BC62">
        <f t="shared" si="3"/>
        <v>-50837.178494639695</v>
      </c>
      <c r="BD62">
        <f t="shared" si="3"/>
        <v>-50837.178494616724</v>
      </c>
    </row>
    <row r="63" spans="1:56" ht="15.6" x14ac:dyDescent="0.6">
      <c r="A63" s="3" t="s">
        <v>26</v>
      </c>
      <c r="B63" t="s">
        <v>16</v>
      </c>
      <c r="D63">
        <f t="shared" si="0"/>
        <v>50244.056774199009</v>
      </c>
      <c r="E63">
        <f t="shared" si="0"/>
        <v>50244.056774102151</v>
      </c>
      <c r="F63">
        <f t="shared" si="0"/>
        <v>60258.098924750462</v>
      </c>
      <c r="G63">
        <f t="shared" si="0"/>
        <v>-20028.084301050752</v>
      </c>
      <c r="H63">
        <f t="shared" si="0"/>
        <v>-20028.084301099181</v>
      </c>
      <c r="I63">
        <f t="shared" si="0"/>
        <v>-53314.484301101416</v>
      </c>
      <c r="J63">
        <f t="shared" si="0"/>
        <v>-53314.484301000834</v>
      </c>
      <c r="K63">
        <f t="shared" si="0"/>
        <v>-53314.484301079807</v>
      </c>
      <c r="L63">
        <f t="shared" si="0"/>
        <v>-53314.484301079807</v>
      </c>
      <c r="M63">
        <f t="shared" si="0"/>
        <v>-53314.484301080556</v>
      </c>
      <c r="N63">
        <f t="shared" si="0"/>
        <v>-53314.484301066645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37683.042580600828</v>
      </c>
      <c r="AU63">
        <f t="shared" si="3"/>
        <v>37683.042580701411</v>
      </c>
      <c r="AV63">
        <f t="shared" si="3"/>
        <v>47697.084731148556</v>
      </c>
      <c r="AW63">
        <f t="shared" si="3"/>
        <v>-21711.578494599089</v>
      </c>
      <c r="AX63">
        <f t="shared" si="3"/>
        <v>-21711.57849464938</v>
      </c>
      <c r="AY63">
        <f t="shared" si="3"/>
        <v>-50837.178494602442</v>
      </c>
      <c r="AZ63">
        <f t="shared" si="3"/>
        <v>-50837.178494598716</v>
      </c>
      <c r="BA63">
        <f t="shared" si="3"/>
        <v>-50837.178494620326</v>
      </c>
      <c r="BB63">
        <f t="shared" si="3"/>
        <v>-50837.178494639695</v>
      </c>
      <c r="BC63">
        <f t="shared" si="3"/>
        <v>-50837.178494620326</v>
      </c>
      <c r="BD63">
        <f t="shared" si="3"/>
        <v>-50837.178494616724</v>
      </c>
    </row>
    <row r="64" spans="1:56" ht="15.6" x14ac:dyDescent="0.6">
      <c r="A64" s="3" t="s">
        <v>27</v>
      </c>
      <c r="B64" t="s">
        <v>17</v>
      </c>
      <c r="D64">
        <f t="shared" si="0"/>
        <v>50244.056774199009</v>
      </c>
      <c r="E64">
        <f t="shared" si="0"/>
        <v>50244.056774102151</v>
      </c>
      <c r="F64">
        <f t="shared" si="0"/>
        <v>60258.0989247486</v>
      </c>
      <c r="G64">
        <f t="shared" si="0"/>
        <v>-20028.08430104889</v>
      </c>
      <c r="H64">
        <f t="shared" si="0"/>
        <v>-20028.084301101044</v>
      </c>
      <c r="I64">
        <f t="shared" si="0"/>
        <v>-53314.484301097691</v>
      </c>
      <c r="J64">
        <f t="shared" si="0"/>
        <v>-53314.484301000834</v>
      </c>
      <c r="K64">
        <f t="shared" si="0"/>
        <v>-53314.484301079807</v>
      </c>
      <c r="L64">
        <f t="shared" si="0"/>
        <v>-53314.484301080556</v>
      </c>
      <c r="M64">
        <f t="shared" si="0"/>
        <v>-53314.484301079807</v>
      </c>
      <c r="N64">
        <f t="shared" si="0"/>
        <v>-53314.484301066645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37683.042580600828</v>
      </c>
      <c r="AU64">
        <f t="shared" si="3"/>
        <v>37683.042580697685</v>
      </c>
      <c r="AV64">
        <f t="shared" si="3"/>
        <v>47697.084731150419</v>
      </c>
      <c r="AW64">
        <f t="shared" si="3"/>
        <v>-21711.578494599089</v>
      </c>
      <c r="AX64">
        <f t="shared" si="3"/>
        <v>-21711.578494651243</v>
      </c>
      <c r="AY64">
        <f t="shared" si="3"/>
        <v>-50837.178494598716</v>
      </c>
      <c r="AZ64">
        <f t="shared" si="3"/>
        <v>-50837.178494602442</v>
      </c>
      <c r="BA64">
        <f t="shared" si="3"/>
        <v>-50837.178494619577</v>
      </c>
      <c r="BB64">
        <f t="shared" si="3"/>
        <v>-50837.178494639695</v>
      </c>
      <c r="BC64">
        <f t="shared" si="3"/>
        <v>-50837.178494620326</v>
      </c>
      <c r="BD64">
        <f t="shared" si="3"/>
        <v>-50837.178494616724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B60A-F894-4D1B-9F47-C5B536A3668B}">
  <dimension ref="A1:BD64"/>
  <sheetViews>
    <sheetView topLeftCell="F16" zoomScale="59" zoomScaleNormal="55" workbookViewId="0">
      <selection activeCell="AD11" sqref="AD11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20.249365059681299</v>
      </c>
      <c r="D4">
        <f>$AK20/1000000</f>
        <v>23.3316744261796</v>
      </c>
      <c r="E4">
        <f>$AK21/1000000</f>
        <v>26.1340941776085</v>
      </c>
      <c r="F4">
        <f>$AK22/1000000</f>
        <v>28.930475120735803</v>
      </c>
      <c r="G4">
        <f>$AK23/1000000</f>
        <v>31.726856063863199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20.249365059681299</v>
      </c>
      <c r="Y4">
        <f>$AK35/1000000</f>
        <v>23.3316744261796</v>
      </c>
      <c r="Z4">
        <f>$AK36/1000000</f>
        <v>26.1340941776085</v>
      </c>
      <c r="AA4">
        <f>$AK37/1000000</f>
        <v>28.930475120735803</v>
      </c>
      <c r="AB4">
        <f>$AK38/1000000</f>
        <v>31.726856063863199</v>
      </c>
    </row>
    <row r="5" spans="1:36" x14ac:dyDescent="0.55000000000000004">
      <c r="A5" t="s">
        <v>1</v>
      </c>
      <c r="B5">
        <v>1</v>
      </c>
      <c r="C5">
        <f>$AL19/1000000</f>
        <v>20.290794944514101</v>
      </c>
      <c r="D5">
        <f>$AL20/1000000</f>
        <v>23.3832787880295</v>
      </c>
      <c r="E5">
        <f>$AL21/1000000</f>
        <v>26.179659731156899</v>
      </c>
      <c r="F5">
        <f>$AL22/1000000</f>
        <v>28.976040674284199</v>
      </c>
      <c r="G5">
        <f>$AL23/1000000</f>
        <v>31.772421617411599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20.273138292514101</v>
      </c>
      <c r="Y5">
        <f>$AL35/1000000</f>
        <v>23.3718873996424</v>
      </c>
      <c r="Z5">
        <f>$AL36/1000000</f>
        <v>26.168268342769803</v>
      </c>
      <c r="AA5">
        <f>$AL37/1000000</f>
        <v>28.964649285897099</v>
      </c>
      <c r="AB5">
        <f>$AL38/1000000</f>
        <v>31.761030229024499</v>
      </c>
    </row>
    <row r="6" spans="1:36" ht="15.6" x14ac:dyDescent="0.6">
      <c r="A6" t="s">
        <v>2</v>
      </c>
      <c r="B6">
        <v>2</v>
      </c>
      <c r="C6">
        <f>$AM19/1000000</f>
        <v>20.335082062783499</v>
      </c>
      <c r="D6">
        <f>$AM20/1000000</f>
        <v>23.433528204337399</v>
      </c>
      <c r="E6">
        <f>$AM21/1000000</f>
        <v>26.230624737608501</v>
      </c>
      <c r="F6">
        <f>$AM22/1000000</f>
        <v>29.027005680735801</v>
      </c>
      <c r="G6">
        <f>$AM23/1000000</f>
        <v>31.8233866238632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20.2985510586456</v>
      </c>
      <c r="Y6">
        <f>$AM35/1000000</f>
        <v>23.409395564337398</v>
      </c>
      <c r="Z6">
        <f>$AM36/1000000</f>
        <v>26.207841960834298</v>
      </c>
      <c r="AA6">
        <f>$AM37/1000000</f>
        <v>29.004222903961701</v>
      </c>
      <c r="AB6">
        <f>$AM38/1000000</f>
        <v>31.800603847089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20.4334978811602</v>
      </c>
      <c r="D7">
        <f>$AN20/1000000</f>
        <v>23.555751937276799</v>
      </c>
      <c r="E7">
        <f>$AN21/1000000</f>
        <v>26.352132880404202</v>
      </c>
      <c r="F7">
        <f>$AN22/1000000</f>
        <v>29.148513823531502</v>
      </c>
      <c r="G7">
        <f>$AN23/1000000</f>
        <v>31.944894766658898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20.3550238722713</v>
      </c>
      <c r="Y7">
        <f>$AN35/1000000</f>
        <v>23.510186383728499</v>
      </c>
      <c r="Z7">
        <f>$AN36/1000000</f>
        <v>26.306567326855802</v>
      </c>
      <c r="AA7">
        <f>$AN37/1000000</f>
        <v>29.102948269983198</v>
      </c>
      <c r="AB7">
        <f>$AN38/1000000</f>
        <v>31.899329213110498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20.442337248385499</v>
      </c>
      <c r="D8">
        <f>$AO20/1000000</f>
        <v>23.484198960072497</v>
      </c>
      <c r="E8">
        <f>$AO21/1000000</f>
        <v>26.2805799031999</v>
      </c>
      <c r="F8">
        <f>$AO22/1000000</f>
        <v>29.0769608463272</v>
      </c>
      <c r="G8">
        <f>$AO23/1000000</f>
        <v>31.873341789454603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20.348029744385499</v>
      </c>
      <c r="Y8">
        <f>$AO35/1000000</f>
        <v>23.439983269749998</v>
      </c>
      <c r="Z8">
        <f>$AO36/1000000</f>
        <v>26.236364212877298</v>
      </c>
      <c r="AA8">
        <f>$AO37/1000000</f>
        <v>29.032745156004701</v>
      </c>
      <c r="AB8">
        <f>$AO38/1000000</f>
        <v>31.829126099132001</v>
      </c>
      <c r="AH8" s="3" t="s">
        <v>42</v>
      </c>
      <c r="AI8" s="6">
        <v>49.7</v>
      </c>
      <c r="AJ8" s="6">
        <v>70</v>
      </c>
    </row>
    <row r="9" spans="1:36" ht="15.6" x14ac:dyDescent="0.6">
      <c r="A9" t="s">
        <v>5</v>
      </c>
      <c r="B9">
        <v>8</v>
      </c>
      <c r="C9">
        <f>$AP19/1000000</f>
        <v>20.4527138968675</v>
      </c>
      <c r="D9">
        <f>$AP20/1000000</f>
        <v>23.412645982868199</v>
      </c>
      <c r="E9">
        <f>$AP21/1000000</f>
        <v>26.209026925995598</v>
      </c>
      <c r="F9">
        <f>$AP22/1000000</f>
        <v>29.005407869122902</v>
      </c>
      <c r="G9">
        <f>$AP23/1000000</f>
        <v>31.801788812250301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20.341917736867497</v>
      </c>
      <c r="Y9">
        <f>$AP35/1000000</f>
        <v>23.369780155771501</v>
      </c>
      <c r="Z9">
        <f>$AP36/1000000</f>
        <v>26.166161098898797</v>
      </c>
      <c r="AA9">
        <f>$AP37/1000000</f>
        <v>28.9625420420262</v>
      </c>
      <c r="AB9">
        <f>$AP38/1000000</f>
        <v>31.7589229851535</v>
      </c>
      <c r="AH9" s="3" t="s">
        <v>43</v>
      </c>
      <c r="AI9" s="6">
        <v>49.7</v>
      </c>
      <c r="AJ9" s="6">
        <v>72</v>
      </c>
    </row>
    <row r="10" spans="1:36" x14ac:dyDescent="0.55000000000000004">
      <c r="A10" t="s">
        <v>6</v>
      </c>
      <c r="B10">
        <v>9</v>
      </c>
      <c r="C10">
        <f>$AQ19/1000000</f>
        <v>20.4527138968675</v>
      </c>
      <c r="D10">
        <f>$AQ20/1000000</f>
        <v>23.367359094266103</v>
      </c>
      <c r="E10">
        <f>$AQ21/1000000</f>
        <v>26.163740037393499</v>
      </c>
      <c r="F10">
        <f>$AQ22/1000000</f>
        <v>28.960120980520799</v>
      </c>
      <c r="G10">
        <f>$AQ23/1000000</f>
        <v>31.756501923648102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20.335290176867499</v>
      </c>
      <c r="Y10">
        <f>$AQ35/1000000</f>
        <v>23.326356998782199</v>
      </c>
      <c r="Z10">
        <f>$AQ36/1000000</f>
        <v>26.122737941909602</v>
      </c>
      <c r="AA10">
        <f>$AQ37/1000000</f>
        <v>28.919118885036902</v>
      </c>
      <c r="AB10">
        <f>$AQ38/1000000</f>
        <v>31.715499828164301</v>
      </c>
    </row>
    <row r="11" spans="1:36" x14ac:dyDescent="0.55000000000000004">
      <c r="A11" t="s">
        <v>7</v>
      </c>
      <c r="B11">
        <v>10</v>
      </c>
      <c r="C11">
        <f>$AR19/1000000</f>
        <v>20.4527138968675</v>
      </c>
      <c r="D11">
        <f>$AR20/1000000</f>
        <v>23.3220722056639</v>
      </c>
      <c r="E11">
        <f>$AR21/1000000</f>
        <v>26.1184531487913</v>
      </c>
      <c r="F11">
        <f>$AR22/1000000</f>
        <v>28.9148340919186</v>
      </c>
      <c r="G11">
        <f>$AR23/1000000</f>
        <v>31.711215035045999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20.328662616867501</v>
      </c>
      <c r="Y11">
        <f>$AR35/1000000</f>
        <v>23.282933841793</v>
      </c>
      <c r="Z11">
        <f>$AR36/1000000</f>
        <v>26.0793147849203</v>
      </c>
      <c r="AA11">
        <f>$AR37/1000000</f>
        <v>28.875695728047699</v>
      </c>
      <c r="AB11">
        <f>$AR38/1000000</f>
        <v>31.672076671174999</v>
      </c>
    </row>
    <row r="12" spans="1:36" x14ac:dyDescent="0.55000000000000004">
      <c r="A12" t="s">
        <v>8</v>
      </c>
      <c r="B12">
        <v>15</v>
      </c>
      <c r="C12">
        <f>$AS19/1000000</f>
        <v>20.299256819525802</v>
      </c>
      <c r="D12">
        <f>$AS20/1000000</f>
        <v>23.095637762653201</v>
      </c>
      <c r="E12">
        <f>$AS21/1000000</f>
        <v>25.892018705780497</v>
      </c>
      <c r="F12">
        <f>$AS22/1000000</f>
        <v>28.6883996489079</v>
      </c>
      <c r="G12">
        <f>$AS23/1000000</f>
        <v>31.4847805920352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20.269437113719398</v>
      </c>
      <c r="Y12">
        <f>$AS35/1000000</f>
        <v>23.065818056846702</v>
      </c>
      <c r="Z12">
        <f>$AS36/1000000</f>
        <v>25.862198999974101</v>
      </c>
      <c r="AA12">
        <f>$AS37/1000000</f>
        <v>28.658579943101397</v>
      </c>
      <c r="AB12">
        <f>$AS38/1000000</f>
        <v>31.4549608862288</v>
      </c>
    </row>
    <row r="13" spans="1:36" x14ac:dyDescent="0.55000000000000004">
      <c r="A13" t="s">
        <v>9</v>
      </c>
      <c r="B13">
        <v>20</v>
      </c>
      <c r="C13">
        <f>$AT19/1000000</f>
        <v>20.072822376515102</v>
      </c>
      <c r="D13">
        <f>$AT20/1000000</f>
        <v>22.869203319642398</v>
      </c>
      <c r="E13">
        <f>$AT21/1000000</f>
        <v>25.665584262769801</v>
      </c>
      <c r="F13">
        <f>$AT22/1000000</f>
        <v>28.461965205897101</v>
      </c>
      <c r="G13">
        <f>$AT23/1000000</f>
        <v>31.258346149024501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20.0523213287732</v>
      </c>
      <c r="Y13">
        <f>$AT35/1000000</f>
        <v>22.8487022719005</v>
      </c>
      <c r="Z13">
        <f>$AT36/1000000</f>
        <v>25.645083215027899</v>
      </c>
      <c r="AA13">
        <f>$AT37/1000000</f>
        <v>28.441464158155199</v>
      </c>
      <c r="AB13">
        <f>$AT38/1000000</f>
        <v>31.237845101282602</v>
      </c>
    </row>
    <row r="14" spans="1:36" x14ac:dyDescent="0.55000000000000004">
      <c r="A14" t="s">
        <v>10</v>
      </c>
      <c r="B14">
        <v>25</v>
      </c>
      <c r="C14">
        <f>$AU19/1000000</f>
        <v>19.8463879335043</v>
      </c>
      <c r="D14">
        <f>$AU20/1000000</f>
        <v>22.642768876631699</v>
      </c>
      <c r="E14">
        <f>$AU21/1000000</f>
        <v>25.439149819758999</v>
      </c>
      <c r="F14">
        <f>$AU22/1000000</f>
        <v>28.235530762886402</v>
      </c>
      <c r="G14">
        <f>$AU23/1000000</f>
        <v>31.031911706013702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19.835205543826902</v>
      </c>
      <c r="Y14">
        <f>$AU35/1000000</f>
        <v>22.631586486954301</v>
      </c>
      <c r="Z14">
        <f>$AU36/1000000</f>
        <v>25.427967430081598</v>
      </c>
      <c r="AA14">
        <f>$AU37/1000000</f>
        <v>28.224348373209001</v>
      </c>
      <c r="AB14">
        <f>$AU38/1000000</f>
        <v>31.0207293163363</v>
      </c>
    </row>
    <row r="15" spans="1:36" x14ac:dyDescent="0.55000000000000004">
      <c r="A15" t="s">
        <v>11</v>
      </c>
      <c r="B15">
        <v>31</v>
      </c>
      <c r="C15">
        <f>$AV19/1000000</f>
        <v>19.574666601891398</v>
      </c>
      <c r="D15">
        <f>$AV20/1000000</f>
        <v>22.371047545018801</v>
      </c>
      <c r="E15">
        <f>$AV21/1000000</f>
        <v>25.167428488146101</v>
      </c>
      <c r="F15">
        <f>$AV22/1000000</f>
        <v>27.9638094312735</v>
      </c>
      <c r="G15">
        <f>$AV23/1000000</f>
        <v>30.7601903744008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19.574666601891398</v>
      </c>
      <c r="Y15">
        <f>$AV35/1000000</f>
        <v>22.371047545018801</v>
      </c>
      <c r="Z15">
        <f>$AV36/1000000</f>
        <v>25.167428488146101</v>
      </c>
      <c r="AA15">
        <f>$AV37/1000000</f>
        <v>27.9638094312735</v>
      </c>
      <c r="AB15">
        <f>$AV38/1000000</f>
        <v>30.7601903744008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20249365.0596813</v>
      </c>
      <c r="AL19">
        <v>20290794.9445141</v>
      </c>
      <c r="AM19">
        <v>20335082.062783498</v>
      </c>
      <c r="AN19">
        <v>20433497.8811602</v>
      </c>
      <c r="AO19">
        <v>20442337.2483855</v>
      </c>
      <c r="AP19">
        <v>20452713.896867499</v>
      </c>
      <c r="AQ19">
        <v>20452713.896867499</v>
      </c>
      <c r="AR19">
        <v>20452713.896867499</v>
      </c>
      <c r="AS19">
        <v>20299256.819525801</v>
      </c>
      <c r="AT19">
        <v>20072822.376515102</v>
      </c>
      <c r="AU19">
        <v>19846387.933504298</v>
      </c>
      <c r="AV19">
        <v>19574666.601891398</v>
      </c>
    </row>
    <row r="20" spans="35:48" x14ac:dyDescent="0.55000000000000004">
      <c r="AI20" t="s">
        <v>12</v>
      </c>
      <c r="AJ20" t="s">
        <v>14</v>
      </c>
      <c r="AK20">
        <v>23331674.426179599</v>
      </c>
      <c r="AL20">
        <v>23383278.788029499</v>
      </c>
      <c r="AM20">
        <v>23433528.204337399</v>
      </c>
      <c r="AN20">
        <v>23555751.937276799</v>
      </c>
      <c r="AO20">
        <v>23484198.960072499</v>
      </c>
      <c r="AP20">
        <v>23412645.982868198</v>
      </c>
      <c r="AQ20">
        <v>23367359.094266102</v>
      </c>
      <c r="AR20">
        <v>23322072.205663901</v>
      </c>
      <c r="AS20">
        <v>23095637.762653202</v>
      </c>
      <c r="AT20">
        <v>22869203.319642399</v>
      </c>
      <c r="AU20">
        <v>22642768.8766317</v>
      </c>
      <c r="AV20">
        <v>22371047.5450188</v>
      </c>
    </row>
    <row r="21" spans="35:48" x14ac:dyDescent="0.55000000000000004">
      <c r="AI21" t="s">
        <v>12</v>
      </c>
      <c r="AJ21" t="s">
        <v>15</v>
      </c>
      <c r="AK21">
        <v>26134094.177608501</v>
      </c>
      <c r="AL21">
        <v>26179659.731156901</v>
      </c>
      <c r="AM21">
        <v>26230624.7376085</v>
      </c>
      <c r="AN21">
        <v>26352132.8804042</v>
      </c>
      <c r="AO21">
        <v>26280579.9031999</v>
      </c>
      <c r="AP21">
        <v>26209026.925995599</v>
      </c>
      <c r="AQ21">
        <v>26163740.037393499</v>
      </c>
      <c r="AR21">
        <v>26118453.148791298</v>
      </c>
      <c r="AS21">
        <v>25892018.705780499</v>
      </c>
      <c r="AT21">
        <v>25665584.2627698</v>
      </c>
      <c r="AU21">
        <v>25439149.819759</v>
      </c>
      <c r="AV21">
        <v>25167428.4881461</v>
      </c>
    </row>
    <row r="22" spans="35:48" x14ac:dyDescent="0.55000000000000004">
      <c r="AI22" t="s">
        <v>12</v>
      </c>
      <c r="AJ22" t="s">
        <v>16</v>
      </c>
      <c r="AK22">
        <v>28930475.120735802</v>
      </c>
      <c r="AL22">
        <v>28976040.674284201</v>
      </c>
      <c r="AM22">
        <v>29027005.6807358</v>
      </c>
      <c r="AN22">
        <v>29148513.823531501</v>
      </c>
      <c r="AO22">
        <v>29076960.846327201</v>
      </c>
      <c r="AP22">
        <v>29005407.8691229</v>
      </c>
      <c r="AQ22">
        <v>28960120.9805208</v>
      </c>
      <c r="AR22">
        <v>28914834.091918599</v>
      </c>
      <c r="AS22">
        <v>28688399.6489079</v>
      </c>
      <c r="AT22">
        <v>28461965.2058971</v>
      </c>
      <c r="AU22">
        <v>28235530.762886401</v>
      </c>
      <c r="AV22">
        <v>27963809.431273501</v>
      </c>
    </row>
    <row r="23" spans="35:48" x14ac:dyDescent="0.55000000000000004">
      <c r="AI23" t="s">
        <v>12</v>
      </c>
      <c r="AJ23" t="s">
        <v>17</v>
      </c>
      <c r="AK23">
        <v>31726856.063863199</v>
      </c>
      <c r="AL23">
        <v>31772421.617411599</v>
      </c>
      <c r="AM23">
        <v>31823386.623863202</v>
      </c>
      <c r="AN23">
        <v>31944894.766658898</v>
      </c>
      <c r="AO23">
        <v>31873341.789454602</v>
      </c>
      <c r="AP23">
        <v>31801788.812250301</v>
      </c>
      <c r="AQ23">
        <v>31756501.9236481</v>
      </c>
      <c r="AR23">
        <v>31711215.035046</v>
      </c>
      <c r="AS23">
        <v>31484780.5920352</v>
      </c>
      <c r="AT23">
        <v>31258346.149024501</v>
      </c>
      <c r="AU23">
        <v>31031911.706013702</v>
      </c>
      <c r="AV23">
        <v>30760190.374400798</v>
      </c>
    </row>
    <row r="34" spans="22:48" x14ac:dyDescent="0.55000000000000004">
      <c r="AI34" t="s">
        <v>18</v>
      </c>
      <c r="AJ34" t="s">
        <v>13</v>
      </c>
      <c r="AK34">
        <v>20249365.0596813</v>
      </c>
      <c r="AL34">
        <v>20273138.292514101</v>
      </c>
      <c r="AM34">
        <v>20298551.058645599</v>
      </c>
      <c r="AN34">
        <v>20355023.872271299</v>
      </c>
      <c r="AO34">
        <v>20348029.7443855</v>
      </c>
      <c r="AP34">
        <v>20341917.736867499</v>
      </c>
      <c r="AQ34">
        <v>20335290.1768675</v>
      </c>
      <c r="AR34">
        <v>20328662.616867501</v>
      </c>
      <c r="AS34">
        <v>20269437.1137194</v>
      </c>
      <c r="AT34">
        <v>20052321.328773201</v>
      </c>
      <c r="AU34">
        <v>19835205.5438269</v>
      </c>
      <c r="AV34">
        <v>19574666.601891398</v>
      </c>
    </row>
    <row r="35" spans="22:48" x14ac:dyDescent="0.55000000000000004">
      <c r="AI35" t="s">
        <v>18</v>
      </c>
      <c r="AJ35" t="s">
        <v>14</v>
      </c>
      <c r="AK35">
        <v>23331674.426179599</v>
      </c>
      <c r="AL35">
        <v>23371887.3996424</v>
      </c>
      <c r="AM35">
        <v>23409395.564337399</v>
      </c>
      <c r="AN35">
        <v>23510186.3837285</v>
      </c>
      <c r="AO35">
        <v>23439983.269749999</v>
      </c>
      <c r="AP35">
        <v>23369780.155771501</v>
      </c>
      <c r="AQ35">
        <v>23326356.998782199</v>
      </c>
      <c r="AR35">
        <v>23282933.841793001</v>
      </c>
      <c r="AS35">
        <v>23065818.056846701</v>
      </c>
      <c r="AT35">
        <v>22848702.271900501</v>
      </c>
      <c r="AU35">
        <v>22631586.486954302</v>
      </c>
      <c r="AV35">
        <v>22371047.5450188</v>
      </c>
    </row>
    <row r="36" spans="22:48" x14ac:dyDescent="0.55000000000000004">
      <c r="AI36" t="s">
        <v>18</v>
      </c>
      <c r="AJ36" t="s">
        <v>15</v>
      </c>
      <c r="AK36">
        <v>26134094.177608501</v>
      </c>
      <c r="AL36">
        <v>26168268.342769802</v>
      </c>
      <c r="AM36">
        <v>26207841.960834298</v>
      </c>
      <c r="AN36">
        <v>26306567.326855801</v>
      </c>
      <c r="AO36">
        <v>26236364.2128773</v>
      </c>
      <c r="AP36">
        <v>26166161.098898798</v>
      </c>
      <c r="AQ36">
        <v>26122737.9419096</v>
      </c>
      <c r="AR36">
        <v>26079314.784920301</v>
      </c>
      <c r="AS36">
        <v>25862198.999974102</v>
      </c>
      <c r="AT36">
        <v>25645083.215027899</v>
      </c>
      <c r="AU36">
        <v>25427967.430081598</v>
      </c>
      <c r="AV36">
        <v>25167428.4881461</v>
      </c>
    </row>
    <row r="37" spans="22:48" x14ac:dyDescent="0.55000000000000004">
      <c r="AI37" t="s">
        <v>18</v>
      </c>
      <c r="AJ37" t="s">
        <v>16</v>
      </c>
      <c r="AK37">
        <v>28930475.120735802</v>
      </c>
      <c r="AL37">
        <v>28964649.285897098</v>
      </c>
      <c r="AM37">
        <v>29004222.903961699</v>
      </c>
      <c r="AN37">
        <v>29102948.269983198</v>
      </c>
      <c r="AO37">
        <v>29032745.156004701</v>
      </c>
      <c r="AP37">
        <v>28962542.042026199</v>
      </c>
      <c r="AQ37">
        <v>28919118.885036901</v>
      </c>
      <c r="AR37">
        <v>28875695.728047699</v>
      </c>
      <c r="AS37">
        <v>28658579.943101399</v>
      </c>
      <c r="AT37">
        <v>28441464.158155199</v>
      </c>
      <c r="AU37">
        <v>28224348.373209</v>
      </c>
      <c r="AV37">
        <v>27963809.431273501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31726856.063863199</v>
      </c>
      <c r="AL38">
        <v>31761030.2290245</v>
      </c>
      <c r="AM38">
        <v>31800603.847089</v>
      </c>
      <c r="AN38">
        <v>31899329.213110499</v>
      </c>
      <c r="AO38">
        <v>31829126.099132001</v>
      </c>
      <c r="AP38">
        <v>31758922.9851535</v>
      </c>
      <c r="AQ38">
        <v>31715499.828164302</v>
      </c>
      <c r="AR38">
        <v>31672076.671174999</v>
      </c>
      <c r="AS38">
        <v>31454960.8862288</v>
      </c>
      <c r="AT38">
        <v>31237845.1012826</v>
      </c>
      <c r="AU38">
        <v>31020729.3163363</v>
      </c>
      <c r="AV38">
        <v>30760190.374400798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41429.884832799435</v>
      </c>
      <c r="E60">
        <f t="shared" si="0"/>
        <v>44287.118269398808</v>
      </c>
      <c r="F60">
        <f t="shared" si="0"/>
        <v>49207.909188350663</v>
      </c>
      <c r="G60">
        <f t="shared" si="0"/>
        <v>4419.6836126502603</v>
      </c>
      <c r="H60">
        <f t="shared" si="0"/>
        <v>5188.3242409992963</v>
      </c>
      <c r="I60">
        <f t="shared" si="0"/>
        <v>0</v>
      </c>
      <c r="J60">
        <f t="shared" si="0"/>
        <v>0</v>
      </c>
      <c r="K60">
        <f t="shared" si="0"/>
        <v>-30691.415468339623</v>
      </c>
      <c r="L60">
        <f t="shared" si="0"/>
        <v>-45286.888602139799</v>
      </c>
      <c r="M60">
        <f t="shared" si="0"/>
        <v>-45286.88860216066</v>
      </c>
      <c r="N60">
        <f t="shared" si="0"/>
        <v>-45286.888602149986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23773.232832800597</v>
      </c>
      <c r="AU60">
        <f t="shared" ref="AU60:BD64" si="3">(AM34-AL34)/(AU$59-AT$59)</f>
        <v>25412.76613149792</v>
      </c>
      <c r="AV60">
        <f t="shared" si="3"/>
        <v>28236.406812850386</v>
      </c>
      <c r="AW60">
        <f t="shared" si="3"/>
        <v>-3497.0639428999275</v>
      </c>
      <c r="AX60">
        <f t="shared" si="3"/>
        <v>-3056.0037590004504</v>
      </c>
      <c r="AY60">
        <f t="shared" si="3"/>
        <v>-6627.5599999986589</v>
      </c>
      <c r="AZ60">
        <f t="shared" si="3"/>
        <v>-6627.5599999986589</v>
      </c>
      <c r="BA60">
        <f t="shared" si="3"/>
        <v>-11845.100629620254</v>
      </c>
      <c r="BB60">
        <f t="shared" si="3"/>
        <v>-43423.156989239898</v>
      </c>
      <c r="BC60">
        <f t="shared" si="3"/>
        <v>-43423.156989260016</v>
      </c>
      <c r="BD60">
        <f t="shared" si="3"/>
        <v>-43423.156989250332</v>
      </c>
    </row>
    <row r="61" spans="1:56" ht="15.6" x14ac:dyDescent="0.6">
      <c r="A61" s="3" t="s">
        <v>24</v>
      </c>
      <c r="B61" t="s">
        <v>14</v>
      </c>
      <c r="D61">
        <f t="shared" si="0"/>
        <v>51604.361849900335</v>
      </c>
      <c r="E61">
        <f t="shared" si="0"/>
        <v>50249.416307900101</v>
      </c>
      <c r="F61">
        <f t="shared" si="0"/>
        <v>61111.866469699889</v>
      </c>
      <c r="G61">
        <f t="shared" si="0"/>
        <v>-35776.488602150232</v>
      </c>
      <c r="H61">
        <f t="shared" si="0"/>
        <v>-35776.488602150232</v>
      </c>
      <c r="I61">
        <f t="shared" si="0"/>
        <v>-45286.888602096587</v>
      </c>
      <c r="J61">
        <f t="shared" si="0"/>
        <v>-45286.888602200896</v>
      </c>
      <c r="K61">
        <f t="shared" si="0"/>
        <v>-45286.888602139799</v>
      </c>
      <c r="L61">
        <f t="shared" si="0"/>
        <v>-45286.88860216066</v>
      </c>
      <c r="M61">
        <f t="shared" si="0"/>
        <v>-45286.888602139799</v>
      </c>
      <c r="N61">
        <f t="shared" si="0"/>
        <v>-45286.888602149986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40212.973462801427</v>
      </c>
      <c r="AU61">
        <f t="shared" si="3"/>
        <v>37508.164694998413</v>
      </c>
      <c r="AV61">
        <f t="shared" si="3"/>
        <v>50395.409695550799</v>
      </c>
      <c r="AW61">
        <f t="shared" si="3"/>
        <v>-35101.556989250705</v>
      </c>
      <c r="AX61">
        <f t="shared" si="3"/>
        <v>-35101.556989248842</v>
      </c>
      <c r="AY61">
        <f t="shared" si="3"/>
        <v>-43423.156989302486</v>
      </c>
      <c r="AZ61">
        <f t="shared" si="3"/>
        <v>-43423.156989198178</v>
      </c>
      <c r="BA61">
        <f t="shared" si="3"/>
        <v>-43423.156989260016</v>
      </c>
      <c r="BB61">
        <f t="shared" si="3"/>
        <v>-43423.156989239898</v>
      </c>
      <c r="BC61">
        <f t="shared" si="3"/>
        <v>-43423.156989239898</v>
      </c>
      <c r="BD61">
        <f t="shared" si="3"/>
        <v>-43423.156989250332</v>
      </c>
    </row>
    <row r="62" spans="1:56" ht="15.6" x14ac:dyDescent="0.6">
      <c r="A62" s="3" t="s">
        <v>25</v>
      </c>
      <c r="B62" t="s">
        <v>15</v>
      </c>
      <c r="D62">
        <f t="shared" si="0"/>
        <v>45565.553548399359</v>
      </c>
      <c r="E62" s="4">
        <f t="shared" si="0"/>
        <v>50965.0064515993</v>
      </c>
      <c r="F62">
        <f t="shared" si="0"/>
        <v>60754.07139785029</v>
      </c>
      <c r="G62">
        <f t="shared" si="0"/>
        <v>-35776.488602150232</v>
      </c>
      <c r="H62">
        <f t="shared" si="0"/>
        <v>-35776.488602150232</v>
      </c>
      <c r="I62">
        <f t="shared" si="0"/>
        <v>-45286.888602100313</v>
      </c>
      <c r="J62">
        <f t="shared" si="0"/>
        <v>-45286.888602200896</v>
      </c>
      <c r="K62">
        <f t="shared" si="0"/>
        <v>-45286.888602159917</v>
      </c>
      <c r="L62">
        <f t="shared" si="0"/>
        <v>-45286.888602139799</v>
      </c>
      <c r="M62">
        <f t="shared" si="0"/>
        <v>-45286.888602159917</v>
      </c>
      <c r="N62">
        <f t="shared" si="0"/>
        <v>-45286.888602149986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34174.165161300451</v>
      </c>
      <c r="AU62">
        <f t="shared" si="3"/>
        <v>39573.618064496666</v>
      </c>
      <c r="AV62">
        <f t="shared" si="3"/>
        <v>49362.683010751382</v>
      </c>
      <c r="AW62">
        <f t="shared" si="3"/>
        <v>-35101.556989250705</v>
      </c>
      <c r="AX62">
        <f t="shared" si="3"/>
        <v>-35101.556989250705</v>
      </c>
      <c r="AY62">
        <f t="shared" si="3"/>
        <v>-43423.156989198178</v>
      </c>
      <c r="AZ62">
        <f t="shared" si="3"/>
        <v>-43423.156989298761</v>
      </c>
      <c r="BA62">
        <f t="shared" si="3"/>
        <v>-43423.156989239898</v>
      </c>
      <c r="BB62">
        <f t="shared" si="3"/>
        <v>-43423.156989240648</v>
      </c>
      <c r="BC62">
        <f t="shared" si="3"/>
        <v>-43423.156989260016</v>
      </c>
      <c r="BD62">
        <f t="shared" si="3"/>
        <v>-43423.156989249714</v>
      </c>
    </row>
    <row r="63" spans="1:56" ht="15.6" x14ac:dyDescent="0.6">
      <c r="A63" s="3" t="s">
        <v>26</v>
      </c>
      <c r="B63" t="s">
        <v>16</v>
      </c>
      <c r="D63">
        <f t="shared" si="0"/>
        <v>45565.553548399359</v>
      </c>
      <c r="E63">
        <f t="shared" si="0"/>
        <v>50965.0064515993</v>
      </c>
      <c r="F63">
        <f t="shared" si="0"/>
        <v>60754.07139785029</v>
      </c>
      <c r="G63">
        <f t="shared" si="0"/>
        <v>-35776.488602150232</v>
      </c>
      <c r="H63">
        <f t="shared" si="0"/>
        <v>-35776.488602150232</v>
      </c>
      <c r="I63">
        <f t="shared" si="0"/>
        <v>-45286.888602100313</v>
      </c>
      <c r="J63">
        <f t="shared" si="0"/>
        <v>-45286.888602200896</v>
      </c>
      <c r="K63">
        <f t="shared" si="0"/>
        <v>-45286.888602139799</v>
      </c>
      <c r="L63">
        <f t="shared" si="0"/>
        <v>-45286.888602159917</v>
      </c>
      <c r="M63">
        <f t="shared" si="0"/>
        <v>-45286.888602139799</v>
      </c>
      <c r="N63">
        <f t="shared" si="0"/>
        <v>-45286.888602149986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34174.165161296725</v>
      </c>
      <c r="AU63">
        <f t="shared" si="3"/>
        <v>39573.618064600974</v>
      </c>
      <c r="AV63">
        <f t="shared" si="3"/>
        <v>49362.683010749519</v>
      </c>
      <c r="AW63">
        <f t="shared" si="3"/>
        <v>-35101.556989248842</v>
      </c>
      <c r="AX63">
        <f t="shared" si="3"/>
        <v>-35101.556989250705</v>
      </c>
      <c r="AY63">
        <f t="shared" si="3"/>
        <v>-43423.156989298761</v>
      </c>
      <c r="AZ63">
        <f t="shared" si="3"/>
        <v>-43423.156989201903</v>
      </c>
      <c r="BA63">
        <f t="shared" si="3"/>
        <v>-43423.156989260016</v>
      </c>
      <c r="BB63">
        <f t="shared" si="3"/>
        <v>-43423.156989239898</v>
      </c>
      <c r="BC63">
        <f t="shared" si="3"/>
        <v>-43423.156989239898</v>
      </c>
      <c r="BD63">
        <f t="shared" si="3"/>
        <v>-43423.156989249714</v>
      </c>
    </row>
    <row r="64" spans="1:56" ht="15.6" x14ac:dyDescent="0.6">
      <c r="A64" s="3" t="s">
        <v>27</v>
      </c>
      <c r="B64" t="s">
        <v>17</v>
      </c>
      <c r="D64">
        <f t="shared" si="0"/>
        <v>45565.553548399359</v>
      </c>
      <c r="E64">
        <f t="shared" si="0"/>
        <v>50965.006451603025</v>
      </c>
      <c r="F64">
        <f t="shared" si="0"/>
        <v>60754.071397848427</v>
      </c>
      <c r="G64">
        <f t="shared" si="0"/>
        <v>-35776.488602148369</v>
      </c>
      <c r="H64">
        <f t="shared" si="0"/>
        <v>-35776.488602150232</v>
      </c>
      <c r="I64">
        <f t="shared" si="0"/>
        <v>-45286.888602200896</v>
      </c>
      <c r="J64">
        <f t="shared" si="0"/>
        <v>-45286.888602100313</v>
      </c>
      <c r="K64">
        <f t="shared" si="0"/>
        <v>-45286.888602159917</v>
      </c>
      <c r="L64">
        <f t="shared" si="0"/>
        <v>-45286.888602139799</v>
      </c>
      <c r="M64">
        <f t="shared" si="0"/>
        <v>-45286.888602159917</v>
      </c>
      <c r="N64">
        <f t="shared" si="0"/>
        <v>-45286.888602150604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34174.165161300451</v>
      </c>
      <c r="AU64">
        <f t="shared" si="3"/>
        <v>39573.618064500391</v>
      </c>
      <c r="AV64">
        <f t="shared" si="3"/>
        <v>49362.683010749519</v>
      </c>
      <c r="AW64">
        <f t="shared" si="3"/>
        <v>-35101.556989248842</v>
      </c>
      <c r="AX64">
        <f t="shared" si="3"/>
        <v>-35101.556989250705</v>
      </c>
      <c r="AY64">
        <f t="shared" si="3"/>
        <v>-43423.156989198178</v>
      </c>
      <c r="AZ64">
        <f t="shared" si="3"/>
        <v>-43423.156989302486</v>
      </c>
      <c r="BA64">
        <f t="shared" si="3"/>
        <v>-43423.156989239898</v>
      </c>
      <c r="BB64">
        <f t="shared" si="3"/>
        <v>-43423.156989239898</v>
      </c>
      <c r="BC64">
        <f t="shared" si="3"/>
        <v>-43423.156989260016</v>
      </c>
      <c r="BD64">
        <f t="shared" si="3"/>
        <v>-43423.156989250332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EFC43-73E6-4D54-B14F-295ED1338BBD}">
  <dimension ref="A1:BD64"/>
  <sheetViews>
    <sheetView zoomScale="52" zoomScaleNormal="55" workbookViewId="0">
      <selection activeCell="AD23" sqref="AD23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20.6395192398601</v>
      </c>
      <c r="D4">
        <f>$AK20/1000000</f>
        <v>23.786801400761803</v>
      </c>
      <c r="E4">
        <f>$AK21/1000000</f>
        <v>26.632993756932198</v>
      </c>
      <c r="F4">
        <f>$AK22/1000000</f>
        <v>29.4726898963285</v>
      </c>
      <c r="G4">
        <f>$AK23/1000000</f>
        <v>32.312386035724799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20.6395192398601</v>
      </c>
      <c r="Y4">
        <f>$AK35/1000000</f>
        <v>23.786801400761803</v>
      </c>
      <c r="Z4">
        <f>$AK36/1000000</f>
        <v>26.632993756932198</v>
      </c>
      <c r="AA4">
        <f>$AK37/1000000</f>
        <v>29.4726898963285</v>
      </c>
      <c r="AB4">
        <f>$AK38/1000000</f>
        <v>32.312386035724799</v>
      </c>
    </row>
    <row r="5" spans="1:36" x14ac:dyDescent="0.55000000000000004">
      <c r="A5" t="s">
        <v>1</v>
      </c>
      <c r="B5">
        <v>1</v>
      </c>
      <c r="C5">
        <f>$AL19/1000000</f>
        <v>20.684087224032101</v>
      </c>
      <c r="D5">
        <f>$AL20/1000000</f>
        <v>23.842314525922998</v>
      </c>
      <c r="E5">
        <f>$AL21/1000000</f>
        <v>26.6820106653193</v>
      </c>
      <c r="F5">
        <f>$AL22/1000000</f>
        <v>29.521706804715599</v>
      </c>
      <c r="G5">
        <f>$AL23/1000000</f>
        <v>32.361402944111902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20.665093172032098</v>
      </c>
      <c r="Y5">
        <f>$AL35/1000000</f>
        <v>23.8300602988263</v>
      </c>
      <c r="Z5">
        <f>$AL36/1000000</f>
        <v>26.669756438222599</v>
      </c>
      <c r="AA5">
        <f>$AL37/1000000</f>
        <v>29.509452577618902</v>
      </c>
      <c r="AB5">
        <f>$AL38/1000000</f>
        <v>32.349148717015197</v>
      </c>
    </row>
    <row r="6" spans="1:36" ht="15.6" x14ac:dyDescent="0.6">
      <c r="A6" t="s">
        <v>2</v>
      </c>
      <c r="B6">
        <v>2</v>
      </c>
      <c r="C6">
        <f>$AM19/1000000</f>
        <v>20.731728862284999</v>
      </c>
      <c r="D6">
        <f>$AM20/1000000</f>
        <v>23.8913314343101</v>
      </c>
      <c r="E6">
        <f>$AM21/1000000</f>
        <v>26.731027573706399</v>
      </c>
      <c r="F6">
        <f>$AM22/1000000</f>
        <v>29.570723713102698</v>
      </c>
      <c r="G6">
        <f>$AM23/1000000</f>
        <v>32.410419852499004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20.692430823664299</v>
      </c>
      <c r="Y6">
        <f>$AM35/1000000</f>
        <v>23.866822980116599</v>
      </c>
      <c r="Z6">
        <f>$AM36/1000000</f>
        <v>26.706519119512901</v>
      </c>
      <c r="AA6">
        <f>$AM37/1000000</f>
        <v>29.5462152589092</v>
      </c>
      <c r="AB6">
        <f>$AM38/1000000</f>
        <v>32.385911398305502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20.837599169513602</v>
      </c>
      <c r="D7">
        <f>$AN20/1000000</f>
        <v>23.992008733234901</v>
      </c>
      <c r="E7">
        <f>$AN21/1000000</f>
        <v>26.8317048726312</v>
      </c>
      <c r="F7">
        <f>$AN22/1000000</f>
        <v>29.671401012027498</v>
      </c>
      <c r="G7">
        <f>$AN23/1000000</f>
        <v>32.511097151423797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20.753181160624703</v>
      </c>
      <c r="Y7">
        <f>$AN35/1000000</f>
        <v>23.942991824847798</v>
      </c>
      <c r="Z7">
        <f>$AN36/1000000</f>
        <v>26.782687964244101</v>
      </c>
      <c r="AA7">
        <f>$AN37/1000000</f>
        <v>29.6223841036404</v>
      </c>
      <c r="AB7">
        <f>$AN38/1000000</f>
        <v>32.462080243036695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20.886215689253</v>
      </c>
      <c r="D8">
        <f>$AO20/1000000</f>
        <v>23.986721768933798</v>
      </c>
      <c r="E8">
        <f>$AO21/1000000</f>
        <v>26.8264179083301</v>
      </c>
      <c r="F8">
        <f>$AO22/1000000</f>
        <v>29.666114047726399</v>
      </c>
      <c r="G8">
        <f>$AO23/1000000</f>
        <v>32.505810187122698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20.772578297253002</v>
      </c>
      <c r="Y8">
        <f>$AO35/1000000</f>
        <v>23.930196246353201</v>
      </c>
      <c r="Z8">
        <f>$AO36/1000000</f>
        <v>26.7698923857495</v>
      </c>
      <c r="AA8">
        <f>$AO37/1000000</f>
        <v>29.609588525145799</v>
      </c>
      <c r="AB8">
        <f>$AO38/1000000</f>
        <v>32.449284664541999</v>
      </c>
      <c r="AH8" s="3" t="s">
        <v>42</v>
      </c>
      <c r="AI8" s="6">
        <v>49.7</v>
      </c>
      <c r="AJ8" s="6">
        <v>64</v>
      </c>
    </row>
    <row r="9" spans="1:36" ht="15.6" x14ac:dyDescent="0.6">
      <c r="A9" t="s">
        <v>5</v>
      </c>
      <c r="B9">
        <v>8</v>
      </c>
      <c r="C9">
        <f>$AP19/1000000</f>
        <v>20.943287255903602</v>
      </c>
      <c r="D9">
        <f>$AP20/1000000</f>
        <v>23.981434804632702</v>
      </c>
      <c r="E9">
        <f>$AP21/1000000</f>
        <v>26.821130944029001</v>
      </c>
      <c r="F9">
        <f>$AP22/1000000</f>
        <v>29.6608270834253</v>
      </c>
      <c r="G9">
        <f>$AP23/1000000</f>
        <v>32.500523222821599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20.796827095903602</v>
      </c>
      <c r="Y9">
        <f>$AP35/1000000</f>
        <v>23.917400667858502</v>
      </c>
      <c r="Z9">
        <f>$AP36/1000000</f>
        <v>26.757096807254797</v>
      </c>
      <c r="AA9">
        <f>$AP37/1000000</f>
        <v>29.596792946651099</v>
      </c>
      <c r="AB9">
        <f>$AP38/1000000</f>
        <v>32.436489086047402</v>
      </c>
      <c r="AH9" s="3" t="s">
        <v>43</v>
      </c>
      <c r="AI9" s="6">
        <v>49.7</v>
      </c>
      <c r="AJ9" s="6">
        <v>75</v>
      </c>
    </row>
    <row r="10" spans="1:36" x14ac:dyDescent="0.55000000000000004">
      <c r="A10" t="s">
        <v>6</v>
      </c>
      <c r="B10">
        <v>9</v>
      </c>
      <c r="C10">
        <f>$AQ19/1000000</f>
        <v>20.943287255903602</v>
      </c>
      <c r="D10">
        <f>$AQ20/1000000</f>
        <v>23.926484122482201</v>
      </c>
      <c r="E10">
        <f>$AQ21/1000000</f>
        <v>26.766180261878503</v>
      </c>
      <c r="F10">
        <f>$AQ22/1000000</f>
        <v>29.605876401274799</v>
      </c>
      <c r="G10">
        <f>$AQ23/1000000</f>
        <v>32.445572540671101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20.789307935903601</v>
      </c>
      <c r="Y10">
        <f>$AQ35/1000000</f>
        <v>23.865234078611198</v>
      </c>
      <c r="Z10">
        <f>$AQ36/1000000</f>
        <v>26.704930218007501</v>
      </c>
      <c r="AA10">
        <f>$AQ37/1000000</f>
        <v>29.5446263574038</v>
      </c>
      <c r="AB10">
        <f>$AQ38/1000000</f>
        <v>32.384322496800095</v>
      </c>
    </row>
    <row r="11" spans="1:36" x14ac:dyDescent="0.55000000000000004">
      <c r="A11" t="s">
        <v>7</v>
      </c>
      <c r="B11">
        <v>10</v>
      </c>
      <c r="C11">
        <f>$AR19/1000000</f>
        <v>20.943287255903602</v>
      </c>
      <c r="D11">
        <f>$AR20/1000000</f>
        <v>23.871533440331699</v>
      </c>
      <c r="E11">
        <f>$AR21/1000000</f>
        <v>26.711229579727899</v>
      </c>
      <c r="F11">
        <f>$AR22/1000000</f>
        <v>29.550925719124201</v>
      </c>
      <c r="G11">
        <f>$AR23/1000000</f>
        <v>32.390621858520504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20.7817887759036</v>
      </c>
      <c r="Y11">
        <f>$AR35/1000000</f>
        <v>23.813067489363902</v>
      </c>
      <c r="Z11">
        <f>$AR36/1000000</f>
        <v>26.652763628760201</v>
      </c>
      <c r="AA11">
        <f>$AR37/1000000</f>
        <v>29.4924597681565</v>
      </c>
      <c r="AB11">
        <f>$AR38/1000000</f>
        <v>32.332155907552803</v>
      </c>
    </row>
    <row r="12" spans="1:36" x14ac:dyDescent="0.55000000000000004">
      <c r="A12" t="s">
        <v>8</v>
      </c>
      <c r="B12">
        <v>15</v>
      </c>
      <c r="C12">
        <f>$AS19/1000000</f>
        <v>20.757083890182699</v>
      </c>
      <c r="D12">
        <f>$AS20/1000000</f>
        <v>23.596780029578998</v>
      </c>
      <c r="E12">
        <f>$AS21/1000000</f>
        <v>26.4364761689753</v>
      </c>
      <c r="F12">
        <f>$AS22/1000000</f>
        <v>29.2761723083715</v>
      </c>
      <c r="G12">
        <f>$AS23/1000000</f>
        <v>32.115868447767802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20.712538403730999</v>
      </c>
      <c r="Y12">
        <f>$AS35/1000000</f>
        <v>23.552234543127298</v>
      </c>
      <c r="Z12">
        <f>$AS36/1000000</f>
        <v>26.391930682523601</v>
      </c>
      <c r="AA12">
        <f>$AS37/1000000</f>
        <v>29.2316268219199</v>
      </c>
      <c r="AB12">
        <f>$AS38/1000000</f>
        <v>32.071322961316199</v>
      </c>
    </row>
    <row r="13" spans="1:36" x14ac:dyDescent="0.55000000000000004">
      <c r="A13" t="s">
        <v>9</v>
      </c>
      <c r="B13">
        <v>20</v>
      </c>
      <c r="C13">
        <f>$AT19/1000000</f>
        <v>20.482330479430001</v>
      </c>
      <c r="D13">
        <f>$AT20/1000000</f>
        <v>23.3220266188263</v>
      </c>
      <c r="E13">
        <f>$AT21/1000000</f>
        <v>26.161722758222599</v>
      </c>
      <c r="F13">
        <f>$AT22/1000000</f>
        <v>29.001418897618901</v>
      </c>
      <c r="G13">
        <f>$AT23/1000000</f>
        <v>31.8411150370152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20.451705457494501</v>
      </c>
      <c r="Y13">
        <f>$AT35/1000000</f>
        <v>23.2914015968908</v>
      </c>
      <c r="Z13">
        <f>$AT36/1000000</f>
        <v>26.131097736287099</v>
      </c>
      <c r="AA13">
        <f>$AT37/1000000</f>
        <v>28.970793875683402</v>
      </c>
      <c r="AB13">
        <f>$AT38/1000000</f>
        <v>31.810490015079701</v>
      </c>
    </row>
    <row r="14" spans="1:36" x14ac:dyDescent="0.55000000000000004">
      <c r="A14" t="s">
        <v>10</v>
      </c>
      <c r="B14">
        <v>25</v>
      </c>
      <c r="C14">
        <f>$AU19/1000000</f>
        <v>20.207577068677299</v>
      </c>
      <c r="D14">
        <f>$AU20/1000000</f>
        <v>23.047273208073602</v>
      </c>
      <c r="E14">
        <f>$AU21/1000000</f>
        <v>25.886969347469901</v>
      </c>
      <c r="F14">
        <f>$AU22/1000000</f>
        <v>28.726665486866199</v>
      </c>
      <c r="G14">
        <f>$AU23/1000000</f>
        <v>31.566361626262502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20.190872511257901</v>
      </c>
      <c r="Y14">
        <f>$AU35/1000000</f>
        <v>23.0305686506542</v>
      </c>
      <c r="Z14">
        <f>$AU36/1000000</f>
        <v>25.870264790050499</v>
      </c>
      <c r="AA14">
        <f>$AU37/1000000</f>
        <v>28.709960929446801</v>
      </c>
      <c r="AB14">
        <f>$AU38/1000000</f>
        <v>31.5496570688431</v>
      </c>
    </row>
    <row r="15" spans="1:36" x14ac:dyDescent="0.55000000000000004">
      <c r="A15" t="s">
        <v>11</v>
      </c>
      <c r="B15">
        <v>31</v>
      </c>
      <c r="C15">
        <f>$AV19/1000000</f>
        <v>19.8778729757741</v>
      </c>
      <c r="D15">
        <f>$AV20/1000000</f>
        <v>22.717569115170402</v>
      </c>
      <c r="E15">
        <f>$AV21/1000000</f>
        <v>25.557265254566698</v>
      </c>
      <c r="F15">
        <f>$AV22/1000000</f>
        <v>28.396961393962901</v>
      </c>
      <c r="G15">
        <f>$AV23/1000000</f>
        <v>31.2366575333592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19.8778729757741</v>
      </c>
      <c r="Y15">
        <f>$AV35/1000000</f>
        <v>22.717569115170402</v>
      </c>
      <c r="Z15">
        <f>$AV36/1000000</f>
        <v>25.557265254566698</v>
      </c>
      <c r="AA15">
        <f>$AV37/1000000</f>
        <v>28.396961393962901</v>
      </c>
      <c r="AB15">
        <f>$AV38/1000000</f>
        <v>31.2366575333592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20639519.239860099</v>
      </c>
      <c r="AL19">
        <v>20684087.2240321</v>
      </c>
      <c r="AM19">
        <v>20731728.862284999</v>
      </c>
      <c r="AN19">
        <v>20837599.169513602</v>
      </c>
      <c r="AO19">
        <v>20886215.689252999</v>
      </c>
      <c r="AP19">
        <v>20943287.255903602</v>
      </c>
      <c r="AQ19">
        <v>20943287.255903602</v>
      </c>
      <c r="AR19">
        <v>20943287.255903602</v>
      </c>
      <c r="AS19">
        <v>20757083.8901827</v>
      </c>
      <c r="AT19">
        <v>20482330.479430001</v>
      </c>
      <c r="AU19">
        <v>20207577.068677299</v>
      </c>
      <c r="AV19">
        <v>19877872.975774098</v>
      </c>
    </row>
    <row r="20" spans="35:48" x14ac:dyDescent="0.55000000000000004">
      <c r="AI20" t="s">
        <v>12</v>
      </c>
      <c r="AJ20" t="s">
        <v>14</v>
      </c>
      <c r="AK20">
        <v>23786801.400761802</v>
      </c>
      <c r="AL20">
        <v>23842314.525922999</v>
      </c>
      <c r="AM20">
        <v>23891331.434310101</v>
      </c>
      <c r="AN20">
        <v>23992008.733234901</v>
      </c>
      <c r="AO20">
        <v>23986721.768933799</v>
      </c>
      <c r="AP20">
        <v>23981434.804632701</v>
      </c>
      <c r="AQ20">
        <v>23926484.122482199</v>
      </c>
      <c r="AR20">
        <v>23871533.440331701</v>
      </c>
      <c r="AS20">
        <v>23596780.029578999</v>
      </c>
      <c r="AT20">
        <v>23322026.6188263</v>
      </c>
      <c r="AU20">
        <v>23047273.208073601</v>
      </c>
      <c r="AV20">
        <v>22717569.115170401</v>
      </c>
    </row>
    <row r="21" spans="35:48" x14ac:dyDescent="0.55000000000000004">
      <c r="AI21" t="s">
        <v>12</v>
      </c>
      <c r="AJ21" t="s">
        <v>15</v>
      </c>
      <c r="AK21">
        <v>26632993.756932199</v>
      </c>
      <c r="AL21">
        <v>26682010.665319301</v>
      </c>
      <c r="AM21">
        <v>26731027.5737064</v>
      </c>
      <c r="AN21">
        <v>26831704.8726312</v>
      </c>
      <c r="AO21">
        <v>26826417.908330102</v>
      </c>
      <c r="AP21">
        <v>26821130.944029</v>
      </c>
      <c r="AQ21">
        <v>26766180.261878502</v>
      </c>
      <c r="AR21">
        <v>26711229.579727899</v>
      </c>
      <c r="AS21">
        <v>26436476.168975301</v>
      </c>
      <c r="AT21">
        <v>26161722.758222599</v>
      </c>
      <c r="AU21">
        <v>25886969.3474699</v>
      </c>
      <c r="AV21">
        <v>25557265.254566699</v>
      </c>
    </row>
    <row r="22" spans="35:48" x14ac:dyDescent="0.55000000000000004">
      <c r="AI22" t="s">
        <v>12</v>
      </c>
      <c r="AJ22" t="s">
        <v>16</v>
      </c>
      <c r="AK22">
        <v>29472689.896328501</v>
      </c>
      <c r="AL22">
        <v>29521706.8047156</v>
      </c>
      <c r="AM22">
        <v>29570723.713102698</v>
      </c>
      <c r="AN22">
        <v>29671401.012027498</v>
      </c>
      <c r="AO22">
        <v>29666114.0477264</v>
      </c>
      <c r="AP22">
        <v>29660827.083425298</v>
      </c>
      <c r="AQ22">
        <v>29605876.4012748</v>
      </c>
      <c r="AR22">
        <v>29550925.719124202</v>
      </c>
      <c r="AS22">
        <v>29276172.308371499</v>
      </c>
      <c r="AT22">
        <v>29001418.897618901</v>
      </c>
      <c r="AU22">
        <v>28726665.486866198</v>
      </c>
      <c r="AV22">
        <v>28396961.393962901</v>
      </c>
    </row>
    <row r="23" spans="35:48" x14ac:dyDescent="0.55000000000000004">
      <c r="AI23" t="s">
        <v>12</v>
      </c>
      <c r="AJ23" t="s">
        <v>17</v>
      </c>
      <c r="AK23">
        <v>32312386.0357248</v>
      </c>
      <c r="AL23">
        <v>32361402.944111899</v>
      </c>
      <c r="AM23">
        <v>32410419.852499001</v>
      </c>
      <c r="AN23">
        <v>32511097.151423801</v>
      </c>
      <c r="AO23">
        <v>32505810.187122699</v>
      </c>
      <c r="AP23">
        <v>32500523.222821601</v>
      </c>
      <c r="AQ23">
        <v>32445572.540671099</v>
      </c>
      <c r="AR23">
        <v>32390621.8585205</v>
      </c>
      <c r="AS23">
        <v>32115868.447767802</v>
      </c>
      <c r="AT23">
        <v>31841115.0370152</v>
      </c>
      <c r="AU23">
        <v>31566361.626262501</v>
      </c>
      <c r="AV23">
        <v>31236657.5333592</v>
      </c>
    </row>
    <row r="34" spans="22:48" x14ac:dyDescent="0.55000000000000004">
      <c r="AI34" t="s">
        <v>18</v>
      </c>
      <c r="AJ34" t="s">
        <v>13</v>
      </c>
      <c r="AK34">
        <v>20639519.239860099</v>
      </c>
      <c r="AL34">
        <v>20665093.172032099</v>
      </c>
      <c r="AM34">
        <v>20692430.8236643</v>
      </c>
      <c r="AN34">
        <v>20753181.160624702</v>
      </c>
      <c r="AO34">
        <v>20772578.297253001</v>
      </c>
      <c r="AP34">
        <v>20796827.095903601</v>
      </c>
      <c r="AQ34">
        <v>20789307.935903601</v>
      </c>
      <c r="AR34">
        <v>20781788.775903601</v>
      </c>
      <c r="AS34">
        <v>20712538.403731</v>
      </c>
      <c r="AT34">
        <v>20451705.457494501</v>
      </c>
      <c r="AU34">
        <v>20190872.511257902</v>
      </c>
      <c r="AV34">
        <v>19877872.975774098</v>
      </c>
    </row>
    <row r="35" spans="22:48" x14ac:dyDescent="0.55000000000000004">
      <c r="AI35" t="s">
        <v>18</v>
      </c>
      <c r="AJ35" t="s">
        <v>14</v>
      </c>
      <c r="AK35">
        <v>23786801.400761802</v>
      </c>
      <c r="AL35">
        <v>23830060.2988263</v>
      </c>
      <c r="AM35">
        <v>23866822.980116598</v>
      </c>
      <c r="AN35">
        <v>23942991.824847799</v>
      </c>
      <c r="AO35">
        <v>23930196.246353202</v>
      </c>
      <c r="AP35">
        <v>23917400.6678585</v>
      </c>
      <c r="AQ35">
        <v>23865234.078611199</v>
      </c>
      <c r="AR35">
        <v>23813067.489363901</v>
      </c>
      <c r="AS35">
        <v>23552234.543127298</v>
      </c>
      <c r="AT35">
        <v>23291401.5968908</v>
      </c>
      <c r="AU35">
        <v>23030568.6506542</v>
      </c>
      <c r="AV35">
        <v>22717569.115170401</v>
      </c>
    </row>
    <row r="36" spans="22:48" x14ac:dyDescent="0.55000000000000004">
      <c r="AI36" t="s">
        <v>18</v>
      </c>
      <c r="AJ36" t="s">
        <v>15</v>
      </c>
      <c r="AK36">
        <v>26632993.756932199</v>
      </c>
      <c r="AL36">
        <v>26669756.438222598</v>
      </c>
      <c r="AM36">
        <v>26706519.119512901</v>
      </c>
      <c r="AN36">
        <v>26782687.964244101</v>
      </c>
      <c r="AO36">
        <v>26769892.3857495</v>
      </c>
      <c r="AP36">
        <v>26757096.807254799</v>
      </c>
      <c r="AQ36">
        <v>26704930.218007501</v>
      </c>
      <c r="AR36">
        <v>26652763.6287602</v>
      </c>
      <c r="AS36">
        <v>26391930.682523601</v>
      </c>
      <c r="AT36">
        <v>26131097.736287098</v>
      </c>
      <c r="AU36">
        <v>25870264.790050499</v>
      </c>
      <c r="AV36">
        <v>25557265.254566699</v>
      </c>
    </row>
    <row r="37" spans="22:48" x14ac:dyDescent="0.55000000000000004">
      <c r="AI37" t="s">
        <v>18</v>
      </c>
      <c r="AJ37" t="s">
        <v>16</v>
      </c>
      <c r="AK37">
        <v>29472689.896328501</v>
      </c>
      <c r="AL37">
        <v>29509452.577618901</v>
      </c>
      <c r="AM37">
        <v>29546215.258909199</v>
      </c>
      <c r="AN37">
        <v>29622384.1036404</v>
      </c>
      <c r="AO37">
        <v>29609588.525145799</v>
      </c>
      <c r="AP37">
        <v>29596792.946651101</v>
      </c>
      <c r="AQ37">
        <v>29544626.3574038</v>
      </c>
      <c r="AR37">
        <v>29492459.768156499</v>
      </c>
      <c r="AS37">
        <v>29231626.821919899</v>
      </c>
      <c r="AT37">
        <v>28970793.875683401</v>
      </c>
      <c r="AU37">
        <v>28709960.929446802</v>
      </c>
      <c r="AV37">
        <v>28396961.393962901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32312386.0357248</v>
      </c>
      <c r="AL38">
        <v>32349148.717015199</v>
      </c>
      <c r="AM38">
        <v>32385911.398305502</v>
      </c>
      <c r="AN38">
        <v>32462080.243036699</v>
      </c>
      <c r="AO38">
        <v>32449284.664542001</v>
      </c>
      <c r="AP38">
        <v>32436489.0860474</v>
      </c>
      <c r="AQ38">
        <v>32384322.496800099</v>
      </c>
      <c r="AR38">
        <v>32332155.907552801</v>
      </c>
      <c r="AS38">
        <v>32071322.961316202</v>
      </c>
      <c r="AT38">
        <v>31810490.015079699</v>
      </c>
      <c r="AU38">
        <v>31549657.0688431</v>
      </c>
      <c r="AV38">
        <v>31236657.5333592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44567.984172001481</v>
      </c>
      <c r="E60">
        <f t="shared" si="0"/>
        <v>47641.638252899051</v>
      </c>
      <c r="F60">
        <f t="shared" si="0"/>
        <v>52935.153614301234</v>
      </c>
      <c r="G60">
        <f t="shared" si="0"/>
        <v>24308.259869698435</v>
      </c>
      <c r="H60">
        <f t="shared" si="0"/>
        <v>28535.783325301483</v>
      </c>
      <c r="I60">
        <f t="shared" si="0"/>
        <v>0</v>
      </c>
      <c r="J60">
        <f t="shared" si="0"/>
        <v>0</v>
      </c>
      <c r="K60">
        <f t="shared" si="0"/>
        <v>-37240.673144180328</v>
      </c>
      <c r="L60">
        <f t="shared" si="0"/>
        <v>-54950.682150539753</v>
      </c>
      <c r="M60">
        <f t="shared" si="0"/>
        <v>-54950.682150540502</v>
      </c>
      <c r="N60">
        <f t="shared" si="0"/>
        <v>-54950.682150533423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25573.932172000408</v>
      </c>
      <c r="AU60">
        <f t="shared" ref="AU60:BD64" si="3">(AM34-AL34)/(AU$59-AT$59)</f>
        <v>27337.651632200927</v>
      </c>
      <c r="AV60">
        <f t="shared" si="3"/>
        <v>30375.168480200693</v>
      </c>
      <c r="AW60">
        <f t="shared" si="3"/>
        <v>9698.5683141499758</v>
      </c>
      <c r="AX60">
        <f t="shared" si="3"/>
        <v>12124.399325300008</v>
      </c>
      <c r="AY60">
        <f t="shared" si="3"/>
        <v>-7519.160000000149</v>
      </c>
      <c r="AZ60">
        <f t="shared" si="3"/>
        <v>-7519.160000000149</v>
      </c>
      <c r="BA60">
        <f t="shared" si="3"/>
        <v>-13850.074434520304</v>
      </c>
      <c r="BB60">
        <f t="shared" si="3"/>
        <v>-52166.589247299729</v>
      </c>
      <c r="BC60">
        <f t="shared" si="3"/>
        <v>-52166.589247319847</v>
      </c>
      <c r="BD60">
        <f t="shared" si="3"/>
        <v>-52166.589247300602</v>
      </c>
    </row>
    <row r="61" spans="1:56" ht="15.6" x14ac:dyDescent="0.6">
      <c r="A61" s="3" t="s">
        <v>24</v>
      </c>
      <c r="B61" t="s">
        <v>14</v>
      </c>
      <c r="D61">
        <f t="shared" si="0"/>
        <v>55513.125161197037</v>
      </c>
      <c r="E61">
        <f t="shared" si="0"/>
        <v>49016.908387102187</v>
      </c>
      <c r="F61">
        <f t="shared" si="0"/>
        <v>50338.649462400004</v>
      </c>
      <c r="G61">
        <f t="shared" si="0"/>
        <v>-2643.4821505509317</v>
      </c>
      <c r="H61">
        <f t="shared" si="0"/>
        <v>-2643.482150549069</v>
      </c>
      <c r="I61">
        <f t="shared" si="0"/>
        <v>-54950.682150501758</v>
      </c>
      <c r="J61">
        <f t="shared" si="0"/>
        <v>-54950.682150498033</v>
      </c>
      <c r="K61">
        <f t="shared" si="0"/>
        <v>-54950.682150540502</v>
      </c>
      <c r="L61">
        <f t="shared" si="0"/>
        <v>-54950.682150539753</v>
      </c>
      <c r="M61">
        <f t="shared" si="0"/>
        <v>-54950.682150539753</v>
      </c>
      <c r="N61">
        <f t="shared" si="0"/>
        <v>-54950.682150533423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43258.898064497858</v>
      </c>
      <c r="AU61">
        <f t="shared" si="3"/>
        <v>36762.6812902987</v>
      </c>
      <c r="AV61">
        <f t="shared" si="3"/>
        <v>38084.422365600243</v>
      </c>
      <c r="AW61">
        <f t="shared" si="3"/>
        <v>-6397.7892472986132</v>
      </c>
      <c r="AX61">
        <f t="shared" si="3"/>
        <v>-6397.7892473507673</v>
      </c>
      <c r="AY61">
        <f t="shared" si="3"/>
        <v>-52166.589247301221</v>
      </c>
      <c r="AZ61">
        <f t="shared" si="3"/>
        <v>-52166.589247297496</v>
      </c>
      <c r="BA61">
        <f t="shared" si="3"/>
        <v>-52166.589247320589</v>
      </c>
      <c r="BB61">
        <f t="shared" si="3"/>
        <v>-52166.589247299729</v>
      </c>
      <c r="BC61">
        <f t="shared" si="3"/>
        <v>-52166.589247319847</v>
      </c>
      <c r="BD61">
        <f t="shared" si="3"/>
        <v>-52166.589247299977</v>
      </c>
    </row>
    <row r="62" spans="1:56" ht="15.6" x14ac:dyDescent="0.6">
      <c r="A62" s="3" t="s">
        <v>25</v>
      </c>
      <c r="B62" t="s">
        <v>15</v>
      </c>
      <c r="D62">
        <f t="shared" si="0"/>
        <v>49016.908387102187</v>
      </c>
      <c r="E62" s="4">
        <f t="shared" si="0"/>
        <v>49016.908387098461</v>
      </c>
      <c r="F62">
        <f t="shared" si="0"/>
        <v>50338.649462400004</v>
      </c>
      <c r="G62">
        <f t="shared" si="0"/>
        <v>-2643.482150549069</v>
      </c>
      <c r="H62">
        <f t="shared" si="0"/>
        <v>-2643.4821505509317</v>
      </c>
      <c r="I62">
        <f t="shared" si="0"/>
        <v>-54950.682150498033</v>
      </c>
      <c r="J62">
        <f t="shared" si="0"/>
        <v>-54950.682150602341</v>
      </c>
      <c r="K62">
        <f t="shared" si="0"/>
        <v>-54950.682150519642</v>
      </c>
      <c r="L62">
        <f t="shared" si="0"/>
        <v>-54950.682150540502</v>
      </c>
      <c r="M62">
        <f t="shared" si="0"/>
        <v>-54950.682150539753</v>
      </c>
      <c r="N62">
        <f t="shared" si="0"/>
        <v>-54950.682150533423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36762.681290399283</v>
      </c>
      <c r="AU62">
        <f t="shared" si="3"/>
        <v>36762.681290302426</v>
      </c>
      <c r="AV62">
        <f t="shared" si="3"/>
        <v>38084.422365600243</v>
      </c>
      <c r="AW62">
        <f t="shared" si="3"/>
        <v>-6397.7892473004758</v>
      </c>
      <c r="AX62">
        <f t="shared" si="3"/>
        <v>-6397.7892473507673</v>
      </c>
      <c r="AY62">
        <f t="shared" si="3"/>
        <v>-52166.589247297496</v>
      </c>
      <c r="AZ62">
        <f t="shared" si="3"/>
        <v>-52166.589247301221</v>
      </c>
      <c r="BA62">
        <f t="shared" si="3"/>
        <v>-52166.589247319847</v>
      </c>
      <c r="BB62">
        <f t="shared" si="3"/>
        <v>-52166.589247300479</v>
      </c>
      <c r="BC62">
        <f t="shared" si="3"/>
        <v>-52166.589247319847</v>
      </c>
      <c r="BD62">
        <f t="shared" si="3"/>
        <v>-52166.589247299977</v>
      </c>
    </row>
    <row r="63" spans="1:56" ht="15.6" x14ac:dyDescent="0.6">
      <c r="A63" s="3" t="s">
        <v>26</v>
      </c>
      <c r="B63" t="s">
        <v>16</v>
      </c>
      <c r="D63">
        <f t="shared" si="0"/>
        <v>49016.908387098461</v>
      </c>
      <c r="E63">
        <f t="shared" si="0"/>
        <v>49016.908387098461</v>
      </c>
      <c r="F63">
        <f t="shared" si="0"/>
        <v>50338.649462400004</v>
      </c>
      <c r="G63">
        <f t="shared" si="0"/>
        <v>-2643.482150549069</v>
      </c>
      <c r="H63">
        <f t="shared" si="0"/>
        <v>-2643.4821505509317</v>
      </c>
      <c r="I63">
        <f t="shared" si="0"/>
        <v>-54950.682150498033</v>
      </c>
      <c r="J63">
        <f t="shared" si="0"/>
        <v>-54950.682150598615</v>
      </c>
      <c r="K63">
        <f t="shared" si="0"/>
        <v>-54950.682150540502</v>
      </c>
      <c r="L63">
        <f t="shared" si="0"/>
        <v>-54950.682150519642</v>
      </c>
      <c r="M63">
        <f t="shared" si="0"/>
        <v>-54950.682150540502</v>
      </c>
      <c r="N63">
        <f t="shared" si="0"/>
        <v>-54950.682150549568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36762.681290399283</v>
      </c>
      <c r="AU63">
        <f t="shared" si="3"/>
        <v>36762.6812902987</v>
      </c>
      <c r="AV63">
        <f t="shared" si="3"/>
        <v>38084.422365600243</v>
      </c>
      <c r="AW63">
        <f t="shared" si="3"/>
        <v>-6397.7892473004758</v>
      </c>
      <c r="AX63">
        <f t="shared" si="3"/>
        <v>-6397.7892473489046</v>
      </c>
      <c r="AY63">
        <f t="shared" si="3"/>
        <v>-52166.589247301221</v>
      </c>
      <c r="AZ63">
        <f t="shared" si="3"/>
        <v>-52166.589247301221</v>
      </c>
      <c r="BA63">
        <f t="shared" si="3"/>
        <v>-52166.589247319847</v>
      </c>
      <c r="BB63">
        <f t="shared" si="3"/>
        <v>-52166.589247299729</v>
      </c>
      <c r="BC63">
        <f t="shared" si="3"/>
        <v>-52166.589247319847</v>
      </c>
      <c r="BD63">
        <f t="shared" si="3"/>
        <v>-52166.589247316741</v>
      </c>
    </row>
    <row r="64" spans="1:56" ht="15.6" x14ac:dyDescent="0.6">
      <c r="A64" s="3" t="s">
        <v>27</v>
      </c>
      <c r="B64" t="s">
        <v>17</v>
      </c>
      <c r="D64">
        <f t="shared" si="0"/>
        <v>49016.908387098461</v>
      </c>
      <c r="E64">
        <f t="shared" si="0"/>
        <v>49016.908387102187</v>
      </c>
      <c r="F64">
        <f t="shared" si="0"/>
        <v>50338.649462400004</v>
      </c>
      <c r="G64">
        <f t="shared" si="0"/>
        <v>-2643.4821505509317</v>
      </c>
      <c r="H64">
        <f t="shared" si="0"/>
        <v>-2643.482150549069</v>
      </c>
      <c r="I64">
        <f t="shared" si="0"/>
        <v>-54950.682150501758</v>
      </c>
      <c r="J64">
        <f t="shared" si="0"/>
        <v>-54950.682150598615</v>
      </c>
      <c r="K64">
        <f t="shared" si="0"/>
        <v>-54950.682150539753</v>
      </c>
      <c r="L64">
        <f t="shared" si="0"/>
        <v>-54950.682150520384</v>
      </c>
      <c r="M64">
        <f t="shared" si="0"/>
        <v>-54950.682150539753</v>
      </c>
      <c r="N64">
        <f t="shared" si="0"/>
        <v>-54950.682150550187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36762.681290399283</v>
      </c>
      <c r="AU64">
        <f t="shared" si="3"/>
        <v>36762.681290302426</v>
      </c>
      <c r="AV64">
        <f t="shared" si="3"/>
        <v>38084.422365598381</v>
      </c>
      <c r="AW64">
        <f t="shared" si="3"/>
        <v>-6397.7892473489046</v>
      </c>
      <c r="AX64">
        <f t="shared" si="3"/>
        <v>-6397.7892473004758</v>
      </c>
      <c r="AY64">
        <f t="shared" si="3"/>
        <v>-52166.589247301221</v>
      </c>
      <c r="AZ64">
        <f t="shared" si="3"/>
        <v>-52166.589247297496</v>
      </c>
      <c r="BA64">
        <f t="shared" si="3"/>
        <v>-52166.589247319847</v>
      </c>
      <c r="BB64">
        <f t="shared" si="3"/>
        <v>-52166.589247300479</v>
      </c>
      <c r="BC64">
        <f t="shared" si="3"/>
        <v>-52166.589247319847</v>
      </c>
      <c r="BD64">
        <f t="shared" si="3"/>
        <v>-52166.589247316741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1F25-43A4-406E-B186-E53FC7F6DD36}">
  <dimension ref="A1:BD64"/>
  <sheetViews>
    <sheetView topLeftCell="O18" zoomScale="62" zoomScaleNormal="55" workbookViewId="0">
      <selection activeCell="AE17" sqref="AE17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20.393017655717102</v>
      </c>
      <c r="D4">
        <f>$AK20/1000000</f>
        <v>23.488321581096002</v>
      </c>
      <c r="E4">
        <f>$AK21/1000000</f>
        <v>26.2994958534732</v>
      </c>
      <c r="F4">
        <f>$AK22/1000000</f>
        <v>29.1045398358544</v>
      </c>
      <c r="G4">
        <f>$AK23/1000000</f>
        <v>31.9095838182355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20.393017655717102</v>
      </c>
      <c r="Y4">
        <f>$AK35/1000000</f>
        <v>23.488321581096002</v>
      </c>
      <c r="Z4">
        <f>$AK36/1000000</f>
        <v>26.2994958534732</v>
      </c>
      <c r="AA4">
        <f>$AK37/1000000</f>
        <v>29.1045398358544</v>
      </c>
      <c r="AB4">
        <f>$AK38/1000000</f>
        <v>31.9095838182355</v>
      </c>
    </row>
    <row r="5" spans="1:36" x14ac:dyDescent="0.55000000000000004">
      <c r="A5" t="s">
        <v>1</v>
      </c>
      <c r="B5">
        <v>1</v>
      </c>
      <c r="C5">
        <f>$AL19/1000000</f>
        <v>20.4350751604177</v>
      </c>
      <c r="D5">
        <f>$AL20/1000000</f>
        <v>23.540707695608198</v>
      </c>
      <c r="E5">
        <f>$AL21/1000000</f>
        <v>26.345751677989401</v>
      </c>
      <c r="F5">
        <f>$AL22/1000000</f>
        <v>29.150795660370498</v>
      </c>
      <c r="G5">
        <f>$AL23/1000000</f>
        <v>31.955839642751602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20.417151028417699</v>
      </c>
      <c r="Y5">
        <f>$AL35/1000000</f>
        <v>23.529143739479199</v>
      </c>
      <c r="Z5">
        <f>$AL36/1000000</f>
        <v>26.3341877218603</v>
      </c>
      <c r="AA5">
        <f>$AL37/1000000</f>
        <v>29.139231704241499</v>
      </c>
      <c r="AB5">
        <f>$AL38/1000000</f>
        <v>31.9442756866226</v>
      </c>
    </row>
    <row r="6" spans="1:36" ht="15.6" x14ac:dyDescent="0.6">
      <c r="A6" t="s">
        <v>2</v>
      </c>
      <c r="B6">
        <v>2</v>
      </c>
      <c r="C6">
        <f>$AM19/1000000</f>
        <v>20.480033182683801</v>
      </c>
      <c r="D6">
        <f>$AM20/1000000</f>
        <v>23.586963520124399</v>
      </c>
      <c r="E6">
        <f>$AM21/1000000</f>
        <v>26.3920075025055</v>
      </c>
      <c r="F6">
        <f>$AM22/1000000</f>
        <v>29.1970514848866</v>
      </c>
      <c r="G6">
        <f>$AM23/1000000</f>
        <v>32.0020954672678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20.442948771649402</v>
      </c>
      <c r="Y6">
        <f>$AM35/1000000</f>
        <v>23.563835607866299</v>
      </c>
      <c r="Z6">
        <f>$AM36/1000000</f>
        <v>26.368879590247399</v>
      </c>
      <c r="AA6">
        <f>$AM37/1000000</f>
        <v>29.173923572628599</v>
      </c>
      <c r="AB6">
        <f>$AM38/1000000</f>
        <v>31.978967555009699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20.579939898830901</v>
      </c>
      <c r="D7">
        <f>$AN20/1000000</f>
        <v>23.6794751691566</v>
      </c>
      <c r="E7">
        <f>$AN21/1000000</f>
        <v>26.4845191515378</v>
      </c>
      <c r="F7">
        <f>$AN22/1000000</f>
        <v>29.2895631339189</v>
      </c>
      <c r="G7">
        <f>$AN23/1000000</f>
        <v>32.094607116300004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20.500277089941999</v>
      </c>
      <c r="Y7">
        <f>$AN35/1000000</f>
        <v>23.633219344640501</v>
      </c>
      <c r="Z7">
        <f>$AN36/1000000</f>
        <v>26.438263327021598</v>
      </c>
      <c r="AA7">
        <f>$AN37/1000000</f>
        <v>29.243307309402802</v>
      </c>
      <c r="AB7">
        <f>$AN38/1000000</f>
        <v>32.048351291783902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20.668333571084297</v>
      </c>
      <c r="D8">
        <f>$AO20/1000000</f>
        <v>23.734182978188898</v>
      </c>
      <c r="E8">
        <f>$AO21/1000000</f>
        <v>26.539226960570002</v>
      </c>
      <c r="F8">
        <f>$AO22/1000000</f>
        <v>29.344270942951198</v>
      </c>
      <c r="G8">
        <f>$AO23/1000000</f>
        <v>32.149314925332298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20.547848691084301</v>
      </c>
      <c r="Y8">
        <f>$AO35/1000000</f>
        <v>23.671099881414701</v>
      </c>
      <c r="Z8">
        <f>$AO36/1000000</f>
        <v>26.476143863795798</v>
      </c>
      <c r="AA8">
        <f>$AO37/1000000</f>
        <v>29.281187846177001</v>
      </c>
      <c r="AB8">
        <f>$AO38/1000000</f>
        <v>32.086231828558098</v>
      </c>
      <c r="AH8" s="3" t="s">
        <v>42</v>
      </c>
      <c r="AI8" s="6">
        <v>49.7</v>
      </c>
      <c r="AJ8" s="6">
        <v>55</v>
      </c>
    </row>
    <row r="9" spans="1:36" ht="15.6" x14ac:dyDescent="0.6">
      <c r="A9" t="s">
        <v>5</v>
      </c>
      <c r="B9">
        <v>8</v>
      </c>
      <c r="C9">
        <f>$AP19/1000000</f>
        <v>20.7721000559036</v>
      </c>
      <c r="D9">
        <f>$AP20/1000000</f>
        <v>23.788890787221099</v>
      </c>
      <c r="E9">
        <f>$AP21/1000000</f>
        <v>26.593934769602299</v>
      </c>
      <c r="F9">
        <f>$AP22/1000000</f>
        <v>29.3989787519834</v>
      </c>
      <c r="G9">
        <f>$AP23/1000000</f>
        <v>32.2040227343646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20.604241495903601</v>
      </c>
      <c r="Y9">
        <f>$AP35/1000000</f>
        <v>23.708980418188901</v>
      </c>
      <c r="Z9">
        <f>$AP36/1000000</f>
        <v>26.514024400570001</v>
      </c>
      <c r="AA9">
        <f>$AP37/1000000</f>
        <v>29.319068382951201</v>
      </c>
      <c r="AB9">
        <f>$AP38/1000000</f>
        <v>32.124112365332302</v>
      </c>
      <c r="AH9" s="3" t="s">
        <v>43</v>
      </c>
      <c r="AI9" s="6">
        <v>49.7</v>
      </c>
      <c r="AJ9" s="6">
        <v>75</v>
      </c>
    </row>
    <row r="10" spans="1:36" x14ac:dyDescent="0.55000000000000004">
      <c r="A10" t="s">
        <v>6</v>
      </c>
      <c r="B10">
        <v>9</v>
      </c>
      <c r="C10">
        <f>$AQ19/1000000</f>
        <v>20.7721000559036</v>
      </c>
      <c r="D10">
        <f>$AQ20/1000000</f>
        <v>23.7302586599093</v>
      </c>
      <c r="E10">
        <f>$AQ21/1000000</f>
        <v>26.5353026422905</v>
      </c>
      <c r="F10">
        <f>$AQ22/1000000</f>
        <v>29.3403466246716</v>
      </c>
      <c r="G10">
        <f>$AQ23/1000000</f>
        <v>32.145390607052697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20.5967223359036</v>
      </c>
      <c r="Y10">
        <f>$AQ35/1000000</f>
        <v>23.653822654748001</v>
      </c>
      <c r="Z10">
        <f>$AQ36/1000000</f>
        <v>26.458866637129198</v>
      </c>
      <c r="AA10">
        <f>$AQ37/1000000</f>
        <v>29.263910619510302</v>
      </c>
      <c r="AB10">
        <f>$AQ38/1000000</f>
        <v>32.068954601891399</v>
      </c>
    </row>
    <row r="11" spans="1:36" x14ac:dyDescent="0.55000000000000004">
      <c r="A11" t="s">
        <v>7</v>
      </c>
      <c r="B11">
        <v>10</v>
      </c>
      <c r="C11">
        <f>$AR19/1000000</f>
        <v>20.7721000559036</v>
      </c>
      <c r="D11">
        <f>$AR20/1000000</f>
        <v>23.6716265325975</v>
      </c>
      <c r="E11">
        <f>$AR21/1000000</f>
        <v>26.476670514978601</v>
      </c>
      <c r="F11">
        <f>$AR22/1000000</f>
        <v>29.2817144973598</v>
      </c>
      <c r="G11">
        <f>$AR23/1000000</f>
        <v>32.086758479740901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20.589203175903599</v>
      </c>
      <c r="Y11">
        <f>$AR35/1000000</f>
        <v>23.598664891307202</v>
      </c>
      <c r="Z11">
        <f>$AR36/1000000</f>
        <v>26.403708873688299</v>
      </c>
      <c r="AA11">
        <f>$AR37/1000000</f>
        <v>29.208752856069403</v>
      </c>
      <c r="AB11">
        <f>$AR38/1000000</f>
        <v>32.013796838450602</v>
      </c>
    </row>
    <row r="12" spans="1:36" x14ac:dyDescent="0.55000000000000004">
      <c r="A12" t="s">
        <v>8</v>
      </c>
      <c r="B12">
        <v>15</v>
      </c>
      <c r="C12">
        <f>$AS19/1000000</f>
        <v>20.573421913657199</v>
      </c>
      <c r="D12">
        <f>$AS20/1000000</f>
        <v>23.3784658960383</v>
      </c>
      <c r="E12">
        <f>$AS21/1000000</f>
        <v>26.1835098784195</v>
      </c>
      <c r="F12">
        <f>$AS22/1000000</f>
        <v>28.9885538608006</v>
      </c>
      <c r="G12">
        <f>$AS23/1000000</f>
        <v>31.7935978431818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20.517832091721697</v>
      </c>
      <c r="Y12">
        <f>$AS35/1000000</f>
        <v>23.322876074102901</v>
      </c>
      <c r="Z12">
        <f>$AS36/1000000</f>
        <v>26.127920056483998</v>
      </c>
      <c r="AA12">
        <f>$AS37/1000000</f>
        <v>28.932964038865101</v>
      </c>
      <c r="AB12">
        <f>$AS38/1000000</f>
        <v>31.738008021246298</v>
      </c>
    </row>
    <row r="13" spans="1:36" x14ac:dyDescent="0.55000000000000004">
      <c r="A13" t="s">
        <v>9</v>
      </c>
      <c r="B13">
        <v>20</v>
      </c>
      <c r="C13">
        <f>$AT19/1000000</f>
        <v>20.280261277098102</v>
      </c>
      <c r="D13">
        <f>$AT20/1000000</f>
        <v>23.085305259479199</v>
      </c>
      <c r="E13">
        <f>$AT21/1000000</f>
        <v>25.890349241860299</v>
      </c>
      <c r="F13">
        <f>$AT22/1000000</f>
        <v>28.695393224241499</v>
      </c>
      <c r="G13">
        <f>$AT23/1000000</f>
        <v>31.5004372066226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20.2420432745174</v>
      </c>
      <c r="Y13">
        <f>$AT35/1000000</f>
        <v>23.0470872568986</v>
      </c>
      <c r="Z13">
        <f>$AT36/1000000</f>
        <v>25.8521312392797</v>
      </c>
      <c r="AA13">
        <f>$AT37/1000000</f>
        <v>28.6571752216608</v>
      </c>
      <c r="AB13">
        <f>$AT38/1000000</f>
        <v>31.462219204042</v>
      </c>
    </row>
    <row r="14" spans="1:36" x14ac:dyDescent="0.55000000000000004">
      <c r="A14" t="s">
        <v>10</v>
      </c>
      <c r="B14">
        <v>25</v>
      </c>
      <c r="C14">
        <f>$AU19/1000000</f>
        <v>19.987100640538902</v>
      </c>
      <c r="D14">
        <f>$AU20/1000000</f>
        <v>22.792144622920098</v>
      </c>
      <c r="E14">
        <f>$AU21/1000000</f>
        <v>25.597188605301202</v>
      </c>
      <c r="F14">
        <f>$AU22/1000000</f>
        <v>28.402232587682299</v>
      </c>
      <c r="G14">
        <f>$AU23/1000000</f>
        <v>31.207276570063502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19.966254457313102</v>
      </c>
      <c r="Y14">
        <f>$AU35/1000000</f>
        <v>22.771298439694299</v>
      </c>
      <c r="Z14">
        <f>$AU36/1000000</f>
        <v>25.576342422075399</v>
      </c>
      <c r="AA14">
        <f>$AU37/1000000</f>
        <v>28.381386404456499</v>
      </c>
      <c r="AB14">
        <f>$AU38/1000000</f>
        <v>31.186430386837699</v>
      </c>
    </row>
    <row r="15" spans="1:36" x14ac:dyDescent="0.55000000000000004">
      <c r="A15" t="s">
        <v>11</v>
      </c>
      <c r="B15">
        <v>31</v>
      </c>
      <c r="C15">
        <f>$AV19/1000000</f>
        <v>19.635307876667998</v>
      </c>
      <c r="D15">
        <f>$AV20/1000000</f>
        <v>22.440351859049102</v>
      </c>
      <c r="E15">
        <f>$AV21/1000000</f>
        <v>25.245395841430199</v>
      </c>
      <c r="F15">
        <f>$AV22/1000000</f>
        <v>28.050439823811402</v>
      </c>
      <c r="G15">
        <f>$AV23/1000000</f>
        <v>30.855483806192499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19.635307876667998</v>
      </c>
      <c r="Y15">
        <f>$AV35/1000000</f>
        <v>22.440351859049102</v>
      </c>
      <c r="Z15">
        <f>$AV36/1000000</f>
        <v>25.245395841430199</v>
      </c>
      <c r="AA15">
        <f>$AV37/1000000</f>
        <v>28.050439823811402</v>
      </c>
      <c r="AB15">
        <f>$AV38/1000000</f>
        <v>30.855483806192499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20393017.655717101</v>
      </c>
      <c r="AL19">
        <v>20435075.160417698</v>
      </c>
      <c r="AM19">
        <v>20480033.182683799</v>
      </c>
      <c r="AN19">
        <v>20579939.898830902</v>
      </c>
      <c r="AO19">
        <v>20668333.571084298</v>
      </c>
      <c r="AP19">
        <v>20772100.055903599</v>
      </c>
      <c r="AQ19">
        <v>20772100.055903599</v>
      </c>
      <c r="AR19">
        <v>20772100.055903599</v>
      </c>
      <c r="AS19">
        <v>20573421.9136572</v>
      </c>
      <c r="AT19">
        <v>20280261.277098101</v>
      </c>
      <c r="AU19">
        <v>19987100.640538901</v>
      </c>
      <c r="AV19">
        <v>19635307.876667999</v>
      </c>
    </row>
    <row r="20" spans="35:48" x14ac:dyDescent="0.55000000000000004">
      <c r="AI20" t="s">
        <v>12</v>
      </c>
      <c r="AJ20" t="s">
        <v>14</v>
      </c>
      <c r="AK20">
        <v>23488321.581096001</v>
      </c>
      <c r="AL20">
        <v>23540707.695608199</v>
      </c>
      <c r="AM20">
        <v>23586963.520124398</v>
      </c>
      <c r="AN20">
        <v>23679475.1691566</v>
      </c>
      <c r="AO20">
        <v>23734182.978188898</v>
      </c>
      <c r="AP20">
        <v>23788890.7872211</v>
      </c>
      <c r="AQ20">
        <v>23730258.659909301</v>
      </c>
      <c r="AR20">
        <v>23671626.532597501</v>
      </c>
      <c r="AS20">
        <v>23378465.896038301</v>
      </c>
      <c r="AT20">
        <v>23085305.259479199</v>
      </c>
      <c r="AU20">
        <v>22792144.6229201</v>
      </c>
      <c r="AV20">
        <v>22440351.8590491</v>
      </c>
    </row>
    <row r="21" spans="35:48" x14ac:dyDescent="0.55000000000000004">
      <c r="AI21" t="s">
        <v>12</v>
      </c>
      <c r="AJ21" t="s">
        <v>15</v>
      </c>
      <c r="AK21">
        <v>26299495.853473201</v>
      </c>
      <c r="AL21">
        <v>26345751.677989401</v>
      </c>
      <c r="AM21">
        <v>26392007.5025055</v>
      </c>
      <c r="AN21">
        <v>26484519.151537798</v>
      </c>
      <c r="AO21">
        <v>26539226.96057</v>
      </c>
      <c r="AP21">
        <v>26593934.769602299</v>
      </c>
      <c r="AQ21">
        <v>26535302.642290499</v>
      </c>
      <c r="AR21">
        <v>26476670.514978599</v>
      </c>
      <c r="AS21">
        <v>26183509.8784195</v>
      </c>
      <c r="AT21">
        <v>25890349.2418603</v>
      </c>
      <c r="AU21">
        <v>25597188.605301201</v>
      </c>
      <c r="AV21">
        <v>25245395.841430198</v>
      </c>
    </row>
    <row r="22" spans="35:48" x14ac:dyDescent="0.55000000000000004">
      <c r="AI22" t="s">
        <v>12</v>
      </c>
      <c r="AJ22" t="s">
        <v>16</v>
      </c>
      <c r="AK22">
        <v>29104539.8358544</v>
      </c>
      <c r="AL22">
        <v>29150795.660370499</v>
      </c>
      <c r="AM22">
        <v>29197051.484886602</v>
      </c>
      <c r="AN22">
        <v>29289563.1339189</v>
      </c>
      <c r="AO22">
        <v>29344270.942951199</v>
      </c>
      <c r="AP22">
        <v>29398978.7519834</v>
      </c>
      <c r="AQ22">
        <v>29340346.624671601</v>
      </c>
      <c r="AR22">
        <v>29281714.497359801</v>
      </c>
      <c r="AS22">
        <v>28988553.860800602</v>
      </c>
      <c r="AT22">
        <v>28695393.224241499</v>
      </c>
      <c r="AU22">
        <v>28402232.587682299</v>
      </c>
      <c r="AV22">
        <v>28050439.823811401</v>
      </c>
    </row>
    <row r="23" spans="35:48" x14ac:dyDescent="0.55000000000000004">
      <c r="AI23" t="s">
        <v>12</v>
      </c>
      <c r="AJ23" t="s">
        <v>17</v>
      </c>
      <c r="AK23">
        <v>31909583.818235502</v>
      </c>
      <c r="AL23">
        <v>31955839.642751601</v>
      </c>
      <c r="AM23">
        <v>32002095.4672678</v>
      </c>
      <c r="AN23">
        <v>32094607.116300002</v>
      </c>
      <c r="AO23">
        <v>32149314.9253323</v>
      </c>
      <c r="AP23">
        <v>32204022.734364599</v>
      </c>
      <c r="AQ23">
        <v>32145390.607052699</v>
      </c>
      <c r="AR23">
        <v>32086758.479740899</v>
      </c>
      <c r="AS23">
        <v>31793597.8431818</v>
      </c>
      <c r="AT23">
        <v>31500437.206622601</v>
      </c>
      <c r="AU23">
        <v>31207276.570063502</v>
      </c>
      <c r="AV23">
        <v>30855483.806192499</v>
      </c>
    </row>
    <row r="34" spans="22:48" x14ac:dyDescent="0.55000000000000004">
      <c r="AI34" t="s">
        <v>18</v>
      </c>
      <c r="AJ34" t="s">
        <v>13</v>
      </c>
      <c r="AK34">
        <v>20393017.655717101</v>
      </c>
      <c r="AL34">
        <v>20417151.028417699</v>
      </c>
      <c r="AM34">
        <v>20442948.771649402</v>
      </c>
      <c r="AN34">
        <v>20500277.089942001</v>
      </c>
      <c r="AO34">
        <v>20547848.691084299</v>
      </c>
      <c r="AP34">
        <v>20604241.4959036</v>
      </c>
      <c r="AQ34">
        <v>20596722.3359036</v>
      </c>
      <c r="AR34">
        <v>20589203.1759036</v>
      </c>
      <c r="AS34">
        <v>20517832.091721699</v>
      </c>
      <c r="AT34">
        <v>20242043.274517398</v>
      </c>
      <c r="AU34">
        <v>19966254.457313102</v>
      </c>
      <c r="AV34">
        <v>19635307.876667999</v>
      </c>
    </row>
    <row r="35" spans="22:48" x14ac:dyDescent="0.55000000000000004">
      <c r="AI35" t="s">
        <v>18</v>
      </c>
      <c r="AJ35" t="s">
        <v>14</v>
      </c>
      <c r="AK35">
        <v>23488321.581096001</v>
      </c>
      <c r="AL35">
        <v>23529143.739479199</v>
      </c>
      <c r="AM35">
        <v>23563835.607866298</v>
      </c>
      <c r="AN35">
        <v>23633219.344640501</v>
      </c>
      <c r="AO35">
        <v>23671099.8814147</v>
      </c>
      <c r="AP35">
        <v>23708980.4181889</v>
      </c>
      <c r="AQ35">
        <v>23653822.654748</v>
      </c>
      <c r="AR35">
        <v>23598664.891307201</v>
      </c>
      <c r="AS35">
        <v>23322876.074102901</v>
      </c>
      <c r="AT35">
        <v>23047087.256898601</v>
      </c>
      <c r="AU35">
        <v>22771298.4396943</v>
      </c>
      <c r="AV35">
        <v>22440351.8590491</v>
      </c>
    </row>
    <row r="36" spans="22:48" x14ac:dyDescent="0.55000000000000004">
      <c r="AI36" t="s">
        <v>18</v>
      </c>
      <c r="AJ36" t="s">
        <v>15</v>
      </c>
      <c r="AK36">
        <v>26299495.853473201</v>
      </c>
      <c r="AL36">
        <v>26334187.721860301</v>
      </c>
      <c r="AM36">
        <v>26368879.5902474</v>
      </c>
      <c r="AN36">
        <v>26438263.327021599</v>
      </c>
      <c r="AO36">
        <v>26476143.863795798</v>
      </c>
      <c r="AP36">
        <v>26514024.400570001</v>
      </c>
      <c r="AQ36">
        <v>26458866.637129199</v>
      </c>
      <c r="AR36">
        <v>26403708.873688299</v>
      </c>
      <c r="AS36">
        <v>26127920.056483999</v>
      </c>
      <c r="AT36">
        <v>25852131.239279699</v>
      </c>
      <c r="AU36">
        <v>25576342.422075398</v>
      </c>
      <c r="AV36">
        <v>25245395.841430198</v>
      </c>
    </row>
    <row r="37" spans="22:48" x14ac:dyDescent="0.55000000000000004">
      <c r="AI37" t="s">
        <v>18</v>
      </c>
      <c r="AJ37" t="s">
        <v>16</v>
      </c>
      <c r="AK37">
        <v>29104539.8358544</v>
      </c>
      <c r="AL37">
        <v>29139231.704241499</v>
      </c>
      <c r="AM37">
        <v>29173923.572628599</v>
      </c>
      <c r="AN37">
        <v>29243307.309402801</v>
      </c>
      <c r="AO37">
        <v>29281187.846177001</v>
      </c>
      <c r="AP37">
        <v>29319068.3829512</v>
      </c>
      <c r="AQ37">
        <v>29263910.6195103</v>
      </c>
      <c r="AR37">
        <v>29208752.856069401</v>
      </c>
      <c r="AS37">
        <v>28932964.038865101</v>
      </c>
      <c r="AT37">
        <v>28657175.2216608</v>
      </c>
      <c r="AU37">
        <v>28381386.4044565</v>
      </c>
      <c r="AV37">
        <v>28050439.823811401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31909583.818235502</v>
      </c>
      <c r="AL38">
        <v>31944275.686622601</v>
      </c>
      <c r="AM38">
        <v>31978967.5550097</v>
      </c>
      <c r="AN38">
        <v>32048351.291783899</v>
      </c>
      <c r="AO38">
        <v>32086231.828558099</v>
      </c>
      <c r="AP38">
        <v>32124112.365332302</v>
      </c>
      <c r="AQ38">
        <v>32068954.601891398</v>
      </c>
      <c r="AR38">
        <v>32013796.838450599</v>
      </c>
      <c r="AS38">
        <v>31738008.021246299</v>
      </c>
      <c r="AT38">
        <v>31462219.204041999</v>
      </c>
      <c r="AU38">
        <v>31186430.386837699</v>
      </c>
      <c r="AV38">
        <v>30855483.806192499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42057.504700597376</v>
      </c>
      <c r="E60">
        <f t="shared" si="0"/>
        <v>44958.022266101092</v>
      </c>
      <c r="F60">
        <f t="shared" si="0"/>
        <v>49953.358073551208</v>
      </c>
      <c r="G60">
        <f t="shared" si="0"/>
        <v>44196.836126698181</v>
      </c>
      <c r="H60">
        <f t="shared" si="0"/>
        <v>51883.242409650236</v>
      </c>
      <c r="I60">
        <f t="shared" si="0"/>
        <v>0</v>
      </c>
      <c r="J60">
        <f t="shared" si="0"/>
        <v>0</v>
      </c>
      <c r="K60">
        <f t="shared" si="0"/>
        <v>-39735.628449279815</v>
      </c>
      <c r="L60">
        <f t="shared" si="0"/>
        <v>-58632.127311819793</v>
      </c>
      <c r="M60">
        <f t="shared" si="0"/>
        <v>-58632.127311839911</v>
      </c>
      <c r="N60">
        <f t="shared" si="0"/>
        <v>-58632.127311817057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24133.372700598091</v>
      </c>
      <c r="AU60">
        <f t="shared" ref="AU60:BD64" si="3">(AM34-AL34)/(AU$59-AT$59)</f>
        <v>25797.743231702596</v>
      </c>
      <c r="AV60">
        <f t="shared" si="3"/>
        <v>28664.159146299586</v>
      </c>
      <c r="AW60">
        <f t="shared" si="3"/>
        <v>23785.800571149215</v>
      </c>
      <c r="AX60">
        <f t="shared" si="3"/>
        <v>28196.402409650385</v>
      </c>
      <c r="AY60">
        <f t="shared" si="3"/>
        <v>-7519.160000000149</v>
      </c>
      <c r="AZ60">
        <f t="shared" si="3"/>
        <v>-7519.160000000149</v>
      </c>
      <c r="BA60">
        <f t="shared" si="3"/>
        <v>-14274.216836380214</v>
      </c>
      <c r="BB60">
        <f t="shared" si="3"/>
        <v>-55157.763440860064</v>
      </c>
      <c r="BC60">
        <f t="shared" si="3"/>
        <v>-55157.763440859315</v>
      </c>
      <c r="BD60">
        <f t="shared" si="3"/>
        <v>-55157.763440850504</v>
      </c>
    </row>
    <row r="61" spans="1:56" ht="15.6" x14ac:dyDescent="0.6">
      <c r="A61" s="3" t="s">
        <v>24</v>
      </c>
      <c r="B61" t="s">
        <v>14</v>
      </c>
      <c r="D61">
        <f t="shared" si="0"/>
        <v>52386.114512197673</v>
      </c>
      <c r="E61">
        <f t="shared" si="0"/>
        <v>46255.824516199529</v>
      </c>
      <c r="F61">
        <f t="shared" si="0"/>
        <v>46255.824516100809</v>
      </c>
      <c r="G61">
        <f t="shared" si="0"/>
        <v>27353.904516149312</v>
      </c>
      <c r="H61">
        <f t="shared" si="0"/>
        <v>27353.904516100883</v>
      </c>
      <c r="I61">
        <f t="shared" si="0"/>
        <v>-58632.127311799675</v>
      </c>
      <c r="J61">
        <f t="shared" si="0"/>
        <v>-58632.127311799675</v>
      </c>
      <c r="K61">
        <f t="shared" si="0"/>
        <v>-58632.127311839911</v>
      </c>
      <c r="L61">
        <f t="shared" si="0"/>
        <v>-58632.127311820535</v>
      </c>
      <c r="M61">
        <f t="shared" si="0"/>
        <v>-58632.127311819793</v>
      </c>
      <c r="N61">
        <f t="shared" si="0"/>
        <v>-58632.127311833203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40822.158383198082</v>
      </c>
      <c r="AU61">
        <f t="shared" si="3"/>
        <v>34691.868387099355</v>
      </c>
      <c r="AV61">
        <f t="shared" si="3"/>
        <v>34691.868387101218</v>
      </c>
      <c r="AW61">
        <f t="shared" si="3"/>
        <v>18940.268387099728</v>
      </c>
      <c r="AX61">
        <f t="shared" si="3"/>
        <v>18940.268387099728</v>
      </c>
      <c r="AY61">
        <f t="shared" si="3"/>
        <v>-55157.763440899551</v>
      </c>
      <c r="AZ61">
        <f t="shared" si="3"/>
        <v>-55157.763440798968</v>
      </c>
      <c r="BA61">
        <f t="shared" si="3"/>
        <v>-55157.763440860064</v>
      </c>
      <c r="BB61">
        <f t="shared" si="3"/>
        <v>-55157.763440860064</v>
      </c>
      <c r="BC61">
        <f t="shared" si="3"/>
        <v>-55157.763440860064</v>
      </c>
      <c r="BD61">
        <f t="shared" si="3"/>
        <v>-55157.763440866642</v>
      </c>
    </row>
    <row r="62" spans="1:56" ht="15.6" x14ac:dyDescent="0.6">
      <c r="A62" s="3" t="s">
        <v>25</v>
      </c>
      <c r="B62" t="s">
        <v>15</v>
      </c>
      <c r="D62">
        <f t="shared" si="0"/>
        <v>46255.824516199529</v>
      </c>
      <c r="E62" s="4">
        <f t="shared" si="0"/>
        <v>46255.824516098946</v>
      </c>
      <c r="F62">
        <f t="shared" si="0"/>
        <v>46255.824516149238</v>
      </c>
      <c r="G62">
        <f t="shared" si="0"/>
        <v>27353.904516100883</v>
      </c>
      <c r="H62">
        <f t="shared" si="0"/>
        <v>27353.904516149312</v>
      </c>
      <c r="I62">
        <f t="shared" si="0"/>
        <v>-58632.127311799675</v>
      </c>
      <c r="J62">
        <f t="shared" si="0"/>
        <v>-58632.127311900258</v>
      </c>
      <c r="K62">
        <f t="shared" si="0"/>
        <v>-58632.127311819793</v>
      </c>
      <c r="L62">
        <f t="shared" si="0"/>
        <v>-58632.127311839911</v>
      </c>
      <c r="M62">
        <f t="shared" si="0"/>
        <v>-58632.127311819793</v>
      </c>
      <c r="N62">
        <f t="shared" si="0"/>
        <v>-58632.127311833821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34691.868387099355</v>
      </c>
      <c r="AU62">
        <f t="shared" si="3"/>
        <v>34691.868387099355</v>
      </c>
      <c r="AV62">
        <f t="shared" si="3"/>
        <v>34691.868387099355</v>
      </c>
      <c r="AW62">
        <f t="shared" si="3"/>
        <v>18940.268387099728</v>
      </c>
      <c r="AX62">
        <f t="shared" si="3"/>
        <v>18940.268387101591</v>
      </c>
      <c r="AY62">
        <f t="shared" si="3"/>
        <v>-55157.763440802693</v>
      </c>
      <c r="AZ62">
        <f t="shared" si="3"/>
        <v>-55157.763440899551</v>
      </c>
      <c r="BA62">
        <f t="shared" si="3"/>
        <v>-55157.763440860064</v>
      </c>
      <c r="BB62">
        <f t="shared" si="3"/>
        <v>-55157.763440860064</v>
      </c>
      <c r="BC62">
        <f t="shared" si="3"/>
        <v>-55157.763440860064</v>
      </c>
      <c r="BD62">
        <f t="shared" si="3"/>
        <v>-55157.763440866642</v>
      </c>
    </row>
    <row r="63" spans="1:56" ht="15.6" x14ac:dyDescent="0.6">
      <c r="A63" s="3" t="s">
        <v>26</v>
      </c>
      <c r="B63" t="s">
        <v>16</v>
      </c>
      <c r="D63">
        <f t="shared" si="0"/>
        <v>46255.824516098946</v>
      </c>
      <c r="E63">
        <f t="shared" si="0"/>
        <v>46255.824516102672</v>
      </c>
      <c r="F63">
        <f t="shared" si="0"/>
        <v>46255.824516149238</v>
      </c>
      <c r="G63">
        <f t="shared" si="0"/>
        <v>27353.904516149312</v>
      </c>
      <c r="H63">
        <f t="shared" si="0"/>
        <v>27353.904516100883</v>
      </c>
      <c r="I63">
        <f t="shared" si="0"/>
        <v>-58632.127311799675</v>
      </c>
      <c r="J63">
        <f t="shared" si="0"/>
        <v>-58632.127311799675</v>
      </c>
      <c r="K63">
        <f t="shared" si="0"/>
        <v>-58632.127311839911</v>
      </c>
      <c r="L63">
        <f t="shared" si="0"/>
        <v>-58632.127311820535</v>
      </c>
      <c r="M63">
        <f t="shared" si="0"/>
        <v>-58632.127311839911</v>
      </c>
      <c r="N63">
        <f t="shared" si="0"/>
        <v>-58632.127311816439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34691.868387099355</v>
      </c>
      <c r="AU63">
        <f t="shared" si="3"/>
        <v>34691.868387099355</v>
      </c>
      <c r="AV63">
        <f t="shared" si="3"/>
        <v>34691.868387101218</v>
      </c>
      <c r="AW63">
        <f t="shared" si="3"/>
        <v>18940.268387099728</v>
      </c>
      <c r="AX63">
        <f t="shared" si="3"/>
        <v>18940.268387099728</v>
      </c>
      <c r="AY63">
        <f t="shared" si="3"/>
        <v>-55157.763440899551</v>
      </c>
      <c r="AZ63">
        <f t="shared" si="3"/>
        <v>-55157.763440899551</v>
      </c>
      <c r="BA63">
        <f t="shared" si="3"/>
        <v>-55157.763440860064</v>
      </c>
      <c r="BB63">
        <f t="shared" si="3"/>
        <v>-55157.763440860064</v>
      </c>
      <c r="BC63">
        <f t="shared" si="3"/>
        <v>-55157.763440860064</v>
      </c>
      <c r="BD63">
        <f t="shared" si="3"/>
        <v>-55157.763440849878</v>
      </c>
    </row>
    <row r="64" spans="1:56" ht="15.6" x14ac:dyDescent="0.6">
      <c r="A64" s="3" t="s">
        <v>27</v>
      </c>
      <c r="B64" t="s">
        <v>17</v>
      </c>
      <c r="D64">
        <f t="shared" si="0"/>
        <v>46255.824516098946</v>
      </c>
      <c r="E64">
        <f t="shared" si="0"/>
        <v>46255.824516199529</v>
      </c>
      <c r="F64">
        <f t="shared" si="0"/>
        <v>46255.824516100809</v>
      </c>
      <c r="G64">
        <f t="shared" si="0"/>
        <v>27353.904516149312</v>
      </c>
      <c r="H64">
        <f t="shared" si="0"/>
        <v>27353.904516149312</v>
      </c>
      <c r="I64">
        <f t="shared" si="0"/>
        <v>-58632.127311900258</v>
      </c>
      <c r="J64">
        <f t="shared" si="0"/>
        <v>-58632.127311799675</v>
      </c>
      <c r="K64">
        <f t="shared" si="0"/>
        <v>-58632.127311819793</v>
      </c>
      <c r="L64">
        <f t="shared" si="0"/>
        <v>-58632.127311839911</v>
      </c>
      <c r="M64">
        <f t="shared" si="0"/>
        <v>-58632.127311819793</v>
      </c>
      <c r="N64">
        <f t="shared" si="0"/>
        <v>-58632.127311833821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34691.868387099355</v>
      </c>
      <c r="AU64">
        <f t="shared" si="3"/>
        <v>34691.868387099355</v>
      </c>
      <c r="AV64">
        <f t="shared" si="3"/>
        <v>34691.868387099355</v>
      </c>
      <c r="AW64">
        <f t="shared" si="3"/>
        <v>18940.268387099728</v>
      </c>
      <c r="AX64">
        <f t="shared" si="3"/>
        <v>18940.268387101591</v>
      </c>
      <c r="AY64">
        <f t="shared" si="3"/>
        <v>-55157.763440903276</v>
      </c>
      <c r="AZ64">
        <f t="shared" si="3"/>
        <v>-55157.763440798968</v>
      </c>
      <c r="BA64">
        <f t="shared" si="3"/>
        <v>-55157.763440860064</v>
      </c>
      <c r="BB64">
        <f t="shared" si="3"/>
        <v>-55157.763440860064</v>
      </c>
      <c r="BC64">
        <f t="shared" si="3"/>
        <v>-55157.763440860064</v>
      </c>
      <c r="BD64">
        <f t="shared" si="3"/>
        <v>-55157.763440866642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58AFF-04CE-4191-A3A4-8DAC1ACD2C67}">
  <dimension ref="A1:BD64"/>
  <sheetViews>
    <sheetView topLeftCell="O16" zoomScale="62" zoomScaleNormal="55" workbookViewId="0">
      <selection activeCell="AG23" sqref="AG23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20.995390424003098</v>
      </c>
      <c r="D4">
        <f>$AK20/1000000</f>
        <v>24.194650820427501</v>
      </c>
      <c r="E4">
        <f>$AK21/1000000</f>
        <v>27.075861260391203</v>
      </c>
      <c r="F4">
        <f>$AK22/1000000</f>
        <v>29.950209556802701</v>
      </c>
      <c r="G4">
        <f>$AK23/1000000</f>
        <v>32.824557853214102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20.995390424003098</v>
      </c>
      <c r="Y4">
        <f>$AK35/1000000</f>
        <v>24.194650820427501</v>
      </c>
      <c r="Z4">
        <f>$AK36/1000000</f>
        <v>27.075861260391203</v>
      </c>
      <c r="AA4">
        <f>$AK37/1000000</f>
        <v>29.950209556802701</v>
      </c>
      <c r="AB4">
        <f>$AK38/1000000</f>
        <v>32.824557853214102</v>
      </c>
    </row>
    <row r="5" spans="1:36" x14ac:dyDescent="0.55000000000000004">
      <c r="A5" t="s">
        <v>1</v>
      </c>
      <c r="B5">
        <v>1</v>
      </c>
      <c r="C5">
        <f>$AL19/1000000</f>
        <v>21.042468887646599</v>
      </c>
      <c r="D5">
        <f>$AL20/1000000</f>
        <v>24.253290956237901</v>
      </c>
      <c r="E5">
        <f>$AL21/1000000</f>
        <v>27.127639252649299</v>
      </c>
      <c r="F5">
        <f>$AL22/1000000</f>
        <v>30.0019875490608</v>
      </c>
      <c r="G5">
        <f>$AL23/1000000</f>
        <v>32.876335845472205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21.0224049156466</v>
      </c>
      <c r="Y5">
        <f>$AL35/1000000</f>
        <v>24.240346458173303</v>
      </c>
      <c r="Z5">
        <f>$AL36/1000000</f>
        <v>27.1146947545848</v>
      </c>
      <c r="AA5">
        <f>$AL37/1000000</f>
        <v>29.989043050996198</v>
      </c>
      <c r="AB5">
        <f>$AL38/1000000</f>
        <v>32.863391347407699</v>
      </c>
    </row>
    <row r="6" spans="1:36" ht="15.6" x14ac:dyDescent="0.6">
      <c r="A6" t="s">
        <v>2</v>
      </c>
      <c r="B6">
        <v>2</v>
      </c>
      <c r="C6">
        <f>$AM19/1000000</f>
        <v>21.092794141886202</v>
      </c>
      <c r="D6">
        <f>$AM20/1000000</f>
        <v>24.305068948495897</v>
      </c>
      <c r="E6">
        <f>$AM21/1000000</f>
        <v>27.179417244907402</v>
      </c>
      <c r="F6">
        <f>$AM22/1000000</f>
        <v>30.0537655413188</v>
      </c>
      <c r="G6">
        <f>$AM23/1000000</f>
        <v>32.928113837730301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21.051282475679301</v>
      </c>
      <c r="Y6">
        <f>$AM35/1000000</f>
        <v>24.279179952366899</v>
      </c>
      <c r="Z6">
        <f>$AM36/1000000</f>
        <v>27.153528248778297</v>
      </c>
      <c r="AA6">
        <f>$AM37/1000000</f>
        <v>30.027876545189802</v>
      </c>
      <c r="AB6">
        <f>$AM38/1000000</f>
        <v>32.902224841601203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21.204628040196301</v>
      </c>
      <c r="D7">
        <f>$AN20/1000000</f>
        <v>24.408624933012103</v>
      </c>
      <c r="E7">
        <f>$AN21/1000000</f>
        <v>27.282973229423501</v>
      </c>
      <c r="F7">
        <f>$AN22/1000000</f>
        <v>30.157321525834998</v>
      </c>
      <c r="G7">
        <f>$AN23/1000000</f>
        <v>33.0316698222464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21.115454831307499</v>
      </c>
      <c r="Y7">
        <f>$AN35/1000000</f>
        <v>24.356846940754</v>
      </c>
      <c r="Z7">
        <f>$AN36/1000000</f>
        <v>27.231195237165398</v>
      </c>
      <c r="AA7">
        <f>$AN37/1000000</f>
        <v>30.105543533576899</v>
      </c>
      <c r="AB7">
        <f>$AN38/1000000</f>
        <v>32.979891829988304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21.332798864963902</v>
      </c>
      <c r="D8">
        <f>$AO20/1000000</f>
        <v>24.5100410775282</v>
      </c>
      <c r="E8">
        <f>$AO21/1000000</f>
        <v>27.384389373939602</v>
      </c>
      <c r="F8">
        <f>$AO22/1000000</f>
        <v>30.258737670351099</v>
      </c>
      <c r="G8">
        <f>$AO23/1000000</f>
        <v>33.133085966762501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21.1888232969639</v>
      </c>
      <c r="Y8">
        <f>$AO35/1000000</f>
        <v>24.432730729141102</v>
      </c>
      <c r="Z8">
        <f>$AO36/1000000</f>
        <v>27.3070790255525</v>
      </c>
      <c r="AA8">
        <f>$AO37/1000000</f>
        <v>30.181427321963998</v>
      </c>
      <c r="AB8">
        <f>$AO38/1000000</f>
        <v>33.055775618375399</v>
      </c>
      <c r="AH8" s="3" t="s">
        <v>42</v>
      </c>
      <c r="AI8" s="6">
        <v>49.7</v>
      </c>
      <c r="AJ8" s="6">
        <v>50</v>
      </c>
    </row>
    <row r="9" spans="1:36" ht="15.6" x14ac:dyDescent="0.6">
      <c r="A9" t="s">
        <v>5</v>
      </c>
      <c r="B9">
        <v>8</v>
      </c>
      <c r="C9">
        <f>$AP19/1000000</f>
        <v>21.483260267951803</v>
      </c>
      <c r="D9">
        <f>$AP20/1000000</f>
        <v>24.611457222044301</v>
      </c>
      <c r="E9">
        <f>$AP21/1000000</f>
        <v>27.485805518455798</v>
      </c>
      <c r="F9">
        <f>$AP22/1000000</f>
        <v>30.3601538148672</v>
      </c>
      <c r="G9">
        <f>$AP23/1000000</f>
        <v>33.234502111278701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21.274982507951801</v>
      </c>
      <c r="Y9">
        <f>$AP35/1000000</f>
        <v>24.508614517528198</v>
      </c>
      <c r="Z9">
        <f>$AP36/1000000</f>
        <v>27.382962813939603</v>
      </c>
      <c r="AA9">
        <f>$AP37/1000000</f>
        <v>30.2573111103511</v>
      </c>
      <c r="AB9">
        <f>$AP38/1000000</f>
        <v>33.131659406762502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21.483260267951803</v>
      </c>
      <c r="D10">
        <f>$AQ20/1000000</f>
        <v>24.541167185055098</v>
      </c>
      <c r="E10">
        <f>$AQ21/1000000</f>
        <v>27.4155154814665</v>
      </c>
      <c r="F10">
        <f>$AQ22/1000000</f>
        <v>30.289863777878001</v>
      </c>
      <c r="G10">
        <f>$AQ23/1000000</f>
        <v>33.164212074289402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21.266274547951799</v>
      </c>
      <c r="Y10">
        <f>$AQ35/1000000</f>
        <v>24.442795902474401</v>
      </c>
      <c r="Z10">
        <f>$AQ36/1000000</f>
        <v>27.317144198885899</v>
      </c>
      <c r="AA10">
        <f>$AQ37/1000000</f>
        <v>30.1914924952973</v>
      </c>
      <c r="AB10">
        <f>$AQ38/1000000</f>
        <v>33.065840791708801</v>
      </c>
    </row>
    <row r="11" spans="1:36" x14ac:dyDescent="0.55000000000000004">
      <c r="A11" t="s">
        <v>7</v>
      </c>
      <c r="B11">
        <v>10</v>
      </c>
      <c r="C11">
        <f>$AR19/1000000</f>
        <v>21.483260267951803</v>
      </c>
      <c r="D11">
        <f>$AR20/1000000</f>
        <v>24.470877148065803</v>
      </c>
      <c r="E11">
        <f>$AR21/1000000</f>
        <v>27.3452254444773</v>
      </c>
      <c r="F11">
        <f>$AR22/1000000</f>
        <v>30.219573740888698</v>
      </c>
      <c r="G11">
        <f>$AR23/1000000</f>
        <v>33.093922037300196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21.257566587951803</v>
      </c>
      <c r="Y11">
        <f>$AR35/1000000</f>
        <v>24.376977287420701</v>
      </c>
      <c r="Z11">
        <f>$AR36/1000000</f>
        <v>27.251325583832099</v>
      </c>
      <c r="AA11">
        <f>$AR37/1000000</f>
        <v>30.1256738802436</v>
      </c>
      <c r="AB11">
        <f>$AR38/1000000</f>
        <v>33.000022176655001</v>
      </c>
    </row>
    <row r="12" spans="1:36" x14ac:dyDescent="0.55000000000000004">
      <c r="A12" t="s">
        <v>8</v>
      </c>
      <c r="B12">
        <v>15</v>
      </c>
      <c r="C12">
        <f>$AS19/1000000</f>
        <v>21.2450786667081</v>
      </c>
      <c r="D12">
        <f>$AS20/1000000</f>
        <v>24.119426963119601</v>
      </c>
      <c r="E12">
        <f>$AS21/1000000</f>
        <v>26.993775259530999</v>
      </c>
      <c r="F12">
        <f>$AS22/1000000</f>
        <v>29.8681235559425</v>
      </c>
      <c r="G12">
        <f>$AS23/1000000</f>
        <v>32.742471852353901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21.173535915740402</v>
      </c>
      <c r="Y12">
        <f>$AS35/1000000</f>
        <v>24.0478842121518</v>
      </c>
      <c r="Z12">
        <f>$AS36/1000000</f>
        <v>26.922232508563297</v>
      </c>
      <c r="AA12">
        <f>$AS37/1000000</f>
        <v>29.796580804974703</v>
      </c>
      <c r="AB12">
        <f>$AS38/1000000</f>
        <v>32.6709291013862</v>
      </c>
    </row>
    <row r="13" spans="1:36" x14ac:dyDescent="0.55000000000000004">
      <c r="A13" t="s">
        <v>9</v>
      </c>
      <c r="B13">
        <v>20</v>
      </c>
      <c r="C13">
        <f>$AT19/1000000</f>
        <v>20.893628481761898</v>
      </c>
      <c r="D13">
        <f>$AT20/1000000</f>
        <v>23.767976778173303</v>
      </c>
      <c r="E13">
        <f>$AT21/1000000</f>
        <v>26.6423250745848</v>
      </c>
      <c r="F13">
        <f>$AT22/1000000</f>
        <v>29.516673370996198</v>
      </c>
      <c r="G13">
        <f>$AT23/1000000</f>
        <v>32.391021667407699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20.844442840471601</v>
      </c>
      <c r="Y13">
        <f>$AT35/1000000</f>
        <v>23.718791136883002</v>
      </c>
      <c r="Z13">
        <f>$AT36/1000000</f>
        <v>26.5931394332945</v>
      </c>
      <c r="AA13">
        <f>$AT37/1000000</f>
        <v>29.467487729705901</v>
      </c>
      <c r="AB13">
        <f>$AT38/1000000</f>
        <v>32.341836026117399</v>
      </c>
    </row>
    <row r="14" spans="1:36" x14ac:dyDescent="0.55000000000000004">
      <c r="A14" t="s">
        <v>10</v>
      </c>
      <c r="B14">
        <v>25</v>
      </c>
      <c r="C14">
        <f>$AU19/1000000</f>
        <v>20.542178296815703</v>
      </c>
      <c r="D14">
        <f>$AU20/1000000</f>
        <v>23.416526593227101</v>
      </c>
      <c r="E14">
        <f>$AU21/1000000</f>
        <v>26.290874889638598</v>
      </c>
      <c r="F14">
        <f>$AU22/1000000</f>
        <v>29.165223186050003</v>
      </c>
      <c r="G14">
        <f>$AU23/1000000</f>
        <v>32.039571482461504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20.5153497652027</v>
      </c>
      <c r="Y14">
        <f>$AU35/1000000</f>
        <v>23.389698061614201</v>
      </c>
      <c r="Z14">
        <f>$AU36/1000000</f>
        <v>26.264046358025698</v>
      </c>
      <c r="AA14">
        <f>$AU37/1000000</f>
        <v>29.1383946544371</v>
      </c>
      <c r="AB14">
        <f>$AU38/1000000</f>
        <v>32.012742950848605</v>
      </c>
    </row>
    <row r="15" spans="1:36" x14ac:dyDescent="0.55000000000000004">
      <c r="A15" t="s">
        <v>11</v>
      </c>
      <c r="B15">
        <v>31</v>
      </c>
      <c r="C15">
        <f>$AV19/1000000</f>
        <v>20.120438074880202</v>
      </c>
      <c r="D15">
        <f>$AV20/1000000</f>
        <v>22.9947863712916</v>
      </c>
      <c r="E15">
        <f>$AV21/1000000</f>
        <v>25.869134667703101</v>
      </c>
      <c r="F15">
        <f>$AV22/1000000</f>
        <v>28.743482964114499</v>
      </c>
      <c r="G15">
        <f>$AV23/1000000</f>
        <v>31.617831260526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20.120438074880202</v>
      </c>
      <c r="Y15">
        <f>$AV35/1000000</f>
        <v>22.9947863712916</v>
      </c>
      <c r="Z15">
        <f>$AV36/1000000</f>
        <v>25.869134667703101</v>
      </c>
      <c r="AA15">
        <f>$AV37/1000000</f>
        <v>28.743482964114499</v>
      </c>
      <c r="AB15">
        <f>$AV38/1000000</f>
        <v>31.617831260526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20995390.424003098</v>
      </c>
      <c r="AL19">
        <v>21042468.887646601</v>
      </c>
      <c r="AM19">
        <v>21092794.141886201</v>
      </c>
      <c r="AN19">
        <v>21204628.0401963</v>
      </c>
      <c r="AO19">
        <v>21332798.8649639</v>
      </c>
      <c r="AP19">
        <v>21483260.267951801</v>
      </c>
      <c r="AQ19">
        <v>21483260.267951801</v>
      </c>
      <c r="AR19">
        <v>21483260.267951801</v>
      </c>
      <c r="AS19">
        <v>21245078.666708101</v>
      </c>
      <c r="AT19">
        <v>20893628.481761899</v>
      </c>
      <c r="AU19">
        <v>20542178.296815701</v>
      </c>
      <c r="AV19">
        <v>20120438.074880201</v>
      </c>
    </row>
    <row r="20" spans="35:48" x14ac:dyDescent="0.55000000000000004">
      <c r="AI20" t="s">
        <v>12</v>
      </c>
      <c r="AJ20" t="s">
        <v>14</v>
      </c>
      <c r="AK20">
        <v>24194650.8204275</v>
      </c>
      <c r="AL20">
        <v>24253290.956237901</v>
      </c>
      <c r="AM20">
        <v>24305068.948495898</v>
      </c>
      <c r="AN20">
        <v>24408624.933012102</v>
      </c>
      <c r="AO20">
        <v>24510041.077528201</v>
      </c>
      <c r="AP20">
        <v>24611457.2220443</v>
      </c>
      <c r="AQ20">
        <v>24541167.185055099</v>
      </c>
      <c r="AR20">
        <v>24470877.148065802</v>
      </c>
      <c r="AS20">
        <v>24119426.9631196</v>
      </c>
      <c r="AT20">
        <v>23767976.778173301</v>
      </c>
      <c r="AU20">
        <v>23416526.5932271</v>
      </c>
      <c r="AV20">
        <v>22994786.3712916</v>
      </c>
    </row>
    <row r="21" spans="35:48" x14ac:dyDescent="0.55000000000000004">
      <c r="AI21" t="s">
        <v>12</v>
      </c>
      <c r="AJ21" t="s">
        <v>15</v>
      </c>
      <c r="AK21">
        <v>27075861.260391202</v>
      </c>
      <c r="AL21">
        <v>27127639.2526493</v>
      </c>
      <c r="AM21">
        <v>27179417.244907402</v>
      </c>
      <c r="AN21">
        <v>27282973.229423501</v>
      </c>
      <c r="AO21">
        <v>27384389.3739396</v>
      </c>
      <c r="AP21">
        <v>27485805.5184558</v>
      </c>
      <c r="AQ21">
        <v>27415515.481466498</v>
      </c>
      <c r="AR21">
        <v>27345225.444477301</v>
      </c>
      <c r="AS21">
        <v>26993775.259530999</v>
      </c>
      <c r="AT21">
        <v>26642325.074584801</v>
      </c>
      <c r="AU21">
        <v>26290874.889638599</v>
      </c>
      <c r="AV21">
        <v>25869134.6677031</v>
      </c>
    </row>
    <row r="22" spans="35:48" x14ac:dyDescent="0.55000000000000004">
      <c r="AI22" t="s">
        <v>12</v>
      </c>
      <c r="AJ22" t="s">
        <v>16</v>
      </c>
      <c r="AK22">
        <v>29950209.556802701</v>
      </c>
      <c r="AL22">
        <v>30001987.549060799</v>
      </c>
      <c r="AM22">
        <v>30053765.5413188</v>
      </c>
      <c r="AN22">
        <v>30157321.525835</v>
      </c>
      <c r="AO22">
        <v>30258737.670351099</v>
      </c>
      <c r="AP22">
        <v>30360153.814867198</v>
      </c>
      <c r="AQ22">
        <v>30289863.777878001</v>
      </c>
      <c r="AR22">
        <v>30219573.7408887</v>
      </c>
      <c r="AS22">
        <v>29868123.555942498</v>
      </c>
      <c r="AT22">
        <v>29516673.3709962</v>
      </c>
      <c r="AU22">
        <v>29165223.186050002</v>
      </c>
      <c r="AV22">
        <v>28743482.964114498</v>
      </c>
    </row>
    <row r="23" spans="35:48" x14ac:dyDescent="0.55000000000000004">
      <c r="AI23" t="s">
        <v>12</v>
      </c>
      <c r="AJ23" t="s">
        <v>17</v>
      </c>
      <c r="AK23">
        <v>32824557.8532141</v>
      </c>
      <c r="AL23">
        <v>32876335.845472202</v>
      </c>
      <c r="AM23">
        <v>32928113.8377303</v>
      </c>
      <c r="AN23">
        <v>33031669.822246399</v>
      </c>
      <c r="AO23">
        <v>33133085.966762502</v>
      </c>
      <c r="AP23">
        <v>33234502.111278702</v>
      </c>
      <c r="AQ23">
        <v>33164212.0742894</v>
      </c>
      <c r="AR23">
        <v>33093922.037300199</v>
      </c>
      <c r="AS23">
        <v>32742471.852353901</v>
      </c>
      <c r="AT23">
        <v>32391021.667407699</v>
      </c>
      <c r="AU23">
        <v>32039571.482461501</v>
      </c>
      <c r="AV23">
        <v>31617831.260526001</v>
      </c>
    </row>
    <row r="34" spans="22:48" x14ac:dyDescent="0.55000000000000004">
      <c r="AI34" t="s">
        <v>18</v>
      </c>
      <c r="AJ34" t="s">
        <v>13</v>
      </c>
      <c r="AK34">
        <v>20995390.424003098</v>
      </c>
      <c r="AL34">
        <v>21022404.915646601</v>
      </c>
      <c r="AM34">
        <v>21051282.475679301</v>
      </c>
      <c r="AN34">
        <v>21115454.831307501</v>
      </c>
      <c r="AO34">
        <v>21188823.2969639</v>
      </c>
      <c r="AP34">
        <v>21274982.5079518</v>
      </c>
      <c r="AQ34">
        <v>21266274.547951799</v>
      </c>
      <c r="AR34">
        <v>21257566.587951802</v>
      </c>
      <c r="AS34">
        <v>21173535.915740401</v>
      </c>
      <c r="AT34">
        <v>20844442.840471599</v>
      </c>
      <c r="AU34">
        <v>20515349.765202701</v>
      </c>
      <c r="AV34">
        <v>20120438.074880201</v>
      </c>
    </row>
    <row r="35" spans="22:48" x14ac:dyDescent="0.55000000000000004">
      <c r="AI35" t="s">
        <v>18</v>
      </c>
      <c r="AJ35" t="s">
        <v>14</v>
      </c>
      <c r="AK35">
        <v>24194650.8204275</v>
      </c>
      <c r="AL35">
        <v>24240346.458173301</v>
      </c>
      <c r="AM35">
        <v>24279179.9523669</v>
      </c>
      <c r="AN35">
        <v>24356846.940754</v>
      </c>
      <c r="AO35">
        <v>24432730.729141101</v>
      </c>
      <c r="AP35">
        <v>24508614.517528199</v>
      </c>
      <c r="AQ35">
        <v>24442795.9024744</v>
      </c>
      <c r="AR35">
        <v>24376977.287420701</v>
      </c>
      <c r="AS35">
        <v>24047884.212151799</v>
      </c>
      <c r="AT35">
        <v>23718791.136883002</v>
      </c>
      <c r="AU35">
        <v>23389698.0616142</v>
      </c>
      <c r="AV35">
        <v>22994786.3712916</v>
      </c>
    </row>
    <row r="36" spans="22:48" x14ac:dyDescent="0.55000000000000004">
      <c r="AI36" t="s">
        <v>18</v>
      </c>
      <c r="AJ36" t="s">
        <v>15</v>
      </c>
      <c r="AK36">
        <v>27075861.260391202</v>
      </c>
      <c r="AL36">
        <v>27114694.7545848</v>
      </c>
      <c r="AM36">
        <v>27153528.248778298</v>
      </c>
      <c r="AN36">
        <v>27231195.237165399</v>
      </c>
      <c r="AO36">
        <v>27307079.0255525</v>
      </c>
      <c r="AP36">
        <v>27382962.813939601</v>
      </c>
      <c r="AQ36">
        <v>27317144.198885899</v>
      </c>
      <c r="AR36">
        <v>27251325.5838321</v>
      </c>
      <c r="AS36">
        <v>26922232.508563299</v>
      </c>
      <c r="AT36">
        <v>26593139.433294501</v>
      </c>
      <c r="AU36">
        <v>26264046.3580257</v>
      </c>
      <c r="AV36">
        <v>25869134.6677031</v>
      </c>
    </row>
    <row r="37" spans="22:48" x14ac:dyDescent="0.55000000000000004">
      <c r="AI37" t="s">
        <v>18</v>
      </c>
      <c r="AJ37" t="s">
        <v>16</v>
      </c>
      <c r="AK37">
        <v>29950209.556802701</v>
      </c>
      <c r="AL37">
        <v>29989043.050996199</v>
      </c>
      <c r="AM37">
        <v>30027876.545189802</v>
      </c>
      <c r="AN37">
        <v>30105543.533576898</v>
      </c>
      <c r="AO37">
        <v>30181427.321963999</v>
      </c>
      <c r="AP37">
        <v>30257311.110351101</v>
      </c>
      <c r="AQ37">
        <v>30191492.495297302</v>
      </c>
      <c r="AR37">
        <v>30125673.880243599</v>
      </c>
      <c r="AS37">
        <v>29796580.804974701</v>
      </c>
      <c r="AT37">
        <v>29467487.7297059</v>
      </c>
      <c r="AU37">
        <v>29138394.654437099</v>
      </c>
      <c r="AV37">
        <v>28743482.964114498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32824557.8532141</v>
      </c>
      <c r="AL38">
        <v>32863391.347407699</v>
      </c>
      <c r="AM38">
        <v>32902224.8416012</v>
      </c>
      <c r="AN38">
        <v>32979891.829988301</v>
      </c>
      <c r="AO38">
        <v>33055775.618375398</v>
      </c>
      <c r="AP38">
        <v>33131659.406762499</v>
      </c>
      <c r="AQ38">
        <v>33065840.791708801</v>
      </c>
      <c r="AR38">
        <v>33000022.176654998</v>
      </c>
      <c r="AS38">
        <v>32670929.101386201</v>
      </c>
      <c r="AT38">
        <v>32341836.026117399</v>
      </c>
      <c r="AU38">
        <v>32012742.950848602</v>
      </c>
      <c r="AV38">
        <v>31617831.260526001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47078.463643502444</v>
      </c>
      <c r="E60">
        <f t="shared" si="0"/>
        <v>50325.254239600152</v>
      </c>
      <c r="F60">
        <f t="shared" si="0"/>
        <v>55916.949155049399</v>
      </c>
      <c r="G60">
        <f t="shared" si="0"/>
        <v>64085.412383800372</v>
      </c>
      <c r="H60">
        <f t="shared" si="0"/>
        <v>75230.701493950561</v>
      </c>
      <c r="I60">
        <f t="shared" si="0"/>
        <v>0</v>
      </c>
      <c r="J60">
        <f t="shared" si="0"/>
        <v>0</v>
      </c>
      <c r="K60">
        <f t="shared" si="0"/>
        <v>-47636.320248740165</v>
      </c>
      <c r="L60">
        <f t="shared" si="0"/>
        <v>-70290.036989240354</v>
      </c>
      <c r="M60">
        <f t="shared" si="0"/>
        <v>-70290.036989239597</v>
      </c>
      <c r="N60">
        <f t="shared" si="0"/>
        <v>-70290.036989249915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27014.491643503308</v>
      </c>
      <c r="AU60">
        <f t="shared" ref="AU60:BD64" si="3">(AM34-AL34)/(AU$59-AT$59)</f>
        <v>28877.560032699257</v>
      </c>
      <c r="AV60">
        <f t="shared" si="3"/>
        <v>32086.177814099938</v>
      </c>
      <c r="AW60">
        <f t="shared" si="3"/>
        <v>36684.232828199863</v>
      </c>
      <c r="AX60">
        <f t="shared" si="3"/>
        <v>43079.605493949726</v>
      </c>
      <c r="AY60">
        <f t="shared" si="3"/>
        <v>-8707.9600000008941</v>
      </c>
      <c r="AZ60">
        <f t="shared" si="3"/>
        <v>-8707.9599999971688</v>
      </c>
      <c r="BA60">
        <f t="shared" si="3"/>
        <v>-16806.134442280232</v>
      </c>
      <c r="BB60">
        <f t="shared" si="3"/>
        <v>-65818.615053760266</v>
      </c>
      <c r="BC60">
        <f t="shared" si="3"/>
        <v>-65818.615053779635</v>
      </c>
      <c r="BD60">
        <f t="shared" si="3"/>
        <v>-65818.615053749949</v>
      </c>
    </row>
    <row r="61" spans="1:56" ht="15.6" x14ac:dyDescent="0.6">
      <c r="A61" s="3" t="s">
        <v>24</v>
      </c>
      <c r="B61" t="s">
        <v>14</v>
      </c>
      <c r="D61">
        <f t="shared" si="0"/>
        <v>58640.135810401291</v>
      </c>
      <c r="E61">
        <f t="shared" si="0"/>
        <v>51777.992257997394</v>
      </c>
      <c r="F61">
        <f t="shared" si="0"/>
        <v>51777.992258101702</v>
      </c>
      <c r="G61">
        <f t="shared" si="0"/>
        <v>50708.072258049622</v>
      </c>
      <c r="H61">
        <f t="shared" si="0"/>
        <v>50708.072258049622</v>
      </c>
      <c r="I61">
        <f t="shared" si="0"/>
        <v>-70290.03698920086</v>
      </c>
      <c r="J61">
        <f t="shared" si="0"/>
        <v>-70290.036989297718</v>
      </c>
      <c r="K61">
        <f t="shared" si="0"/>
        <v>-70290.036989240354</v>
      </c>
      <c r="L61">
        <f t="shared" si="0"/>
        <v>-70290.036989259723</v>
      </c>
      <c r="M61">
        <f t="shared" si="0"/>
        <v>-70290.036989240354</v>
      </c>
      <c r="N61">
        <f t="shared" si="0"/>
        <v>-70290.036989249915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45695.637745801359</v>
      </c>
      <c r="AU61">
        <f t="shared" si="3"/>
        <v>38833.494193598628</v>
      </c>
      <c r="AV61">
        <f t="shared" si="3"/>
        <v>38833.494193550199</v>
      </c>
      <c r="AW61">
        <f t="shared" si="3"/>
        <v>37941.894193550572</v>
      </c>
      <c r="AX61">
        <f t="shared" si="3"/>
        <v>37941.894193548709</v>
      </c>
      <c r="AY61">
        <f t="shared" si="3"/>
        <v>-65818.615053799003</v>
      </c>
      <c r="AZ61">
        <f t="shared" si="3"/>
        <v>-65818.615053698421</v>
      </c>
      <c r="BA61">
        <f t="shared" si="3"/>
        <v>-65818.615053780377</v>
      </c>
      <c r="BB61">
        <f t="shared" si="3"/>
        <v>-65818.615053759509</v>
      </c>
      <c r="BC61">
        <f t="shared" si="3"/>
        <v>-65818.615053760266</v>
      </c>
      <c r="BD61">
        <f t="shared" si="3"/>
        <v>-65818.615053766713</v>
      </c>
    </row>
    <row r="62" spans="1:56" ht="15.6" x14ac:dyDescent="0.6">
      <c r="A62" s="3" t="s">
        <v>25</v>
      </c>
      <c r="B62" t="s">
        <v>15</v>
      </c>
      <c r="D62">
        <f t="shared" si="0"/>
        <v>51777.992258097976</v>
      </c>
      <c r="E62" s="4">
        <f t="shared" si="0"/>
        <v>51777.992258101702</v>
      </c>
      <c r="F62">
        <f t="shared" si="0"/>
        <v>51777.992258049548</v>
      </c>
      <c r="G62">
        <f t="shared" si="0"/>
        <v>50708.072258049622</v>
      </c>
      <c r="H62">
        <f t="shared" si="0"/>
        <v>50708.072258099914</v>
      </c>
      <c r="I62">
        <f t="shared" si="0"/>
        <v>-70290.036989301443</v>
      </c>
      <c r="J62">
        <f t="shared" si="0"/>
        <v>-70290.036989197135</v>
      </c>
      <c r="K62">
        <f t="shared" si="0"/>
        <v>-70290.036989260465</v>
      </c>
      <c r="L62">
        <f t="shared" si="0"/>
        <v>-70290.036989239597</v>
      </c>
      <c r="M62">
        <f t="shared" si="0"/>
        <v>-70290.036989240354</v>
      </c>
      <c r="N62">
        <f t="shared" si="0"/>
        <v>-70290.036989249915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38833.494193598628</v>
      </c>
      <c r="AU62">
        <f t="shared" si="3"/>
        <v>38833.494193498045</v>
      </c>
      <c r="AV62">
        <f t="shared" si="3"/>
        <v>38833.494193550199</v>
      </c>
      <c r="AW62">
        <f t="shared" si="3"/>
        <v>37941.894193550572</v>
      </c>
      <c r="AX62">
        <f t="shared" si="3"/>
        <v>37941.894193550572</v>
      </c>
      <c r="AY62">
        <f t="shared" si="3"/>
        <v>-65818.615053702146</v>
      </c>
      <c r="AZ62">
        <f t="shared" si="3"/>
        <v>-65818.615053799003</v>
      </c>
      <c r="BA62">
        <f t="shared" si="3"/>
        <v>-65818.615053760266</v>
      </c>
      <c r="BB62">
        <f t="shared" si="3"/>
        <v>-65818.615053759509</v>
      </c>
      <c r="BC62">
        <f t="shared" si="3"/>
        <v>-65818.615053760266</v>
      </c>
      <c r="BD62">
        <f t="shared" si="3"/>
        <v>-65818.615053766713</v>
      </c>
    </row>
    <row r="63" spans="1:56" ht="15.6" x14ac:dyDescent="0.6">
      <c r="A63" s="3" t="s">
        <v>26</v>
      </c>
      <c r="B63" t="s">
        <v>16</v>
      </c>
      <c r="D63">
        <f t="shared" si="0"/>
        <v>51777.992258097976</v>
      </c>
      <c r="E63">
        <f t="shared" si="0"/>
        <v>51777.992258001119</v>
      </c>
      <c r="F63">
        <f t="shared" si="0"/>
        <v>51777.992258099839</v>
      </c>
      <c r="G63">
        <f t="shared" si="0"/>
        <v>50708.072258049622</v>
      </c>
      <c r="H63">
        <f t="shared" si="0"/>
        <v>50708.072258049622</v>
      </c>
      <c r="I63">
        <f t="shared" si="0"/>
        <v>-70290.036989197135</v>
      </c>
      <c r="J63">
        <f t="shared" si="0"/>
        <v>-70290.036989301443</v>
      </c>
      <c r="K63">
        <f t="shared" si="0"/>
        <v>-70290.036989240354</v>
      </c>
      <c r="L63">
        <f t="shared" si="0"/>
        <v>-70290.036989259723</v>
      </c>
      <c r="M63">
        <f t="shared" si="0"/>
        <v>-70290.036989239597</v>
      </c>
      <c r="N63">
        <f t="shared" si="0"/>
        <v>-70290.036989250526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38833.494193498045</v>
      </c>
      <c r="AU63">
        <f t="shared" si="3"/>
        <v>38833.494193602353</v>
      </c>
      <c r="AV63">
        <f t="shared" si="3"/>
        <v>38833.494193548337</v>
      </c>
      <c r="AW63">
        <f t="shared" si="3"/>
        <v>37941.894193550572</v>
      </c>
      <c r="AX63">
        <f t="shared" si="3"/>
        <v>37941.894193550572</v>
      </c>
      <c r="AY63">
        <f t="shared" si="3"/>
        <v>-65818.615053799003</v>
      </c>
      <c r="AZ63">
        <f t="shared" si="3"/>
        <v>-65818.615053702146</v>
      </c>
      <c r="BA63">
        <f t="shared" si="3"/>
        <v>-65818.615053779635</v>
      </c>
      <c r="BB63">
        <f t="shared" si="3"/>
        <v>-65818.615053760266</v>
      </c>
      <c r="BC63">
        <f t="shared" si="3"/>
        <v>-65818.615053760266</v>
      </c>
      <c r="BD63">
        <f t="shared" si="3"/>
        <v>-65818.615053766713</v>
      </c>
    </row>
    <row r="64" spans="1:56" ht="15.6" x14ac:dyDescent="0.6">
      <c r="A64" s="3" t="s">
        <v>27</v>
      </c>
      <c r="B64" t="s">
        <v>17</v>
      </c>
      <c r="D64">
        <f t="shared" si="0"/>
        <v>51777.992258101702</v>
      </c>
      <c r="E64">
        <f t="shared" si="0"/>
        <v>51777.992258097976</v>
      </c>
      <c r="F64">
        <f t="shared" si="0"/>
        <v>51777.992258049548</v>
      </c>
      <c r="G64">
        <f t="shared" si="0"/>
        <v>50708.072258051485</v>
      </c>
      <c r="H64">
        <f t="shared" si="0"/>
        <v>50708.072258099914</v>
      </c>
      <c r="I64">
        <f t="shared" si="0"/>
        <v>-70290.036989301443</v>
      </c>
      <c r="J64">
        <f t="shared" si="0"/>
        <v>-70290.03698920086</v>
      </c>
      <c r="K64">
        <f t="shared" si="0"/>
        <v>-70290.036989259723</v>
      </c>
      <c r="L64">
        <f t="shared" si="0"/>
        <v>-70290.036989240354</v>
      </c>
      <c r="M64">
        <f t="shared" si="0"/>
        <v>-70290.036989239597</v>
      </c>
      <c r="N64">
        <f t="shared" si="0"/>
        <v>-70290.036989249915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38833.494193598628</v>
      </c>
      <c r="AU64">
        <f t="shared" si="3"/>
        <v>38833.49419350177</v>
      </c>
      <c r="AV64">
        <f t="shared" si="3"/>
        <v>38833.494193550199</v>
      </c>
      <c r="AW64">
        <f t="shared" si="3"/>
        <v>37941.894193548709</v>
      </c>
      <c r="AX64">
        <f t="shared" si="3"/>
        <v>37941.894193550572</v>
      </c>
      <c r="AY64">
        <f t="shared" si="3"/>
        <v>-65818.615053698421</v>
      </c>
      <c r="AZ64">
        <f t="shared" si="3"/>
        <v>-65818.615053802729</v>
      </c>
      <c r="BA64">
        <f t="shared" si="3"/>
        <v>-65818.615053759509</v>
      </c>
      <c r="BB64">
        <f t="shared" si="3"/>
        <v>-65818.615053760266</v>
      </c>
      <c r="BC64">
        <f t="shared" si="3"/>
        <v>-65818.615053759509</v>
      </c>
      <c r="BD64">
        <f t="shared" si="3"/>
        <v>-65818.615053766713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11510-6B88-4684-A977-0E7EC0479099}">
  <dimension ref="A1:BD64"/>
  <sheetViews>
    <sheetView tabSelected="1" topLeftCell="O1" zoomScale="62" zoomScaleNormal="55" workbookViewId="0">
      <selection activeCell="AH28" sqref="AH28"/>
    </sheetView>
  </sheetViews>
  <sheetFormatPr defaultRowHeight="14.4" x14ac:dyDescent="0.55000000000000004"/>
  <cols>
    <col min="5" max="5" width="13.47265625" bestFit="1" customWidth="1"/>
    <col min="34" max="34" width="11.20703125" customWidth="1"/>
    <col min="35" max="35" width="13.83984375" customWidth="1"/>
  </cols>
  <sheetData>
    <row r="1" spans="1:36" ht="15.6" customHeight="1" x14ac:dyDescent="0.6">
      <c r="A1" s="11" t="s">
        <v>19</v>
      </c>
      <c r="B1" s="11"/>
      <c r="C1" s="11"/>
      <c r="D1" s="11"/>
      <c r="E1" s="11"/>
      <c r="F1" s="11"/>
      <c r="G1" s="11"/>
      <c r="H1" s="12" t="s">
        <v>20</v>
      </c>
      <c r="I1" s="12"/>
      <c r="J1" s="12"/>
      <c r="K1" s="12"/>
      <c r="L1" s="12"/>
      <c r="M1" s="12"/>
      <c r="N1" s="12"/>
      <c r="O1" s="13" t="s">
        <v>21</v>
      </c>
      <c r="P1" s="13"/>
      <c r="Q1" s="13"/>
      <c r="R1" s="13"/>
      <c r="S1" s="13"/>
      <c r="T1" s="13"/>
      <c r="U1" s="13"/>
      <c r="V1" s="14" t="s">
        <v>22</v>
      </c>
      <c r="W1" s="14"/>
      <c r="X1" s="14"/>
      <c r="Y1" s="14"/>
      <c r="Z1" s="14"/>
      <c r="AA1" s="14"/>
      <c r="AB1" s="14"/>
    </row>
    <row r="2" spans="1:36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36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36" x14ac:dyDescent="0.55000000000000004">
      <c r="A4" t="s">
        <v>0</v>
      </c>
      <c r="B4">
        <v>0</v>
      </c>
      <c r="C4">
        <f>$AK19/1000000</f>
        <v>20.987173704531699</v>
      </c>
      <c r="D4">
        <f>$AK20/1000000</f>
        <v>24.184701493105301</v>
      </c>
      <c r="E4">
        <f>$AK21/1000000</f>
        <v>27.0647446636093</v>
      </c>
      <c r="F4">
        <f>$AK22/1000000</f>
        <v>29.937937888120199</v>
      </c>
      <c r="G4">
        <f>$AK23/1000000</f>
        <v>32.811131112631202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20.987173704531699</v>
      </c>
      <c r="Y4">
        <f>$AK35/1000000</f>
        <v>24.184701493105301</v>
      </c>
      <c r="Z4">
        <f>$AK36/1000000</f>
        <v>27.0647446636093</v>
      </c>
      <c r="AA4">
        <f>$AK37/1000000</f>
        <v>29.937937888120199</v>
      </c>
      <c r="AB4">
        <f>$AK38/1000000</f>
        <v>32.811131112631202</v>
      </c>
    </row>
    <row r="5" spans="1:36" x14ac:dyDescent="0.55000000000000004">
      <c r="A5" t="s">
        <v>1</v>
      </c>
      <c r="B5">
        <v>1</v>
      </c>
      <c r="C5">
        <f>$AL19/1000000</f>
        <v>21.034168485526099</v>
      </c>
      <c r="D5">
        <f>$AL20/1000000</f>
        <v>24.2432373952274</v>
      </c>
      <c r="E5">
        <f>$AL21/1000000</f>
        <v>27.116430619738299</v>
      </c>
      <c r="F5">
        <f>$AL22/1000000</f>
        <v>29.989623844249301</v>
      </c>
      <c r="G5">
        <f>$AL23/1000000</f>
        <v>32.862817068760201</v>
      </c>
      <c r="H5" t="s">
        <v>1</v>
      </c>
      <c r="I5">
        <v>1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1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1</v>
      </c>
      <c r="X5">
        <f>$AL34/1000000</f>
        <v>21.014140177526102</v>
      </c>
      <c r="Y5">
        <f>$AL35/1000000</f>
        <v>24.230315906195102</v>
      </c>
      <c r="Z5">
        <f>$AL36/1000000</f>
        <v>27.103509130706101</v>
      </c>
      <c r="AA5">
        <f>$AL37/1000000</f>
        <v>29.976702355217</v>
      </c>
      <c r="AB5">
        <f>$AL38/1000000</f>
        <v>32.849895579727999</v>
      </c>
    </row>
    <row r="6" spans="1:36" ht="15.6" x14ac:dyDescent="0.6">
      <c r="A6" t="s">
        <v>2</v>
      </c>
      <c r="B6">
        <v>2</v>
      </c>
      <c r="C6">
        <f>$AM19/1000000</f>
        <v>21.084404285899502</v>
      </c>
      <c r="D6">
        <f>$AM20/1000000</f>
        <v>24.294923351356399</v>
      </c>
      <c r="E6">
        <f>$AM21/1000000</f>
        <v>27.168116575867298</v>
      </c>
      <c r="F6">
        <f>$AM22/1000000</f>
        <v>30.041309800378301</v>
      </c>
      <c r="G6">
        <f>$AM23/1000000</f>
        <v>32.9145030248892</v>
      </c>
      <c r="H6" t="s">
        <v>2</v>
      </c>
      <c r="I6">
        <v>2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2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2</v>
      </c>
      <c r="X6">
        <f>$AM34/1000000</f>
        <v>21.042966407278797</v>
      </c>
      <c r="Y6">
        <f>$AM35/1000000</f>
        <v>24.269080373291899</v>
      </c>
      <c r="Z6">
        <f>$AM36/1000000</f>
        <v>27.142273597802799</v>
      </c>
      <c r="AA6">
        <f>$AM37/1000000</f>
        <v>30.015466822313801</v>
      </c>
      <c r="AB6">
        <f>$AM38/1000000</f>
        <v>32.888660046824704</v>
      </c>
      <c r="AH6" s="3" t="s">
        <v>38</v>
      </c>
      <c r="AI6" s="3" t="s">
        <v>39</v>
      </c>
      <c r="AJ6" s="3" t="s">
        <v>40</v>
      </c>
    </row>
    <row r="7" spans="1:36" ht="15.6" x14ac:dyDescent="0.6">
      <c r="A7" t="s">
        <v>3</v>
      </c>
      <c r="B7">
        <v>4</v>
      </c>
      <c r="C7">
        <f>$AN19/1000000</f>
        <v>21.196039397840298</v>
      </c>
      <c r="D7">
        <f>$AN20/1000000</f>
        <v>24.3982952636145</v>
      </c>
      <c r="E7">
        <f>$AN21/1000000</f>
        <v>27.271488488125399</v>
      </c>
      <c r="F7">
        <f>$AN22/1000000</f>
        <v>30.144681712636402</v>
      </c>
      <c r="G7">
        <f>$AN23/1000000</f>
        <v>33.017874937147297</v>
      </c>
      <c r="H7" t="s">
        <v>3</v>
      </c>
      <c r="I7">
        <v>4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4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4</v>
      </c>
      <c r="X7">
        <f>$AN34/1000000</f>
        <v>21.107024695618001</v>
      </c>
      <c r="Y7">
        <f>$AN35/1000000</f>
        <v>24.346609307485402</v>
      </c>
      <c r="Z7">
        <f>$AN36/1000000</f>
        <v>27.2198025319964</v>
      </c>
      <c r="AA7">
        <f>$AN37/1000000</f>
        <v>30.0929957565073</v>
      </c>
      <c r="AB7">
        <f>$AN38/1000000</f>
        <v>32.966188981018298</v>
      </c>
      <c r="AH7" s="3" t="s">
        <v>41</v>
      </c>
      <c r="AI7" s="6">
        <v>49.7</v>
      </c>
      <c r="AJ7" s="6">
        <v>49.7</v>
      </c>
    </row>
    <row r="8" spans="1:36" ht="15.6" x14ac:dyDescent="0.6">
      <c r="A8" t="s">
        <v>4</v>
      </c>
      <c r="B8">
        <v>6</v>
      </c>
      <c r="C8">
        <f>$AO19/1000000</f>
        <v>21.325536127691599</v>
      </c>
      <c r="D8">
        <f>$AO20/1000000</f>
        <v>24.501667175872502</v>
      </c>
      <c r="E8">
        <f>$AO21/1000000</f>
        <v>27.374860400383497</v>
      </c>
      <c r="F8">
        <f>$AO22/1000000</f>
        <v>30.2480536248944</v>
      </c>
      <c r="G8">
        <f>$AO23/1000000</f>
        <v>33.121246849405402</v>
      </c>
      <c r="H8" t="s">
        <v>4</v>
      </c>
      <c r="I8">
        <v>6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6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6</v>
      </c>
      <c r="X8">
        <f>$AO34/1000000</f>
        <v>21.181332310091602</v>
      </c>
      <c r="Y8">
        <f>$AO35/1000000</f>
        <v>24.424138241679003</v>
      </c>
      <c r="Z8">
        <f>$AO36/1000000</f>
        <v>27.297331466189899</v>
      </c>
      <c r="AA8">
        <f>$AO37/1000000</f>
        <v>30.170524690700901</v>
      </c>
      <c r="AB8">
        <f>$AO38/1000000</f>
        <v>33.043717915211801</v>
      </c>
      <c r="AH8" s="3" t="s">
        <v>42</v>
      </c>
      <c r="AI8" s="6">
        <v>49.7</v>
      </c>
      <c r="AJ8" s="6">
        <v>49.7</v>
      </c>
    </row>
    <row r="9" spans="1:36" ht="15.6" x14ac:dyDescent="0.6">
      <c r="A9" t="s">
        <v>5</v>
      </c>
      <c r="B9">
        <v>8</v>
      </c>
      <c r="C9">
        <f>$AP19/1000000</f>
        <v>21.4775540279518</v>
      </c>
      <c r="D9">
        <f>$AP20/1000000</f>
        <v>24.605039088130599</v>
      </c>
      <c r="E9">
        <f>$AP21/1000000</f>
        <v>27.478232312641502</v>
      </c>
      <c r="F9">
        <f>$AP22/1000000</f>
        <v>30.351425537152497</v>
      </c>
      <c r="G9">
        <f>$AP23/1000000</f>
        <v>33.2246187616634</v>
      </c>
      <c r="H9" t="s">
        <v>5</v>
      </c>
      <c r="I9">
        <v>8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8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8</v>
      </c>
      <c r="X9">
        <f>$AP34/1000000</f>
        <v>21.2685629879518</v>
      </c>
      <c r="Y9">
        <f>$AP35/1000000</f>
        <v>24.501667175872502</v>
      </c>
      <c r="Z9">
        <f>$AP36/1000000</f>
        <v>27.374860400383497</v>
      </c>
      <c r="AA9">
        <f>$AP37/1000000</f>
        <v>30.2480536248944</v>
      </c>
      <c r="AB9">
        <f>$AP38/1000000</f>
        <v>33.121246849405402</v>
      </c>
      <c r="AH9" s="3" t="s">
        <v>43</v>
      </c>
      <c r="AI9" s="6">
        <v>49.7</v>
      </c>
      <c r="AJ9" s="6">
        <v>79</v>
      </c>
    </row>
    <row r="10" spans="1:36" x14ac:dyDescent="0.55000000000000004">
      <c r="A10" t="s">
        <v>6</v>
      </c>
      <c r="B10">
        <v>9</v>
      </c>
      <c r="C10">
        <f>$AQ19/1000000</f>
        <v>21.4775540279518</v>
      </c>
      <c r="D10">
        <f>$AQ20/1000000</f>
        <v>24.534626336302601</v>
      </c>
      <c r="E10">
        <f>$AQ21/1000000</f>
        <v>27.4078195608136</v>
      </c>
      <c r="F10">
        <f>$AQ22/1000000</f>
        <v>30.281012785324499</v>
      </c>
      <c r="G10">
        <f>$AQ23/1000000</f>
        <v>33.154206009835498</v>
      </c>
      <c r="H10" t="s">
        <v>6</v>
      </c>
      <c r="I10">
        <v>9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9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9</v>
      </c>
      <c r="X10">
        <f>$AQ34/1000000</f>
        <v>21.259855027951801</v>
      </c>
      <c r="Y10">
        <f>$AQ35/1000000</f>
        <v>24.435748855012303</v>
      </c>
      <c r="Z10">
        <f>$AQ36/1000000</f>
        <v>27.308942079523298</v>
      </c>
      <c r="AA10">
        <f>$AQ37/1000000</f>
        <v>30.182135304034201</v>
      </c>
      <c r="AB10">
        <f>$AQ38/1000000</f>
        <v>33.055328528545203</v>
      </c>
    </row>
    <row r="11" spans="1:36" x14ac:dyDescent="0.55000000000000004">
      <c r="A11" t="s">
        <v>7</v>
      </c>
      <c r="B11">
        <v>10</v>
      </c>
      <c r="C11">
        <f>$AR19/1000000</f>
        <v>21.4775540279518</v>
      </c>
      <c r="D11">
        <f>$AR20/1000000</f>
        <v>24.464213584474702</v>
      </c>
      <c r="E11">
        <f>$AR21/1000000</f>
        <v>27.337406808985598</v>
      </c>
      <c r="F11">
        <f>$AR22/1000000</f>
        <v>30.210600033496601</v>
      </c>
      <c r="G11">
        <f>$AR23/1000000</f>
        <v>33.083793258007503</v>
      </c>
      <c r="H11" t="s">
        <v>7</v>
      </c>
      <c r="I11">
        <v>10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10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10</v>
      </c>
      <c r="X11">
        <f>$AR34/1000000</f>
        <v>21.251147067951798</v>
      </c>
      <c r="Y11">
        <f>$AR35/1000000</f>
        <v>24.369830534152101</v>
      </c>
      <c r="Z11">
        <f>$AR36/1000000</f>
        <v>27.243023758663</v>
      </c>
      <c r="AA11">
        <f>$AR37/1000000</f>
        <v>30.116216983173999</v>
      </c>
      <c r="AB11">
        <f>$AR38/1000000</f>
        <v>32.989410207684898</v>
      </c>
    </row>
    <row r="12" spans="1:36" x14ac:dyDescent="0.55000000000000004">
      <c r="A12" t="s">
        <v>8</v>
      </c>
      <c r="B12">
        <v>15</v>
      </c>
      <c r="C12">
        <f>$AS19/1000000</f>
        <v>21.238956600823901</v>
      </c>
      <c r="D12">
        <f>$AS20/1000000</f>
        <v>24.1121498253349</v>
      </c>
      <c r="E12">
        <f>$AS21/1000000</f>
        <v>26.985343049845799</v>
      </c>
      <c r="F12">
        <f>$AS22/1000000</f>
        <v>29.858536274356801</v>
      </c>
      <c r="G12">
        <f>$AS23/1000000</f>
        <v>32.731729498867701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21.167045705340097</v>
      </c>
      <c r="Y12">
        <f>$AS35/1000000</f>
        <v>24.040238929851</v>
      </c>
      <c r="Z12">
        <f>$AS36/1000000</f>
        <v>26.913432154361999</v>
      </c>
      <c r="AA12">
        <f>$AS37/1000000</f>
        <v>29.786625378872902</v>
      </c>
      <c r="AB12">
        <f>$AS38/1000000</f>
        <v>32.659818603383897</v>
      </c>
    </row>
    <row r="13" spans="1:36" x14ac:dyDescent="0.55000000000000004">
      <c r="A13" t="s">
        <v>9</v>
      </c>
      <c r="B13">
        <v>20</v>
      </c>
      <c r="C13">
        <f>$AT19/1000000</f>
        <v>20.886892841684201</v>
      </c>
      <c r="D13">
        <f>$AT20/1000000</f>
        <v>23.7600860661951</v>
      </c>
      <c r="E13">
        <f>$AT21/1000000</f>
        <v>26.633279290706103</v>
      </c>
      <c r="F13">
        <f>$AT22/1000000</f>
        <v>29.506472515216998</v>
      </c>
      <c r="G13">
        <f>$AT23/1000000</f>
        <v>32.379665739727898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20.837454101039</v>
      </c>
      <c r="Y13">
        <f>$AT35/1000000</f>
        <v>23.7106473255499</v>
      </c>
      <c r="Z13">
        <f>$AT36/1000000</f>
        <v>26.583840550060902</v>
      </c>
      <c r="AA13">
        <f>$AT37/1000000</f>
        <v>29.457033774571798</v>
      </c>
      <c r="AB13">
        <f>$AT38/1000000</f>
        <v>32.330226999082797</v>
      </c>
    </row>
    <row r="14" spans="1:36" x14ac:dyDescent="0.55000000000000004">
      <c r="A14" t="s">
        <v>10</v>
      </c>
      <c r="B14">
        <v>25</v>
      </c>
      <c r="C14">
        <f>$AU19/1000000</f>
        <v>20.534829082544402</v>
      </c>
      <c r="D14">
        <f>$AU20/1000000</f>
        <v>23.408022307055298</v>
      </c>
      <c r="E14">
        <f>$AU21/1000000</f>
        <v>26.2812155315663</v>
      </c>
      <c r="F14">
        <f>$AU22/1000000</f>
        <v>29.154408756077199</v>
      </c>
      <c r="G14">
        <f>$AU23/1000000</f>
        <v>32.027601980588202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20.5078624967379</v>
      </c>
      <c r="Y14">
        <f>$AU35/1000000</f>
        <v>23.381055721248899</v>
      </c>
      <c r="Z14">
        <f>$AU36/1000000</f>
        <v>26.254248945759798</v>
      </c>
      <c r="AA14">
        <f>$AU37/1000000</f>
        <v>29.1274421702708</v>
      </c>
      <c r="AB14">
        <f>$AU38/1000000</f>
        <v>32.000635394781703</v>
      </c>
    </row>
    <row r="15" spans="1:36" x14ac:dyDescent="0.55000000000000004">
      <c r="A15" t="s">
        <v>11</v>
      </c>
      <c r="B15">
        <v>31</v>
      </c>
      <c r="C15">
        <f>$AV19/1000000</f>
        <v>20.112352571576601</v>
      </c>
      <c r="D15">
        <f>$AV20/1000000</f>
        <v>22.9855457960876</v>
      </c>
      <c r="E15">
        <f>$AV21/1000000</f>
        <v>25.858739020598502</v>
      </c>
      <c r="F15">
        <f>$AV22/1000000</f>
        <v>28.731932245109498</v>
      </c>
      <c r="G15">
        <f>$AV23/1000000</f>
        <v>31.6051254696204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20.112352571576601</v>
      </c>
      <c r="Y15">
        <f>$AV35/1000000</f>
        <v>22.9855457960876</v>
      </c>
      <c r="Z15">
        <f>$AV36/1000000</f>
        <v>25.858739020598502</v>
      </c>
      <c r="AA15">
        <f>$AV37/1000000</f>
        <v>28.731932245109498</v>
      </c>
      <c r="AB15">
        <f>$AV38/1000000</f>
        <v>31.6051254696204</v>
      </c>
    </row>
    <row r="17" spans="35:48" ht="18.3" x14ac:dyDescent="0.7">
      <c r="AI17" s="15" t="s">
        <v>37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20987173.704531699</v>
      </c>
      <c r="AL19">
        <v>21034168.4855261</v>
      </c>
      <c r="AM19">
        <v>21084404.285899501</v>
      </c>
      <c r="AN19">
        <v>21196039.397840299</v>
      </c>
      <c r="AO19">
        <v>21325536.1276916</v>
      </c>
      <c r="AP19">
        <v>21477554.027951799</v>
      </c>
      <c r="AQ19">
        <v>21477554.027951799</v>
      </c>
      <c r="AR19">
        <v>21477554.027951799</v>
      </c>
      <c r="AS19">
        <v>21238956.600823902</v>
      </c>
      <c r="AT19">
        <v>20886892.8416842</v>
      </c>
      <c r="AU19">
        <v>20534829.082544401</v>
      </c>
      <c r="AV19">
        <v>20112352.571576599</v>
      </c>
    </row>
    <row r="20" spans="35:48" x14ac:dyDescent="0.55000000000000004">
      <c r="AI20" t="s">
        <v>12</v>
      </c>
      <c r="AJ20" t="s">
        <v>14</v>
      </c>
      <c r="AK20">
        <v>24184701.4931053</v>
      </c>
      <c r="AL20">
        <v>24243237.395227399</v>
      </c>
      <c r="AM20">
        <v>24294923.351356398</v>
      </c>
      <c r="AN20">
        <v>24398295.263614502</v>
      </c>
      <c r="AO20">
        <v>24501667.175872501</v>
      </c>
      <c r="AP20">
        <v>24605039.088130601</v>
      </c>
      <c r="AQ20">
        <v>24534626.336302601</v>
      </c>
      <c r="AR20">
        <v>24464213.584474701</v>
      </c>
      <c r="AS20">
        <v>24112149.825334899</v>
      </c>
      <c r="AT20">
        <v>23760086.066195101</v>
      </c>
      <c r="AU20">
        <v>23408022.307055298</v>
      </c>
      <c r="AV20">
        <v>22985545.7960876</v>
      </c>
    </row>
    <row r="21" spans="35:48" x14ac:dyDescent="0.55000000000000004">
      <c r="AI21" t="s">
        <v>12</v>
      </c>
      <c r="AJ21" t="s">
        <v>15</v>
      </c>
      <c r="AK21">
        <v>27064744.6636093</v>
      </c>
      <c r="AL21">
        <v>27116430.619738299</v>
      </c>
      <c r="AM21">
        <v>27168116.575867299</v>
      </c>
      <c r="AN21">
        <v>27271488.488125399</v>
      </c>
      <c r="AO21">
        <v>27374860.400383499</v>
      </c>
      <c r="AP21">
        <v>27478232.312641501</v>
      </c>
      <c r="AQ21">
        <v>27407819.560813598</v>
      </c>
      <c r="AR21">
        <v>27337406.808985598</v>
      </c>
      <c r="AS21">
        <v>26985343.0498458</v>
      </c>
      <c r="AT21">
        <v>26633279.290706102</v>
      </c>
      <c r="AU21">
        <v>26281215.531566299</v>
      </c>
      <c r="AV21">
        <v>25858739.020598501</v>
      </c>
    </row>
    <row r="22" spans="35:48" x14ac:dyDescent="0.55000000000000004">
      <c r="AI22" t="s">
        <v>12</v>
      </c>
      <c r="AJ22" t="s">
        <v>16</v>
      </c>
      <c r="AK22">
        <v>29937937.8881202</v>
      </c>
      <c r="AL22">
        <v>29989623.844249301</v>
      </c>
      <c r="AM22">
        <v>30041309.8003783</v>
      </c>
      <c r="AN22">
        <v>30144681.7126364</v>
      </c>
      <c r="AO22">
        <v>30248053.624894399</v>
      </c>
      <c r="AP22">
        <v>30351425.537152499</v>
      </c>
      <c r="AQ22">
        <v>30281012.785324499</v>
      </c>
      <c r="AR22">
        <v>30210600.0334966</v>
      </c>
      <c r="AS22">
        <v>29858536.274356801</v>
      </c>
      <c r="AT22">
        <v>29506472.515216999</v>
      </c>
      <c r="AU22">
        <v>29154408.7560772</v>
      </c>
      <c r="AV22">
        <v>28731932.245109499</v>
      </c>
    </row>
    <row r="23" spans="35:48" x14ac:dyDescent="0.55000000000000004">
      <c r="AI23" t="s">
        <v>12</v>
      </c>
      <c r="AJ23" t="s">
        <v>17</v>
      </c>
      <c r="AK23">
        <v>32811131.112631202</v>
      </c>
      <c r="AL23">
        <v>32862817.068760201</v>
      </c>
      <c r="AM23">
        <v>32914503.024889201</v>
      </c>
      <c r="AN23">
        <v>33017874.937147301</v>
      </c>
      <c r="AO23">
        <v>33121246.8494054</v>
      </c>
      <c r="AP23">
        <v>33224618.7616634</v>
      </c>
      <c r="AQ23">
        <v>33154206.0098355</v>
      </c>
      <c r="AR23">
        <v>33083793.2580075</v>
      </c>
      <c r="AS23">
        <v>32731729.498867702</v>
      </c>
      <c r="AT23">
        <v>32379665.739727899</v>
      </c>
      <c r="AU23">
        <v>32027601.980588201</v>
      </c>
      <c r="AV23">
        <v>31605125.469620399</v>
      </c>
    </row>
    <row r="34" spans="22:48" x14ac:dyDescent="0.55000000000000004">
      <c r="AI34" t="s">
        <v>18</v>
      </c>
      <c r="AJ34" t="s">
        <v>13</v>
      </c>
      <c r="AK34">
        <v>20987173.704531699</v>
      </c>
      <c r="AL34">
        <v>21014140.177526101</v>
      </c>
      <c r="AM34">
        <v>21042966.407278799</v>
      </c>
      <c r="AN34">
        <v>21107024.695618</v>
      </c>
      <c r="AO34">
        <v>21181332.3100916</v>
      </c>
      <c r="AP34">
        <v>21268562.9879518</v>
      </c>
      <c r="AQ34">
        <v>21259855.027951799</v>
      </c>
      <c r="AR34">
        <v>21251147.067951798</v>
      </c>
      <c r="AS34">
        <v>21167045.705340099</v>
      </c>
      <c r="AT34">
        <v>20837454.101039</v>
      </c>
      <c r="AU34">
        <v>20507862.496737901</v>
      </c>
      <c r="AV34">
        <v>20112352.571576599</v>
      </c>
    </row>
    <row r="35" spans="22:48" x14ac:dyDescent="0.55000000000000004">
      <c r="AI35" t="s">
        <v>18</v>
      </c>
      <c r="AJ35" t="s">
        <v>14</v>
      </c>
      <c r="AK35">
        <v>24184701.4931053</v>
      </c>
      <c r="AL35">
        <v>24230315.9061951</v>
      </c>
      <c r="AM35">
        <v>24269080.373291899</v>
      </c>
      <c r="AN35">
        <v>24346609.307485402</v>
      </c>
      <c r="AO35">
        <v>24424138.241679002</v>
      </c>
      <c r="AP35">
        <v>24501667.175872501</v>
      </c>
      <c r="AQ35">
        <v>24435748.855012301</v>
      </c>
      <c r="AR35">
        <v>24369830.534152102</v>
      </c>
      <c r="AS35">
        <v>24040238.929850999</v>
      </c>
      <c r="AT35">
        <v>23710647.325549901</v>
      </c>
      <c r="AU35">
        <v>23381055.721248899</v>
      </c>
      <c r="AV35">
        <v>22985545.7960876</v>
      </c>
    </row>
    <row r="36" spans="22:48" x14ac:dyDescent="0.55000000000000004">
      <c r="AI36" t="s">
        <v>18</v>
      </c>
      <c r="AJ36" t="s">
        <v>15</v>
      </c>
      <c r="AK36">
        <v>27064744.6636093</v>
      </c>
      <c r="AL36">
        <v>27103509.130706102</v>
      </c>
      <c r="AM36">
        <v>27142273.597802799</v>
      </c>
      <c r="AN36">
        <v>27219802.531996399</v>
      </c>
      <c r="AO36">
        <v>27297331.466189899</v>
      </c>
      <c r="AP36">
        <v>27374860.400383499</v>
      </c>
      <c r="AQ36">
        <v>27308942.079523299</v>
      </c>
      <c r="AR36">
        <v>27243023.758662999</v>
      </c>
      <c r="AS36">
        <v>26913432.154362001</v>
      </c>
      <c r="AT36">
        <v>26583840.550060902</v>
      </c>
      <c r="AU36">
        <v>26254248.945759799</v>
      </c>
      <c r="AV36">
        <v>25858739.020598501</v>
      </c>
    </row>
    <row r="37" spans="22:48" x14ac:dyDescent="0.55000000000000004">
      <c r="AI37" t="s">
        <v>18</v>
      </c>
      <c r="AJ37" t="s">
        <v>16</v>
      </c>
      <c r="AK37">
        <v>29937937.8881202</v>
      </c>
      <c r="AL37">
        <v>29976702.355216999</v>
      </c>
      <c r="AM37">
        <v>30015466.8223138</v>
      </c>
      <c r="AN37">
        <v>30092995.7565073</v>
      </c>
      <c r="AO37">
        <v>30170524.6907009</v>
      </c>
      <c r="AP37">
        <v>30248053.624894399</v>
      </c>
      <c r="AQ37">
        <v>30182135.3040342</v>
      </c>
      <c r="AR37">
        <v>30116216.983174</v>
      </c>
      <c r="AS37">
        <v>29786625.378872901</v>
      </c>
      <c r="AT37">
        <v>29457033.774571799</v>
      </c>
      <c r="AU37">
        <v>29127442.170270801</v>
      </c>
      <c r="AV37">
        <v>28731932.245109499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32811131.112631202</v>
      </c>
      <c r="AL38">
        <v>32849895.579728</v>
      </c>
      <c r="AM38">
        <v>32888660.046824701</v>
      </c>
      <c r="AN38">
        <v>32966188.981018301</v>
      </c>
      <c r="AO38">
        <v>33043717.9152118</v>
      </c>
      <c r="AP38">
        <v>33121246.8494054</v>
      </c>
      <c r="AQ38">
        <v>33055328.528545201</v>
      </c>
      <c r="AR38">
        <v>32989410.207684901</v>
      </c>
      <c r="AS38">
        <v>32659818.603383899</v>
      </c>
      <c r="AT38">
        <v>32330226.9990828</v>
      </c>
      <c r="AU38">
        <v>32000635.394781701</v>
      </c>
      <c r="AV38">
        <v>31605125.469620399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6" t="s">
        <v>31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56" ht="15.6" x14ac:dyDescent="0.55000000000000004">
      <c r="A58" s="7" t="s">
        <v>33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 t="s">
        <v>34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 t="s">
        <v>35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 t="s">
        <v>32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 spans="1:56" x14ac:dyDescent="0.55000000000000004">
      <c r="A59" s="2" t="s">
        <v>36</v>
      </c>
      <c r="B59" s="2" t="s">
        <v>29</v>
      </c>
      <c r="C59">
        <v>0</v>
      </c>
      <c r="D59">
        <v>1</v>
      </c>
      <c r="E59">
        <v>2</v>
      </c>
      <c r="F59">
        <v>4</v>
      </c>
      <c r="G59">
        <v>6</v>
      </c>
      <c r="H59">
        <v>8</v>
      </c>
      <c r="I59">
        <v>9</v>
      </c>
      <c r="J59">
        <v>10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1</v>
      </c>
      <c r="S59">
        <v>2</v>
      </c>
      <c r="T59">
        <v>4</v>
      </c>
      <c r="U59">
        <v>6</v>
      </c>
      <c r="V59">
        <v>8</v>
      </c>
      <c r="W59">
        <v>9</v>
      </c>
      <c r="X59">
        <v>10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1</v>
      </c>
      <c r="AG59">
        <v>2</v>
      </c>
      <c r="AH59">
        <v>4</v>
      </c>
      <c r="AI59">
        <v>6</v>
      </c>
      <c r="AJ59">
        <v>8</v>
      </c>
      <c r="AK59">
        <v>9</v>
      </c>
      <c r="AL59">
        <v>10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1</v>
      </c>
      <c r="AU59">
        <v>2</v>
      </c>
      <c r="AV59">
        <v>4</v>
      </c>
      <c r="AW59">
        <v>6</v>
      </c>
      <c r="AX59">
        <v>8</v>
      </c>
      <c r="AY59">
        <v>9</v>
      </c>
      <c r="AZ59">
        <v>10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46994.780994400382</v>
      </c>
      <c r="E60">
        <f t="shared" si="0"/>
        <v>50235.800373401493</v>
      </c>
      <c r="F60">
        <f t="shared" si="0"/>
        <v>55817.555970398709</v>
      </c>
      <c r="G60">
        <f t="shared" si="0"/>
        <v>64748.36492565088</v>
      </c>
      <c r="H60">
        <f t="shared" si="0"/>
        <v>76008.950130099431</v>
      </c>
      <c r="I60">
        <f t="shared" si="0"/>
        <v>0</v>
      </c>
      <c r="J60">
        <f t="shared" si="0"/>
        <v>0</v>
      </c>
      <c r="K60">
        <f t="shared" si="0"/>
        <v>-47719.485425579551</v>
      </c>
      <c r="L60">
        <f t="shared" si="0"/>
        <v>-70412.751827940345</v>
      </c>
      <c r="M60">
        <f t="shared" si="0"/>
        <v>-70412.751827959713</v>
      </c>
      <c r="N60">
        <f t="shared" si="0"/>
        <v>-70412.751827967048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26966.472994402051</v>
      </c>
      <c r="AU60">
        <f t="shared" ref="AU60:BD64" si="3">(AM34-AL34)/(AU$59-AT$59)</f>
        <v>28826.229752697051</v>
      </c>
      <c r="AV60">
        <f t="shared" si="3"/>
        <v>32029.14416960068</v>
      </c>
      <c r="AW60">
        <f t="shared" si="3"/>
        <v>37153.80723679997</v>
      </c>
      <c r="AX60">
        <f t="shared" si="3"/>
        <v>43615.338930100203</v>
      </c>
      <c r="AY60">
        <f t="shared" si="3"/>
        <v>-8707.9600000008941</v>
      </c>
      <c r="AZ60">
        <f t="shared" si="3"/>
        <v>-8707.9600000008941</v>
      </c>
      <c r="BA60">
        <f t="shared" si="3"/>
        <v>-16820.272522339968</v>
      </c>
      <c r="BB60">
        <f t="shared" si="3"/>
        <v>-65918.320860219741</v>
      </c>
      <c r="BC60">
        <f t="shared" si="3"/>
        <v>-65918.320860219741</v>
      </c>
      <c r="BD60">
        <f t="shared" si="3"/>
        <v>-65918.32086021702</v>
      </c>
    </row>
    <row r="61" spans="1:56" ht="15.6" x14ac:dyDescent="0.6">
      <c r="A61" s="3" t="s">
        <v>24</v>
      </c>
      <c r="B61" t="s">
        <v>14</v>
      </c>
      <c r="D61">
        <f t="shared" si="0"/>
        <v>58535.902122098953</v>
      </c>
      <c r="E61">
        <f t="shared" si="0"/>
        <v>51685.956128999591</v>
      </c>
      <c r="F61">
        <f t="shared" si="0"/>
        <v>51685.956129051745</v>
      </c>
      <c r="G61">
        <f t="shared" si="0"/>
        <v>51685.956128999591</v>
      </c>
      <c r="H61">
        <f t="shared" si="0"/>
        <v>51685.956129049882</v>
      </c>
      <c r="I61">
        <f t="shared" si="0"/>
        <v>-70412.751827999949</v>
      </c>
      <c r="J61">
        <f t="shared" si="0"/>
        <v>-70412.751827899367</v>
      </c>
      <c r="K61">
        <f t="shared" si="0"/>
        <v>-70412.751827960456</v>
      </c>
      <c r="L61">
        <f t="shared" si="0"/>
        <v>-70412.751827959713</v>
      </c>
      <c r="M61">
        <f t="shared" si="0"/>
        <v>-70412.751827960456</v>
      </c>
      <c r="N61">
        <f t="shared" si="0"/>
        <v>-70412.751827949658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45614.413089800626</v>
      </c>
      <c r="AU61">
        <f t="shared" si="3"/>
        <v>38764.467096798122</v>
      </c>
      <c r="AV61">
        <f t="shared" si="3"/>
        <v>38764.467096751556</v>
      </c>
      <c r="AW61">
        <f t="shared" si="3"/>
        <v>38764.467096799985</v>
      </c>
      <c r="AX61">
        <f t="shared" si="3"/>
        <v>38764.467096749693</v>
      </c>
      <c r="AY61">
        <f t="shared" si="3"/>
        <v>-65918.32086019963</v>
      </c>
      <c r="AZ61">
        <f t="shared" si="3"/>
        <v>-65918.32086019963</v>
      </c>
      <c r="BA61">
        <f t="shared" si="3"/>
        <v>-65918.320860220498</v>
      </c>
      <c r="BB61">
        <f t="shared" si="3"/>
        <v>-65918.320860219741</v>
      </c>
      <c r="BC61">
        <f t="shared" si="3"/>
        <v>-65918.320860200372</v>
      </c>
      <c r="BD61">
        <f t="shared" si="3"/>
        <v>-65918.320860216394</v>
      </c>
    </row>
    <row r="62" spans="1:56" ht="15.6" x14ac:dyDescent="0.6">
      <c r="A62" s="3" t="s">
        <v>25</v>
      </c>
      <c r="B62" t="s">
        <v>15</v>
      </c>
      <c r="D62">
        <f t="shared" si="0"/>
        <v>51685.956128999591</v>
      </c>
      <c r="E62" s="4">
        <f t="shared" si="0"/>
        <v>51685.956128999591</v>
      </c>
      <c r="F62">
        <f t="shared" si="0"/>
        <v>51685.956129049882</v>
      </c>
      <c r="G62">
        <f t="shared" si="0"/>
        <v>51685.956129049882</v>
      </c>
      <c r="H62">
        <f t="shared" si="0"/>
        <v>51685.956129001454</v>
      </c>
      <c r="I62">
        <f t="shared" si="0"/>
        <v>-70412.751827903092</v>
      </c>
      <c r="J62">
        <f t="shared" si="0"/>
        <v>-70412.751827999949</v>
      </c>
      <c r="K62">
        <f t="shared" si="0"/>
        <v>-70412.751827959713</v>
      </c>
      <c r="L62">
        <f t="shared" si="0"/>
        <v>-70412.751827939603</v>
      </c>
      <c r="M62">
        <f t="shared" si="0"/>
        <v>-70412.751827960456</v>
      </c>
      <c r="N62">
        <f t="shared" si="0"/>
        <v>-70412.751827966422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38764.467096801847</v>
      </c>
      <c r="AU62">
        <f t="shared" si="3"/>
        <v>38764.467096697539</v>
      </c>
      <c r="AV62">
        <f t="shared" si="3"/>
        <v>38764.467096799985</v>
      </c>
      <c r="AW62">
        <f t="shared" si="3"/>
        <v>38764.467096749693</v>
      </c>
      <c r="AX62">
        <f t="shared" si="3"/>
        <v>38764.467096799985</v>
      </c>
      <c r="AY62">
        <f t="shared" si="3"/>
        <v>-65918.32086019963</v>
      </c>
      <c r="AZ62">
        <f t="shared" si="3"/>
        <v>-65918.320860300213</v>
      </c>
      <c r="BA62">
        <f t="shared" si="3"/>
        <v>-65918.32086019963</v>
      </c>
      <c r="BB62">
        <f t="shared" si="3"/>
        <v>-65918.320860219741</v>
      </c>
      <c r="BC62">
        <f t="shared" si="3"/>
        <v>-65918.320860220498</v>
      </c>
      <c r="BD62">
        <f t="shared" si="3"/>
        <v>-65918.320860216394</v>
      </c>
    </row>
    <row r="63" spans="1:56" ht="15.6" x14ac:dyDescent="0.6">
      <c r="A63" s="3" t="s">
        <v>26</v>
      </c>
      <c r="B63" t="s">
        <v>16</v>
      </c>
      <c r="D63">
        <f t="shared" si="0"/>
        <v>51685.956129100174</v>
      </c>
      <c r="E63">
        <f t="shared" si="0"/>
        <v>51685.956128999591</v>
      </c>
      <c r="F63">
        <f t="shared" si="0"/>
        <v>51685.956129049882</v>
      </c>
      <c r="G63">
        <f t="shared" si="0"/>
        <v>51685.956128999591</v>
      </c>
      <c r="H63">
        <f t="shared" si="0"/>
        <v>51685.956129049882</v>
      </c>
      <c r="I63">
        <f t="shared" si="0"/>
        <v>-70412.751827999949</v>
      </c>
      <c r="J63">
        <f t="shared" si="0"/>
        <v>-70412.751827899367</v>
      </c>
      <c r="K63">
        <f t="shared" si="0"/>
        <v>-70412.751827959713</v>
      </c>
      <c r="L63">
        <f t="shared" si="0"/>
        <v>-70412.751827960456</v>
      </c>
      <c r="M63">
        <f t="shared" si="0"/>
        <v>-70412.751827959713</v>
      </c>
      <c r="N63">
        <f t="shared" si="0"/>
        <v>-70412.751827950284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38764.467096798122</v>
      </c>
      <c r="AU63">
        <f t="shared" si="3"/>
        <v>38764.467096801847</v>
      </c>
      <c r="AV63">
        <f t="shared" si="3"/>
        <v>38764.467096749693</v>
      </c>
      <c r="AW63">
        <f t="shared" si="3"/>
        <v>38764.467096799985</v>
      </c>
      <c r="AX63">
        <f t="shared" si="3"/>
        <v>38764.467096749693</v>
      </c>
      <c r="AY63">
        <f t="shared" si="3"/>
        <v>-65918.32086019963</v>
      </c>
      <c r="AZ63">
        <f t="shared" si="3"/>
        <v>-65918.32086019963</v>
      </c>
      <c r="BA63">
        <f t="shared" si="3"/>
        <v>-65918.320860219741</v>
      </c>
      <c r="BB63">
        <f t="shared" si="3"/>
        <v>-65918.320860220498</v>
      </c>
      <c r="BC63">
        <f t="shared" si="3"/>
        <v>-65918.32086019963</v>
      </c>
      <c r="BD63">
        <f t="shared" si="3"/>
        <v>-65918.32086021702</v>
      </c>
    </row>
    <row r="64" spans="1:56" ht="15.6" x14ac:dyDescent="0.6">
      <c r="A64" s="3" t="s">
        <v>27</v>
      </c>
      <c r="B64" t="s">
        <v>17</v>
      </c>
      <c r="D64">
        <f t="shared" si="0"/>
        <v>51685.956128999591</v>
      </c>
      <c r="E64">
        <f t="shared" si="0"/>
        <v>51685.956128999591</v>
      </c>
      <c r="F64">
        <f t="shared" si="0"/>
        <v>51685.956129049882</v>
      </c>
      <c r="G64">
        <f t="shared" si="0"/>
        <v>51685.956129049882</v>
      </c>
      <c r="H64">
        <f t="shared" si="0"/>
        <v>51685.956128999591</v>
      </c>
      <c r="I64">
        <f t="shared" si="0"/>
        <v>-70412.751827899367</v>
      </c>
      <c r="J64">
        <f t="shared" si="0"/>
        <v>-70412.751827999949</v>
      </c>
      <c r="K64">
        <f t="shared" si="0"/>
        <v>-70412.751827959713</v>
      </c>
      <c r="L64">
        <f t="shared" si="0"/>
        <v>-70412.751827960456</v>
      </c>
      <c r="M64">
        <f t="shared" si="0"/>
        <v>-70412.751827939603</v>
      </c>
      <c r="N64">
        <f t="shared" si="0"/>
        <v>-70412.751827967048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38764.467096798122</v>
      </c>
      <c r="AU64">
        <f t="shared" si="3"/>
        <v>38764.467096701264</v>
      </c>
      <c r="AV64">
        <f t="shared" si="3"/>
        <v>38764.467096799985</v>
      </c>
      <c r="AW64">
        <f t="shared" si="3"/>
        <v>38764.467096749693</v>
      </c>
      <c r="AX64">
        <f t="shared" si="3"/>
        <v>38764.467096799985</v>
      </c>
      <c r="AY64">
        <f t="shared" si="3"/>
        <v>-65918.32086019963</v>
      </c>
      <c r="AZ64">
        <f t="shared" si="3"/>
        <v>-65918.320860300213</v>
      </c>
      <c r="BA64">
        <f t="shared" si="3"/>
        <v>-65918.320860200372</v>
      </c>
      <c r="BB64">
        <f t="shared" si="3"/>
        <v>-65918.320860219741</v>
      </c>
      <c r="BC64">
        <f t="shared" si="3"/>
        <v>-65918.320860219741</v>
      </c>
      <c r="BD64">
        <f t="shared" si="3"/>
        <v>-65918.32086021702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Fstore_1</vt:lpstr>
      <vt:lpstr>Fstore_11</vt:lpstr>
      <vt:lpstr>Fstore_12</vt:lpstr>
      <vt:lpstr>Fstore_13</vt:lpstr>
      <vt:lpstr>Fstore_14</vt:lpstr>
      <vt:lpstr>Fstore_15</vt:lpstr>
      <vt:lpstr>Fstore_16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2020-12-29T01:16:11Z</dcterms:created>
  <dcterms:modified xsi:type="dcterms:W3CDTF">2021-05-31T00:12:37Z</dcterms:modified>
</cp:coreProperties>
</file>