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02B4581B-6967-4924-BBF4-550D6708D77E}" xr6:coauthVersionLast="36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  <sheet name="Sheet1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7" l="1"/>
  <c r="L50" i="17"/>
  <c r="O7" i="11"/>
  <c r="O6" i="11"/>
  <c r="O5" i="11" l="1"/>
  <c r="H7" i="19" l="1"/>
  <c r="H4" i="19"/>
  <c r="P47" i="17" l="1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<sst xmlns="http://schemas.openxmlformats.org/spreadsheetml/2006/main" count="348" uniqueCount="89">
  <si>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</si>
  <si>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</si>
  <si>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</si>
  <si>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</si>
  <si>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</si>
  <si>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</si>
  <si>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</si>
  <si>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</si>
  <si>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</si>
  <si>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</si>
  <si>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</si>
  <si>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</si>
  <si>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</si>
  <si>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</si>
  <si>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</si>
  <si>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</si>
  <si>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</si>
  <si>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</si>
  <si>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</si>
  <si>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</si>
  <si>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</si>
  <si>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</si>
  <si>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</si>
  <si>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</si>
  <si>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</si>
  <si>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</si>
  <si>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</si>
  <si>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</si>
  <si>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</si>
  <si>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</si>
  <si>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</si>
  <si>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</si>
  <si>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</si>
  <si>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</si>
  <si>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</si>
  <si>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</si>
  <si>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</si>
  <si>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</si>
  <si>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</si>
  <si>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</si>
  <si>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</si>
  <si>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</si>
  <si>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</si>
  <si>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</si>
  <si>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</si>
  <si>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</si>
  <si>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</si>
  <si>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</si>
  <si>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</si>
  <si>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</si>
  <si>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</si>
  <si>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</si>
  <si>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</si>
  <si>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</si>
  <si>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</si>
  <si>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</si>
  <si>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</si>
  <si>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</si>
  <si>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</si>
  <si>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</si>
  <si>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</si>
  <si>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</si>
  <si>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</si>
  <si>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</si>
  <si>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</si>
  <si>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</si>
  <si>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</si>
  <si>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</si>
  <si>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</si>
  <si>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</si>
  <si>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</si>
  <si>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</si>
  <si>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</si>
  <si>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</si>
  <si>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</si>
  <si>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</si>
  <si>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</si>
  <si>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</si>
  <si>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</si>
  <si>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</si>
  <si>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</si>
  <si>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</si>
  <si>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24*4+24*4+8*23</t>
  </si>
  <si>
    <t>16*23</t>
  </si>
  <si>
    <t>Steady</t>
  </si>
  <si>
    <t>Unsteady</t>
  </si>
  <si>
    <t>There were 4 Saturdays, 4 Sundays and 23 weekdays in October 2018</t>
  </si>
  <si>
    <t>No: of hours in Saturdays and Sundays + off-peak weekday during October 2018</t>
  </si>
  <si>
    <t>No: of hours in on-peak weekday during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</si>
</sst>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D5" sqref="D5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7">
        <v>986</v>
      </c>
    </row>
    <row r="3" spans="1:3" x14ac:dyDescent="0.55000000000000004">
      <c r="A3" t="s">
        <v>2</v>
      </c>
      <c r="B3" s="17">
        <v>986</v>
      </c>
    </row>
    <row r="4" spans="1:3" x14ac:dyDescent="0.55000000000000004">
      <c r="A4" t="s">
        <v>3</v>
      </c>
      <c r="B4" s="17">
        <v>985</v>
      </c>
    </row>
    <row r="5" spans="1:3" x14ac:dyDescent="0.55000000000000004">
      <c r="A5" t="s">
        <v>4</v>
      </c>
      <c r="B5" s="17">
        <v>984</v>
      </c>
    </row>
    <row r="6" spans="1:3" x14ac:dyDescent="0.55000000000000004">
      <c r="A6" t="s">
        <v>5</v>
      </c>
      <c r="B6" s="17">
        <v>983</v>
      </c>
    </row>
    <row r="7" spans="1:3" x14ac:dyDescent="0.55000000000000004">
      <c r="A7" t="s">
        <v>6</v>
      </c>
      <c r="B7" s="17">
        <v>983</v>
      </c>
    </row>
    <row r="8" spans="1:3" x14ac:dyDescent="0.55000000000000004">
      <c r="A8" t="s">
        <v>7</v>
      </c>
      <c r="B8" s="17">
        <v>983</v>
      </c>
    </row>
    <row r="9" spans="1:3" x14ac:dyDescent="0.55000000000000004">
      <c r="A9" t="s">
        <v>8</v>
      </c>
      <c r="B9" s="17">
        <v>984</v>
      </c>
    </row>
    <row r="10" spans="1:3" x14ac:dyDescent="0.55000000000000004">
      <c r="A10" t="s">
        <v>9</v>
      </c>
      <c r="B10" s="17">
        <v>984</v>
      </c>
    </row>
    <row r="11" spans="1:3" x14ac:dyDescent="0.55000000000000004">
      <c r="A11" t="s">
        <v>10</v>
      </c>
      <c r="B11" s="17">
        <v>984</v>
      </c>
    </row>
    <row r="12" spans="1:3" x14ac:dyDescent="0.55000000000000004">
      <c r="A12" t="s">
        <v>11</v>
      </c>
      <c r="B12" s="17">
        <v>985</v>
      </c>
    </row>
    <row r="13" spans="1:3" x14ac:dyDescent="0.55000000000000004">
      <c r="A13" t="s">
        <v>12</v>
      </c>
      <c r="B13" s="17">
        <v>985</v>
      </c>
    </row>
    <row r="14" spans="1:3" x14ac:dyDescent="0.55000000000000004">
      <c r="A14" t="s">
        <v>13</v>
      </c>
      <c r="B14" s="17">
        <v>985</v>
      </c>
    </row>
    <row r="15" spans="1:3" x14ac:dyDescent="0.55000000000000004">
      <c r="A15" t="s">
        <v>14</v>
      </c>
      <c r="B15" s="17">
        <v>984</v>
      </c>
    </row>
    <row r="16" spans="1:3" x14ac:dyDescent="0.55000000000000004">
      <c r="A16" t="s">
        <v>15</v>
      </c>
      <c r="B16" s="17">
        <v>984</v>
      </c>
    </row>
    <row r="17" spans="1:2" x14ac:dyDescent="0.55000000000000004">
      <c r="A17" t="s">
        <v>16</v>
      </c>
      <c r="B17" s="17">
        <v>983</v>
      </c>
    </row>
    <row r="18" spans="1:2" x14ac:dyDescent="0.55000000000000004">
      <c r="A18" t="s">
        <v>17</v>
      </c>
      <c r="B18" s="17">
        <v>983</v>
      </c>
    </row>
    <row r="19" spans="1:2" x14ac:dyDescent="0.55000000000000004">
      <c r="A19" t="s">
        <v>18</v>
      </c>
      <c r="B19" s="17">
        <v>983</v>
      </c>
    </row>
    <row r="20" spans="1:2" x14ac:dyDescent="0.55000000000000004">
      <c r="A20" t="s">
        <v>19</v>
      </c>
      <c r="B20" s="17">
        <v>982</v>
      </c>
    </row>
    <row r="21" spans="1:2" x14ac:dyDescent="0.55000000000000004">
      <c r="A21" t="s">
        <v>20</v>
      </c>
      <c r="B21" s="17">
        <v>982</v>
      </c>
    </row>
    <row r="22" spans="1:2" x14ac:dyDescent="0.55000000000000004">
      <c r="A22" t="s">
        <v>21</v>
      </c>
      <c r="B22" s="17">
        <v>981</v>
      </c>
    </row>
    <row r="23" spans="1:2" x14ac:dyDescent="0.55000000000000004">
      <c r="A23" t="s">
        <v>22</v>
      </c>
      <c r="B23" s="17">
        <v>981</v>
      </c>
    </row>
    <row r="24" spans="1:2" x14ac:dyDescent="0.55000000000000004">
      <c r="A24" t="s">
        <v>23</v>
      </c>
      <c r="B24" s="17">
        <v>980</v>
      </c>
    </row>
    <row r="25" spans="1:2" x14ac:dyDescent="0.55000000000000004">
      <c r="A25" t="s">
        <v>24</v>
      </c>
      <c r="B25" s="17">
        <v>980</v>
      </c>
    </row>
    <row r="26" spans="1:2" x14ac:dyDescent="0.55000000000000004">
      <c r="A26" t="s">
        <v>25</v>
      </c>
      <c r="B26" s="17">
        <v>979</v>
      </c>
    </row>
    <row r="27" spans="1:2" x14ac:dyDescent="0.55000000000000004">
      <c r="A27" t="s">
        <v>26</v>
      </c>
      <c r="B27" s="17">
        <v>978</v>
      </c>
    </row>
    <row r="28" spans="1:2" x14ac:dyDescent="0.55000000000000004">
      <c r="A28" t="s">
        <v>27</v>
      </c>
      <c r="B28" s="17">
        <v>978</v>
      </c>
    </row>
    <row r="29" spans="1:2" x14ac:dyDescent="0.55000000000000004">
      <c r="A29" t="s">
        <v>28</v>
      </c>
      <c r="B29" s="17">
        <v>977</v>
      </c>
    </row>
    <row r="30" spans="1:2" x14ac:dyDescent="0.55000000000000004">
      <c r="A30" t="s">
        <v>29</v>
      </c>
      <c r="B30" s="17">
        <v>976</v>
      </c>
    </row>
    <row r="31" spans="1:2" x14ac:dyDescent="0.55000000000000004">
      <c r="A31" t="s">
        <v>30</v>
      </c>
      <c r="B31" s="17">
        <v>976</v>
      </c>
    </row>
    <row r="32" spans="1:2" x14ac:dyDescent="0.55000000000000004">
      <c r="A32" t="s">
        <v>55</v>
      </c>
      <c r="B32" s="17">
        <v>975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84</v>
      </c>
      <c r="F4">
        <v>108087.027456</v>
      </c>
      <c r="H4">
        <f>F4+F5</f>
        <v>394233.03603999998</v>
      </c>
    </row>
    <row r="5" spans="5:8" x14ac:dyDescent="0.55000000000000004">
      <c r="E5" t="s">
        <v>85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H17" sqref="H17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7">
        <v>3592.15</v>
      </c>
    </row>
    <row r="3" spans="1:3" x14ac:dyDescent="0.55000000000000004">
      <c r="A3" t="s">
        <v>2</v>
      </c>
      <c r="B3" s="17">
        <v>3592.04</v>
      </c>
    </row>
    <row r="4" spans="1:3" x14ac:dyDescent="0.55000000000000004">
      <c r="A4" t="s">
        <v>3</v>
      </c>
      <c r="B4" s="17">
        <v>3591.91</v>
      </c>
    </row>
    <row r="5" spans="1:3" x14ac:dyDescent="0.55000000000000004">
      <c r="A5" t="s">
        <v>4</v>
      </c>
      <c r="B5" s="17">
        <v>3591.78</v>
      </c>
    </row>
    <row r="6" spans="1:3" x14ac:dyDescent="0.55000000000000004">
      <c r="A6" t="s">
        <v>5</v>
      </c>
      <c r="B6" s="17">
        <v>3591.71</v>
      </c>
    </row>
    <row r="7" spans="1:3" x14ac:dyDescent="0.55000000000000004">
      <c r="A7" t="s">
        <v>6</v>
      </c>
      <c r="B7" s="17">
        <v>3591.64</v>
      </c>
    </row>
    <row r="8" spans="1:3" x14ac:dyDescent="0.55000000000000004">
      <c r="A8" t="s">
        <v>7</v>
      </c>
      <c r="B8" s="17">
        <v>3591.71</v>
      </c>
    </row>
    <row r="9" spans="1:3" x14ac:dyDescent="0.55000000000000004">
      <c r="A9" t="s">
        <v>8</v>
      </c>
      <c r="B9" s="17">
        <v>3591.79</v>
      </c>
    </row>
    <row r="10" spans="1:3" x14ac:dyDescent="0.55000000000000004">
      <c r="A10" t="s">
        <v>9</v>
      </c>
      <c r="B10" s="17">
        <v>3591.8</v>
      </c>
    </row>
    <row r="11" spans="1:3" x14ac:dyDescent="0.55000000000000004">
      <c r="A11" t="s">
        <v>10</v>
      </c>
      <c r="B11" s="17">
        <v>3591.85</v>
      </c>
    </row>
    <row r="12" spans="1:3" x14ac:dyDescent="0.55000000000000004">
      <c r="A12" t="s">
        <v>11</v>
      </c>
      <c r="B12" s="17">
        <v>3591.96</v>
      </c>
    </row>
    <row r="13" spans="1:3" x14ac:dyDescent="0.55000000000000004">
      <c r="A13" t="s">
        <v>12</v>
      </c>
      <c r="B13" s="17">
        <v>3591.9</v>
      </c>
    </row>
    <row r="14" spans="1:3" x14ac:dyDescent="0.55000000000000004">
      <c r="A14" t="s">
        <v>13</v>
      </c>
      <c r="B14" s="17">
        <v>3591.88</v>
      </c>
    </row>
    <row r="15" spans="1:3" x14ac:dyDescent="0.55000000000000004">
      <c r="A15" t="s">
        <v>14</v>
      </c>
      <c r="B15" s="17">
        <v>3591.87</v>
      </c>
    </row>
    <row r="16" spans="1:3" x14ac:dyDescent="0.55000000000000004">
      <c r="A16" t="s">
        <v>15</v>
      </c>
      <c r="B16" s="17">
        <v>3591.74</v>
      </c>
    </row>
    <row r="17" spans="1:2" x14ac:dyDescent="0.55000000000000004">
      <c r="A17" t="s">
        <v>16</v>
      </c>
      <c r="B17" s="17">
        <v>3591.64</v>
      </c>
    </row>
    <row r="18" spans="1:2" x14ac:dyDescent="0.55000000000000004">
      <c r="A18" t="s">
        <v>17</v>
      </c>
      <c r="B18" s="17">
        <v>3591.61</v>
      </c>
    </row>
    <row r="19" spans="1:2" x14ac:dyDescent="0.55000000000000004">
      <c r="A19" t="s">
        <v>18</v>
      </c>
      <c r="B19" s="17">
        <v>3591.59</v>
      </c>
    </row>
    <row r="20" spans="1:2" x14ac:dyDescent="0.55000000000000004">
      <c r="A20" t="s">
        <v>19</v>
      </c>
      <c r="B20" s="17">
        <v>3591.5</v>
      </c>
    </row>
    <row r="21" spans="1:2" x14ac:dyDescent="0.55000000000000004">
      <c r="A21" t="s">
        <v>20</v>
      </c>
      <c r="B21" s="17">
        <v>3591.45</v>
      </c>
    </row>
    <row r="22" spans="1:2" x14ac:dyDescent="0.55000000000000004">
      <c r="A22" t="s">
        <v>21</v>
      </c>
      <c r="B22" s="17">
        <v>3591.42</v>
      </c>
    </row>
    <row r="23" spans="1:2" x14ac:dyDescent="0.55000000000000004">
      <c r="A23" t="s">
        <v>22</v>
      </c>
      <c r="B23" s="17">
        <v>3591.39</v>
      </c>
    </row>
    <row r="24" spans="1:2" x14ac:dyDescent="0.55000000000000004">
      <c r="A24" t="s">
        <v>23</v>
      </c>
      <c r="B24" s="17">
        <v>3591.24</v>
      </c>
    </row>
    <row r="25" spans="1:2" x14ac:dyDescent="0.55000000000000004">
      <c r="A25" t="s">
        <v>24</v>
      </c>
      <c r="B25" s="17">
        <v>3591.15</v>
      </c>
    </row>
    <row r="26" spans="1:2" x14ac:dyDescent="0.55000000000000004">
      <c r="A26" t="s">
        <v>25</v>
      </c>
      <c r="B26" s="17">
        <v>3591.07</v>
      </c>
    </row>
    <row r="27" spans="1:2" x14ac:dyDescent="0.55000000000000004">
      <c r="A27" t="s">
        <v>26</v>
      </c>
      <c r="B27" s="17">
        <v>3590.96</v>
      </c>
    </row>
    <row r="28" spans="1:2" x14ac:dyDescent="0.55000000000000004">
      <c r="A28" t="s">
        <v>27</v>
      </c>
      <c r="B28" s="17">
        <v>3590.85</v>
      </c>
    </row>
    <row r="29" spans="1:2" x14ac:dyDescent="0.55000000000000004">
      <c r="A29" t="s">
        <v>28</v>
      </c>
      <c r="B29" s="17">
        <v>3590.78</v>
      </c>
    </row>
    <row r="30" spans="1:2" x14ac:dyDescent="0.55000000000000004">
      <c r="A30" t="s">
        <v>29</v>
      </c>
      <c r="B30" s="17">
        <v>3590.67</v>
      </c>
    </row>
    <row r="31" spans="1:2" x14ac:dyDescent="0.55000000000000004">
      <c r="A31" t="s">
        <v>30</v>
      </c>
      <c r="B31" s="17">
        <v>3590.57</v>
      </c>
    </row>
    <row r="32" spans="1:2" x14ac:dyDescent="0.55000000000000004">
      <c r="A32" t="s">
        <v>55</v>
      </c>
      <c r="B32" s="17">
        <v>3590.46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abSelected="1"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7" t="s">
        <v>59</v>
      </c>
      <c r="B1" t="s">
        <v>60</v>
      </c>
    </row>
    <row r="2" spans="1:15" x14ac:dyDescent="0.55000000000000004">
      <c r="A2" s="2">
        <v>43374</v>
      </c>
      <c r="B2">
        <v>12500</v>
      </c>
      <c r="M2" t="s">
        <v>80</v>
      </c>
    </row>
    <row r="3" spans="1:15" x14ac:dyDescent="0.55000000000000004">
      <c r="A3" s="2">
        <v>43374.010416666664</v>
      </c>
      <c r="B3">
        <v>12500</v>
      </c>
      <c r="M3" t="s">
        <v>63</v>
      </c>
    </row>
    <row r="4" spans="1:15" x14ac:dyDescent="0.55000000000000004">
      <c r="A4" s="2">
        <v>43374.02083321759</v>
      </c>
      <c r="B4">
        <v>12200</v>
      </c>
    </row>
    <row r="5" spans="1:15" x14ac:dyDescent="0.55000000000000004">
      <c r="A5" s="2">
        <v>43374.031249826388</v>
      </c>
      <c r="B5">
        <v>12000</v>
      </c>
      <c r="M5" t="s">
        <v>78</v>
      </c>
      <c r="O5" s="3">
        <f>AVERAGE(B482:B673,$B$1154:$B$1345,$B$1826:$B$2017,$B$2498:$B$2689)</f>
        <v>10096.770833333334</v>
      </c>
    </row>
    <row r="6" spans="1:15" x14ac:dyDescent="0.55000000000000004">
      <c r="A6" s="2">
        <v>43374.041666435187</v>
      </c>
      <c r="B6">
        <v>11800</v>
      </c>
      <c r="M6" t="s">
        <v>61</v>
      </c>
      <c r="O6" s="3">
        <f>AVERAGE(B2:B33,B386:B417,B98:B129,B194:B225,B674:B705,B866:B897,B1346:B1377,B290:B321,B1058:B1089,B770:B801,B2018:B2049,B1538:B1569,B962:B993,B1730:B1761,B1442:B1473,B2690:B2721,B2210:B2241,B1634:B1665,B2402:B2433,B2114:B2145,B2882:B2913,B2306:B2337,B2786:B2817)</f>
        <v>8872.296195652174</v>
      </c>
    </row>
    <row r="7" spans="1:15" x14ac:dyDescent="0.55000000000000004">
      <c r="A7" s="2">
        <v>43374.052083043978</v>
      </c>
      <c r="B7">
        <v>11500</v>
      </c>
      <c r="M7" t="s">
        <v>62</v>
      </c>
      <c r="O7" s="3">
        <f>AVERAGE(B34:B97,B418:B481,B130:B193,B226:B289,B706:B769,B898:B961,B1378:B1441,B322:B385,B1090:B1153,B802:B865,B2050:B2113,B1570:B1633,B994:B1057,B1762:B1825,B1474:B1537,B2722:B2785,B2242:B2305,B1666:B1729,B2434:B2497,B2146:B2209,B2914:B2977,B2338:B2401,B2818:B2881)</f>
        <v>11686.046195652174</v>
      </c>
    </row>
    <row r="8" spans="1:15" x14ac:dyDescent="0.55000000000000004">
      <c r="A8" s="2">
        <v>43374.062499652777</v>
      </c>
      <c r="B8">
        <v>11300</v>
      </c>
    </row>
    <row r="9" spans="1:15" x14ac:dyDescent="0.55000000000000004">
      <c r="A9" s="2">
        <v>43374.072916261575</v>
      </c>
      <c r="B9">
        <v>11000</v>
      </c>
    </row>
    <row r="10" spans="1:15" x14ac:dyDescent="0.55000000000000004">
      <c r="A10" s="2">
        <v>43374.083332870374</v>
      </c>
      <c r="B10">
        <v>10700</v>
      </c>
    </row>
    <row r="11" spans="1:15" x14ac:dyDescent="0.55000000000000004">
      <c r="A11" s="2">
        <v>43374.093749479165</v>
      </c>
      <c r="B11">
        <v>10400</v>
      </c>
    </row>
    <row r="12" spans="1:15" x14ac:dyDescent="0.55000000000000004">
      <c r="A12" s="2">
        <v>43374.104166087964</v>
      </c>
      <c r="B12">
        <v>10200</v>
      </c>
    </row>
    <row r="13" spans="1:15" x14ac:dyDescent="0.55000000000000004">
      <c r="A13" s="2">
        <v>43374.114582696762</v>
      </c>
      <c r="B13">
        <v>9920</v>
      </c>
    </row>
    <row r="14" spans="1:15" x14ac:dyDescent="0.55000000000000004">
      <c r="A14" s="2">
        <v>43374.124999305554</v>
      </c>
      <c r="B14">
        <v>9650</v>
      </c>
    </row>
    <row r="15" spans="1:15" x14ac:dyDescent="0.55000000000000004">
      <c r="A15" s="2">
        <v>43374.135415914352</v>
      </c>
      <c r="B15">
        <v>9380</v>
      </c>
    </row>
    <row r="16" spans="1:15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2" x14ac:dyDescent="0.55000000000000004">
      <c r="A929" s="2">
        <v>43383.656297800924</v>
      </c>
      <c r="B929">
        <v>12400</v>
      </c>
    </row>
    <row r="930" spans="1:2" x14ac:dyDescent="0.55000000000000004">
      <c r="A930" s="2">
        <v>43383.666714525461</v>
      </c>
      <c r="B930">
        <v>12400</v>
      </c>
    </row>
    <row r="931" spans="1:2" x14ac:dyDescent="0.55000000000000004">
      <c r="A931" s="2">
        <v>43383.677131249999</v>
      </c>
      <c r="B931">
        <v>12400</v>
      </c>
    </row>
    <row r="932" spans="1:2" x14ac:dyDescent="0.55000000000000004">
      <c r="A932" s="2">
        <v>43383.687547974536</v>
      </c>
      <c r="B932">
        <v>12500</v>
      </c>
    </row>
    <row r="933" spans="1:2" x14ac:dyDescent="0.55000000000000004">
      <c r="A933" s="2">
        <v>43383.697964699073</v>
      </c>
      <c r="B933">
        <v>12500</v>
      </c>
    </row>
    <row r="934" spans="1:2" x14ac:dyDescent="0.55000000000000004">
      <c r="A934" s="2">
        <v>43383.70838142361</v>
      </c>
      <c r="B934">
        <v>12500</v>
      </c>
    </row>
    <row r="935" spans="1:2" x14ac:dyDescent="0.55000000000000004">
      <c r="A935" s="2">
        <v>43383.718798148147</v>
      </c>
      <c r="B935">
        <v>12600</v>
      </c>
    </row>
    <row r="936" spans="1:2" x14ac:dyDescent="0.55000000000000004">
      <c r="A936" s="2">
        <v>43383.729214872685</v>
      </c>
      <c r="B936">
        <v>12700</v>
      </c>
    </row>
    <row r="937" spans="1:2" x14ac:dyDescent="0.55000000000000004">
      <c r="A937" s="2">
        <v>43383.739631597222</v>
      </c>
      <c r="B937">
        <v>12700</v>
      </c>
    </row>
    <row r="938" spans="1:2" x14ac:dyDescent="0.55000000000000004">
      <c r="A938" s="2">
        <v>43383.750048321759</v>
      </c>
      <c r="B938">
        <v>12800</v>
      </c>
    </row>
    <row r="939" spans="1:2" x14ac:dyDescent="0.55000000000000004">
      <c r="A939" s="2">
        <v>43383.760465046296</v>
      </c>
      <c r="B939">
        <v>12800</v>
      </c>
    </row>
    <row r="940" spans="1:2" x14ac:dyDescent="0.55000000000000004">
      <c r="A940" s="2">
        <v>43383.770881770834</v>
      </c>
      <c r="B940">
        <v>12900</v>
      </c>
    </row>
    <row r="941" spans="1:2" x14ac:dyDescent="0.55000000000000004">
      <c r="A941" s="2">
        <v>43383.781298495371</v>
      </c>
      <c r="B941">
        <v>12900</v>
      </c>
    </row>
    <row r="942" spans="1:2" x14ac:dyDescent="0.55000000000000004">
      <c r="A942" s="2">
        <v>43383.791715219908</v>
      </c>
      <c r="B942">
        <v>13000</v>
      </c>
    </row>
    <row r="943" spans="1:2" x14ac:dyDescent="0.55000000000000004">
      <c r="A943" s="2">
        <v>43383.802131944445</v>
      </c>
      <c r="B943">
        <v>13000</v>
      </c>
    </row>
    <row r="944" spans="1:2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E5" sqref="E5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8">
        <v>35.92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8">
        <v>35.869999999999997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8">
        <v>35.86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8">
        <v>35.86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8">
        <v>35.869999999999997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8">
        <v>35.880000000000003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8">
        <v>35.89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8">
        <v>36.72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8">
        <v>61.07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8">
        <v>61.55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8">
        <v>62.44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8">
        <v>63.71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8">
        <v>64.08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8">
        <v>63.04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8">
        <v>63.67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8">
        <v>62.9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8">
        <v>61.81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8">
        <v>61.5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8">
        <v>62.8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8">
        <v>74.459999999999994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8">
        <v>82.54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8">
        <v>78.36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8">
        <v>61.17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8">
        <v>54.14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12300</v>
      </c>
      <c r="C2">
        <f>Release_Hourly!C$2</f>
        <v>11400</v>
      </c>
      <c r="D2">
        <f>Release_Hourly!D$2</f>
        <v>10305</v>
      </c>
      <c r="E2">
        <f>Release_Hourly!E$2</f>
        <v>9305</v>
      </c>
      <c r="F2">
        <f>Release_Hourly!F$2</f>
        <v>8590</v>
      </c>
      <c r="G2">
        <f>Release_Hourly!G$2</f>
        <v>8115</v>
      </c>
      <c r="H2">
        <f>Release_Hourly!H$2</f>
        <v>7897.5</v>
      </c>
      <c r="I2">
        <f>Release_Hourly!I$2</f>
        <v>8055</v>
      </c>
      <c r="J2">
        <f>Release_Hourly!J$2</f>
        <v>8662.5</v>
      </c>
      <c r="K2">
        <f>Release_Hourly!K$2</f>
        <v>9305</v>
      </c>
      <c r="L2">
        <f>Release_Hourly!L$2</f>
        <v>9882.5</v>
      </c>
      <c r="M2">
        <f>Release_Hourly!M$2</f>
        <v>10425</v>
      </c>
      <c r="N2">
        <f>Release_Hourly!N$2</f>
        <v>10950</v>
      </c>
      <c r="O2">
        <f>Release_Hourly!O$2</f>
        <v>11350</v>
      </c>
      <c r="P2">
        <f>Release_Hourly!P$2</f>
        <v>11775</v>
      </c>
      <c r="Q2">
        <f>Release_Hourly!Q$2</f>
        <v>11975</v>
      </c>
      <c r="R2">
        <f>Release_Hourly!R$2</f>
        <v>12225</v>
      </c>
      <c r="S2">
        <f>Release_Hourly!S$2</f>
        <v>12475</v>
      </c>
      <c r="T2">
        <f>Release_Hourly!T$2</f>
        <v>12775</v>
      </c>
      <c r="U2">
        <f>Release_Hourly!U$2</f>
        <v>12925</v>
      </c>
      <c r="V2">
        <f>Release_Hourly!V$2</f>
        <v>13075</v>
      </c>
      <c r="W2">
        <f>Release_Hourly!W$2</f>
        <v>13100</v>
      </c>
      <c r="X2">
        <f>Release_Hourly!X$2</f>
        <v>13075</v>
      </c>
      <c r="Y2">
        <f>Release_Hourly!Y$2</f>
        <v>12675</v>
      </c>
    </row>
    <row r="3" spans="1:25" x14ac:dyDescent="0.55000000000000004">
      <c r="A3" t="s">
        <v>2</v>
      </c>
      <c r="B3">
        <f>Release_Hourly!Z$2</f>
        <v>11700</v>
      </c>
      <c r="C3">
        <f>Release_Hourly!AA$2</f>
        <v>10525</v>
      </c>
      <c r="D3">
        <f>Release_Hourly!AB$2</f>
        <v>9435</v>
      </c>
      <c r="E3">
        <f>Release_Hourly!AC$2</f>
        <v>8650</v>
      </c>
      <c r="F3">
        <f>Release_Hourly!AD$2</f>
        <v>8162.5</v>
      </c>
      <c r="G3">
        <f>Release_Hourly!AE$2</f>
        <v>7840</v>
      </c>
      <c r="H3">
        <f>Release_Hourly!AF$2</f>
        <v>7752.5</v>
      </c>
      <c r="I3">
        <f>Release_Hourly!AG$2</f>
        <v>8002.5</v>
      </c>
      <c r="J3">
        <f>Release_Hourly!AH$2</f>
        <v>8690</v>
      </c>
      <c r="K3">
        <f>Release_Hourly!AI$2</f>
        <v>9285</v>
      </c>
      <c r="L3">
        <f>Release_Hourly!AJ$2</f>
        <v>9680</v>
      </c>
      <c r="M3">
        <f>Release_Hourly!AK$2</f>
        <v>10142.5</v>
      </c>
      <c r="N3">
        <f>Release_Hourly!AL$2</f>
        <v>10550</v>
      </c>
      <c r="O3">
        <f>Release_Hourly!AM$2</f>
        <v>11050</v>
      </c>
      <c r="P3">
        <f>Release_Hourly!AN$2</f>
        <v>11550</v>
      </c>
      <c r="Q3">
        <f>Release_Hourly!AO$2</f>
        <v>12050</v>
      </c>
      <c r="R3">
        <f>Release_Hourly!AP$2</f>
        <v>12375</v>
      </c>
      <c r="S3">
        <f>Release_Hourly!AQ$2</f>
        <v>12550</v>
      </c>
      <c r="T3">
        <f>Release_Hourly!AR$2</f>
        <v>12675</v>
      </c>
      <c r="U3">
        <f>Release_Hourly!AS$2</f>
        <v>12700</v>
      </c>
      <c r="V3">
        <f>Release_Hourly!AT$2</f>
        <v>12700</v>
      </c>
      <c r="W3">
        <f>Release_Hourly!AU$2</f>
        <v>12850</v>
      </c>
      <c r="X3">
        <f>Release_Hourly!AV$2</f>
        <v>12925</v>
      </c>
      <c r="Y3">
        <f>Release_Hourly!AW$2</f>
        <v>12600</v>
      </c>
    </row>
    <row r="4" spans="1:25" x14ac:dyDescent="0.55000000000000004">
      <c r="A4" t="s">
        <v>3</v>
      </c>
      <c r="B4">
        <f>Release_Hourly!AX$2</f>
        <v>11850</v>
      </c>
      <c r="C4">
        <f>Release_Hourly!AY$2</f>
        <v>10875</v>
      </c>
      <c r="D4">
        <f>Release_Hourly!AZ$2</f>
        <v>9960</v>
      </c>
      <c r="E4">
        <f>Release_Hourly!BA$2</f>
        <v>9067.5</v>
      </c>
      <c r="F4">
        <f>Release_Hourly!BB$2</f>
        <v>8445</v>
      </c>
      <c r="G4">
        <f>Release_Hourly!BC$2</f>
        <v>8055</v>
      </c>
      <c r="H4">
        <f>Release_Hourly!BD$2</f>
        <v>7867.5</v>
      </c>
      <c r="I4">
        <f>Release_Hourly!BE$2</f>
        <v>8065</v>
      </c>
      <c r="J4">
        <f>Release_Hourly!BF$2</f>
        <v>8700</v>
      </c>
      <c r="K4">
        <f>Release_Hourly!BG$2</f>
        <v>9390</v>
      </c>
      <c r="L4">
        <f>Release_Hourly!BH$2</f>
        <v>9950</v>
      </c>
      <c r="M4">
        <f>Release_Hourly!BI$2</f>
        <v>10575</v>
      </c>
      <c r="N4">
        <f>Release_Hourly!BJ$2</f>
        <v>11075</v>
      </c>
      <c r="O4">
        <f>Release_Hourly!BK$2</f>
        <v>11475</v>
      </c>
      <c r="P4">
        <f>Release_Hourly!BL$2</f>
        <v>11875</v>
      </c>
      <c r="Q4">
        <f>Release_Hourly!BM$2</f>
        <v>12100</v>
      </c>
      <c r="R4">
        <f>Release_Hourly!BN$2</f>
        <v>12325</v>
      </c>
      <c r="S4">
        <f>Release_Hourly!BO$2</f>
        <v>12600</v>
      </c>
      <c r="T4">
        <f>Release_Hourly!BP$2</f>
        <v>12775</v>
      </c>
      <c r="U4">
        <f>Release_Hourly!BQ$2</f>
        <v>12750</v>
      </c>
      <c r="V4">
        <f>Release_Hourly!BR$2</f>
        <v>12600</v>
      </c>
      <c r="W4">
        <f>Release_Hourly!BS$2</f>
        <v>12750</v>
      </c>
      <c r="X4">
        <f>Release_Hourly!BT$2</f>
        <v>12900</v>
      </c>
      <c r="Y4">
        <f>Release_Hourly!BU$2</f>
        <v>12575</v>
      </c>
    </row>
    <row r="5" spans="1:25" x14ac:dyDescent="0.55000000000000004">
      <c r="A5" t="s">
        <v>4</v>
      </c>
      <c r="B5">
        <f>Release_Hourly!BV$2</f>
        <v>11850</v>
      </c>
      <c r="C5">
        <f>Release_Hourly!BW$2</f>
        <v>10775</v>
      </c>
      <c r="D5">
        <f>Release_Hourly!BX$2</f>
        <v>9787.5</v>
      </c>
      <c r="E5">
        <f>Release_Hourly!BY$2</f>
        <v>8900</v>
      </c>
      <c r="F5">
        <f>Release_Hourly!BZ$2</f>
        <v>8302.5</v>
      </c>
      <c r="G5">
        <f>Release_Hourly!CA$2</f>
        <v>7977.5</v>
      </c>
      <c r="H5">
        <f>Release_Hourly!CB$2</f>
        <v>7815</v>
      </c>
      <c r="I5">
        <f>Release_Hourly!CC$2</f>
        <v>8047.5</v>
      </c>
      <c r="J5">
        <f>Release_Hourly!CD$2</f>
        <v>8790</v>
      </c>
      <c r="K5">
        <f>Release_Hourly!CE$2</f>
        <v>9762.5</v>
      </c>
      <c r="L5">
        <f>Release_Hourly!CF$2</f>
        <v>10625</v>
      </c>
      <c r="M5">
        <f>Release_Hourly!CG$2</f>
        <v>11150</v>
      </c>
      <c r="N5">
        <f>Release_Hourly!CH$2</f>
        <v>11625</v>
      </c>
      <c r="O5">
        <f>Release_Hourly!CI$2</f>
        <v>11925</v>
      </c>
      <c r="P5">
        <f>Release_Hourly!CJ$2</f>
        <v>12200</v>
      </c>
      <c r="Q5">
        <f>Release_Hourly!CK$2</f>
        <v>12475</v>
      </c>
      <c r="R5">
        <f>Release_Hourly!CL$2</f>
        <v>12700</v>
      </c>
      <c r="S5">
        <f>Release_Hourly!CM$2</f>
        <v>12750</v>
      </c>
      <c r="T5">
        <f>Release_Hourly!CN$2</f>
        <v>12650</v>
      </c>
      <c r="U5">
        <f>Release_Hourly!CO$2</f>
        <v>12525</v>
      </c>
      <c r="V5">
        <f>Release_Hourly!CP$2</f>
        <v>12600</v>
      </c>
      <c r="W5">
        <f>Release_Hourly!CQ$2</f>
        <v>12775</v>
      </c>
      <c r="X5">
        <f>Release_Hourly!CR$2</f>
        <v>12725</v>
      </c>
      <c r="Y5">
        <f>Release_Hourly!CS$2</f>
        <v>12100</v>
      </c>
    </row>
    <row r="6" spans="1:25" x14ac:dyDescent="0.55000000000000004">
      <c r="A6" t="s">
        <v>5</v>
      </c>
      <c r="B6">
        <f>Release_Hourly!CT$2</f>
        <v>11050</v>
      </c>
      <c r="C6">
        <f>Release_Hourly!CU$2</f>
        <v>9940</v>
      </c>
      <c r="D6">
        <f>Release_Hourly!CV$2</f>
        <v>9022.5</v>
      </c>
      <c r="E6">
        <f>Release_Hourly!CW$2</f>
        <v>8390</v>
      </c>
      <c r="F6">
        <f>Release_Hourly!CX$2</f>
        <v>7977.5</v>
      </c>
      <c r="G6">
        <f>Release_Hourly!CY$2</f>
        <v>7737.5</v>
      </c>
      <c r="H6">
        <f>Release_Hourly!CZ$2</f>
        <v>7660</v>
      </c>
      <c r="I6">
        <f>Release_Hourly!DA$2</f>
        <v>7935</v>
      </c>
      <c r="J6">
        <f>Release_Hourly!DB$2</f>
        <v>8642.5</v>
      </c>
      <c r="K6">
        <f>Release_Hourly!DC$2</f>
        <v>9497.5</v>
      </c>
      <c r="L6">
        <f>Release_Hourly!DD$2</f>
        <v>10135</v>
      </c>
      <c r="M6">
        <f>Release_Hourly!DE$2</f>
        <v>10550</v>
      </c>
      <c r="N6">
        <f>Release_Hourly!DF$2</f>
        <v>10875</v>
      </c>
      <c r="O6">
        <f>Release_Hourly!DG$2</f>
        <v>11250</v>
      </c>
      <c r="P6">
        <f>Release_Hourly!DH$2</f>
        <v>11600</v>
      </c>
      <c r="Q6">
        <f>Release_Hourly!DI$2</f>
        <v>12000</v>
      </c>
      <c r="R6">
        <f>Release_Hourly!DJ$2</f>
        <v>12325</v>
      </c>
      <c r="S6">
        <f>Release_Hourly!DK$2</f>
        <v>12550</v>
      </c>
      <c r="T6">
        <f>Release_Hourly!DL$2</f>
        <v>12750</v>
      </c>
      <c r="U6">
        <f>Release_Hourly!DM$2</f>
        <v>12950</v>
      </c>
      <c r="V6">
        <f>Release_Hourly!DN$2</f>
        <v>13025</v>
      </c>
      <c r="W6">
        <f>Release_Hourly!DO$2</f>
        <v>13100</v>
      </c>
      <c r="X6">
        <f>Release_Hourly!DP$2</f>
        <v>12925</v>
      </c>
      <c r="Y6">
        <f>Release_Hourly!DQ$2</f>
        <v>12275</v>
      </c>
    </row>
    <row r="7" spans="1:25" x14ac:dyDescent="0.55000000000000004">
      <c r="A7" t="s">
        <v>6</v>
      </c>
      <c r="B7">
        <f>Release_Hourly!DR$2</f>
        <v>11150</v>
      </c>
      <c r="C7">
        <f>Release_Hourly!DS$2</f>
        <v>9995</v>
      </c>
      <c r="D7">
        <f>Release_Hourly!DT$2</f>
        <v>9107.5</v>
      </c>
      <c r="E7">
        <f>Release_Hourly!DU$2</f>
        <v>8527.5</v>
      </c>
      <c r="F7">
        <f>Release_Hourly!DV$2</f>
        <v>8160</v>
      </c>
      <c r="G7">
        <f>Release_Hourly!DW$2</f>
        <v>7885</v>
      </c>
      <c r="H7">
        <f>Release_Hourly!DX$2</f>
        <v>7712.5</v>
      </c>
      <c r="I7">
        <f>Release_Hourly!DY$2</f>
        <v>7730</v>
      </c>
      <c r="J7">
        <f>Release_Hourly!DZ$2</f>
        <v>7977.5</v>
      </c>
      <c r="K7">
        <f>Release_Hourly!EA$2</f>
        <v>8382.5</v>
      </c>
      <c r="L7">
        <f>Release_Hourly!EB$2</f>
        <v>8967.5</v>
      </c>
      <c r="M7">
        <f>Release_Hourly!EC$2</f>
        <v>9672.5</v>
      </c>
      <c r="N7">
        <f>Release_Hourly!ED$2</f>
        <v>10350</v>
      </c>
      <c r="O7">
        <f>Release_Hourly!EE$2</f>
        <v>10875</v>
      </c>
      <c r="P7">
        <f>Release_Hourly!EF$2</f>
        <v>11325</v>
      </c>
      <c r="Q7">
        <f>Release_Hourly!EG$2</f>
        <v>11650</v>
      </c>
      <c r="R7">
        <f>Release_Hourly!EH$2</f>
        <v>12025</v>
      </c>
      <c r="S7">
        <f>Release_Hourly!EI$2</f>
        <v>12600</v>
      </c>
      <c r="T7">
        <f>Release_Hourly!EJ$2</f>
        <v>13000</v>
      </c>
      <c r="U7">
        <f>Release_Hourly!EK$2</f>
        <v>13200</v>
      </c>
      <c r="V7">
        <f>Release_Hourly!EL$2</f>
        <v>13300</v>
      </c>
      <c r="W7">
        <f>Release_Hourly!EM$2</f>
        <v>13300</v>
      </c>
      <c r="X7">
        <f>Release_Hourly!EN$2</f>
        <v>13200</v>
      </c>
      <c r="Y7">
        <f>Release_Hourly!EO$2</f>
        <v>12775</v>
      </c>
    </row>
    <row r="8" spans="1:25" x14ac:dyDescent="0.55000000000000004">
      <c r="A8" t="s">
        <v>7</v>
      </c>
      <c r="B8">
        <f>Release_Hourly!EP$2</f>
        <v>11925</v>
      </c>
      <c r="C8">
        <f>Release_Hourly!EQ$2</f>
        <v>10775</v>
      </c>
      <c r="D8">
        <f>Release_Hourly!ER$2</f>
        <v>9732.5</v>
      </c>
      <c r="E8">
        <f>Release_Hourly!ES$2</f>
        <v>8890</v>
      </c>
      <c r="F8">
        <f>Release_Hourly!ET$2</f>
        <v>8302.5</v>
      </c>
      <c r="G8">
        <f>Release_Hourly!EU$2</f>
        <v>7917.5</v>
      </c>
      <c r="H8">
        <f>Release_Hourly!EV$2</f>
        <v>7702.5</v>
      </c>
      <c r="I8">
        <f>Release_Hourly!EW$2</f>
        <v>7617.5</v>
      </c>
      <c r="J8">
        <f>Release_Hourly!EX$2</f>
        <v>7627.5</v>
      </c>
      <c r="K8">
        <f>Release_Hourly!EY$2</f>
        <v>7890</v>
      </c>
      <c r="L8">
        <f>Release_Hourly!EZ$2</f>
        <v>8337.5</v>
      </c>
      <c r="M8">
        <f>Release_Hourly!FA$2</f>
        <v>8770</v>
      </c>
      <c r="N8">
        <f>Release_Hourly!FB$2</f>
        <v>9105</v>
      </c>
      <c r="O8">
        <f>Release_Hourly!FC$2</f>
        <v>9295</v>
      </c>
      <c r="P8">
        <f>Release_Hourly!FD$2</f>
        <v>9505</v>
      </c>
      <c r="Q8">
        <f>Release_Hourly!FE$2</f>
        <v>9790</v>
      </c>
      <c r="R8">
        <f>Release_Hourly!FF$2</f>
        <v>10045</v>
      </c>
      <c r="S8">
        <f>Release_Hourly!FG$2</f>
        <v>10375</v>
      </c>
      <c r="T8">
        <f>Release_Hourly!FH$2</f>
        <v>10875</v>
      </c>
      <c r="U8">
        <f>Release_Hourly!FI$2</f>
        <v>11400</v>
      </c>
      <c r="V8">
        <f>Release_Hourly!FJ$2</f>
        <v>11725</v>
      </c>
      <c r="W8">
        <f>Release_Hourly!FK$2</f>
        <v>11975</v>
      </c>
      <c r="X8">
        <f>Release_Hourly!FL$2</f>
        <v>11875</v>
      </c>
      <c r="Y8">
        <f>Release_Hourly!FM$2</f>
        <v>11350</v>
      </c>
    </row>
    <row r="9" spans="1:25" x14ac:dyDescent="0.55000000000000004">
      <c r="A9" t="s">
        <v>8</v>
      </c>
      <c r="B9">
        <f>Release_Hourly!FN$2</f>
        <v>10400</v>
      </c>
      <c r="C9">
        <f>Release_Hourly!FO$2</f>
        <v>9467.5</v>
      </c>
      <c r="D9">
        <f>Release_Hourly!FP$2</f>
        <v>8710</v>
      </c>
      <c r="E9">
        <f>Release_Hourly!FQ$2</f>
        <v>8195</v>
      </c>
      <c r="F9">
        <f>Release_Hourly!FR$2</f>
        <v>7892.5</v>
      </c>
      <c r="G9">
        <f>Release_Hourly!FS$2</f>
        <v>7695</v>
      </c>
      <c r="H9">
        <f>Release_Hourly!FT$2</f>
        <v>7637.5</v>
      </c>
      <c r="I9">
        <f>Release_Hourly!FU$2</f>
        <v>7917.5</v>
      </c>
      <c r="J9">
        <f>Release_Hourly!FV$2</f>
        <v>8642.5</v>
      </c>
      <c r="K9">
        <f>Release_Hourly!FW$2</f>
        <v>9517.5</v>
      </c>
      <c r="L9">
        <f>Release_Hourly!FX$2</f>
        <v>10275</v>
      </c>
      <c r="M9">
        <f>Release_Hourly!FY$2</f>
        <v>10850</v>
      </c>
      <c r="N9">
        <f>Release_Hourly!FZ$2</f>
        <v>11275</v>
      </c>
      <c r="O9">
        <f>Release_Hourly!GA$2</f>
        <v>11550</v>
      </c>
      <c r="P9">
        <f>Release_Hourly!GB$2</f>
        <v>11925</v>
      </c>
      <c r="Q9">
        <f>Release_Hourly!GC$2</f>
        <v>12225</v>
      </c>
      <c r="R9">
        <f>Release_Hourly!GD$2</f>
        <v>12400</v>
      </c>
      <c r="S9">
        <f>Release_Hourly!GE$2</f>
        <v>12600</v>
      </c>
      <c r="T9">
        <f>Release_Hourly!GF$2</f>
        <v>12875</v>
      </c>
      <c r="U9">
        <f>Release_Hourly!GG$2</f>
        <v>13025</v>
      </c>
      <c r="V9">
        <f>Release_Hourly!GH$2</f>
        <v>13075</v>
      </c>
      <c r="W9">
        <f>Release_Hourly!GI$2</f>
        <v>13125</v>
      </c>
      <c r="X9">
        <f>Release_Hourly!GJ$2</f>
        <v>12950</v>
      </c>
      <c r="Y9">
        <f>Release_Hourly!GK$2</f>
        <v>12250</v>
      </c>
    </row>
    <row r="10" spans="1:25" x14ac:dyDescent="0.55000000000000004">
      <c r="A10" t="s">
        <v>9</v>
      </c>
      <c r="B10">
        <f>Release_Hourly!GL$2</f>
        <v>11150</v>
      </c>
      <c r="C10">
        <f>Release_Hourly!GM$2</f>
        <v>10005</v>
      </c>
      <c r="D10">
        <f>Release_Hourly!GN$2</f>
        <v>9070</v>
      </c>
      <c r="E10">
        <f>Release_Hourly!GO$2</f>
        <v>8410</v>
      </c>
      <c r="F10">
        <f>Release_Hourly!GP$2</f>
        <v>7987.5</v>
      </c>
      <c r="G10">
        <f>Release_Hourly!GQ$2</f>
        <v>7730</v>
      </c>
      <c r="H10">
        <f>Release_Hourly!GR$2</f>
        <v>7637.5</v>
      </c>
      <c r="I10">
        <f>Release_Hourly!GS$2</f>
        <v>7882.5</v>
      </c>
      <c r="J10">
        <f>Release_Hourly!GT$2</f>
        <v>8500</v>
      </c>
      <c r="K10">
        <f>Release_Hourly!GU$2</f>
        <v>9257.5</v>
      </c>
      <c r="L10">
        <f>Release_Hourly!GV$2</f>
        <v>9640</v>
      </c>
      <c r="M10">
        <f>Release_Hourly!GW$2</f>
        <v>9780</v>
      </c>
      <c r="N10">
        <f>Release_Hourly!GX$2</f>
        <v>9995</v>
      </c>
      <c r="O10">
        <f>Release_Hourly!GY$2</f>
        <v>10525</v>
      </c>
      <c r="P10">
        <f>Release_Hourly!GZ$2</f>
        <v>11025</v>
      </c>
      <c r="Q10">
        <f>Release_Hourly!HA$2</f>
        <v>11325</v>
      </c>
      <c r="R10">
        <f>Release_Hourly!HB$2</f>
        <v>11650</v>
      </c>
      <c r="S10">
        <f>Release_Hourly!HC$2</f>
        <v>11875</v>
      </c>
      <c r="T10">
        <f>Release_Hourly!HD$2</f>
        <v>12000</v>
      </c>
      <c r="U10">
        <f>Release_Hourly!HE$2</f>
        <v>12050</v>
      </c>
      <c r="V10">
        <f>Release_Hourly!HF$2</f>
        <v>12325</v>
      </c>
      <c r="W10">
        <f>Release_Hourly!HG$2</f>
        <v>12450</v>
      </c>
      <c r="X10">
        <f>Release_Hourly!HH$2</f>
        <v>12475</v>
      </c>
      <c r="Y10">
        <f>Release_Hourly!HI$2</f>
        <v>12350</v>
      </c>
    </row>
    <row r="11" spans="1:25" x14ac:dyDescent="0.55000000000000004">
      <c r="A11" t="s">
        <v>10</v>
      </c>
      <c r="B11">
        <f>Release_Hourly!HJ$2</f>
        <v>11900</v>
      </c>
      <c r="C11">
        <f>Release_Hourly!HK$2</f>
        <v>11250</v>
      </c>
      <c r="D11">
        <f>Release_Hourly!HL$2</f>
        <v>10450</v>
      </c>
      <c r="E11">
        <f>Release_Hourly!HM$2</f>
        <v>9567.5</v>
      </c>
      <c r="F11">
        <f>Release_Hourly!HN$2</f>
        <v>8827.5</v>
      </c>
      <c r="G11">
        <f>Release_Hourly!HO$2</f>
        <v>8355</v>
      </c>
      <c r="H11">
        <f>Release_Hourly!HP$2</f>
        <v>8265</v>
      </c>
      <c r="I11">
        <f>Release_Hourly!HQ$2</f>
        <v>8755</v>
      </c>
      <c r="J11">
        <f>Release_Hourly!HR$2</f>
        <v>9847.5</v>
      </c>
      <c r="K11">
        <f>Release_Hourly!HS$2</f>
        <v>10825</v>
      </c>
      <c r="L11">
        <f>Release_Hourly!HT$2</f>
        <v>11225</v>
      </c>
      <c r="M11">
        <f>Release_Hourly!HU$2</f>
        <v>11375</v>
      </c>
      <c r="N11">
        <f>Release_Hourly!HV$2</f>
        <v>11525</v>
      </c>
      <c r="O11">
        <f>Release_Hourly!HW$2</f>
        <v>11750</v>
      </c>
      <c r="P11">
        <f>Release_Hourly!HX$2</f>
        <v>12050</v>
      </c>
      <c r="Q11">
        <f>Release_Hourly!HY$2</f>
        <v>12300</v>
      </c>
      <c r="R11">
        <f>Release_Hourly!HZ$2</f>
        <v>12450</v>
      </c>
      <c r="S11">
        <f>Release_Hourly!IA$2</f>
        <v>12625</v>
      </c>
      <c r="T11">
        <f>Release_Hourly!IB$2</f>
        <v>12850</v>
      </c>
      <c r="U11">
        <f>Release_Hourly!IC$2</f>
        <v>13000</v>
      </c>
      <c r="V11">
        <f>Release_Hourly!ID$2</f>
        <v>13100</v>
      </c>
      <c r="W11">
        <f>Release_Hourly!IE$2</f>
        <v>13100</v>
      </c>
      <c r="X11">
        <f>Release_Hourly!IF$2</f>
        <v>12900</v>
      </c>
      <c r="Y11">
        <f>Release_Hourly!IG$2</f>
        <v>12225</v>
      </c>
    </row>
    <row r="12" spans="1:25" x14ac:dyDescent="0.55000000000000004">
      <c r="A12" t="s">
        <v>11</v>
      </c>
      <c r="B12">
        <f>Release_Hourly!IH$2</f>
        <v>11100</v>
      </c>
      <c r="C12">
        <f>Release_Hourly!II$2</f>
        <v>9940</v>
      </c>
      <c r="D12">
        <f>Release_Hourly!IJ$2</f>
        <v>9002.5</v>
      </c>
      <c r="E12">
        <f>Release_Hourly!IK$2</f>
        <v>8400</v>
      </c>
      <c r="F12">
        <f>Release_Hourly!IL$2</f>
        <v>8012.5</v>
      </c>
      <c r="G12">
        <f>Release_Hourly!IM$2</f>
        <v>7780</v>
      </c>
      <c r="H12">
        <f>Release_Hourly!IN$2</f>
        <v>7722.5</v>
      </c>
      <c r="I12">
        <f>Release_Hourly!IO$2</f>
        <v>7987.5</v>
      </c>
      <c r="J12">
        <f>Release_Hourly!IP$2</f>
        <v>8745</v>
      </c>
      <c r="K12">
        <f>Release_Hourly!IQ$2</f>
        <v>9642.5</v>
      </c>
      <c r="L12">
        <f>Release_Hourly!IR$2</f>
        <v>10425</v>
      </c>
      <c r="M12">
        <f>Release_Hourly!IS$2</f>
        <v>10875</v>
      </c>
      <c r="N12">
        <f>Release_Hourly!IT$2</f>
        <v>11175</v>
      </c>
      <c r="O12">
        <f>Release_Hourly!IU$2</f>
        <v>11625</v>
      </c>
      <c r="P12">
        <f>Release_Hourly!IV$2</f>
        <v>12025</v>
      </c>
      <c r="Q12">
        <f>Release_Hourly!IW$2</f>
        <v>12250</v>
      </c>
      <c r="R12">
        <f>Release_Hourly!IX$2</f>
        <v>12400</v>
      </c>
      <c r="S12">
        <f>Release_Hourly!IY$2</f>
        <v>12600</v>
      </c>
      <c r="T12">
        <f>Release_Hourly!IZ$2</f>
        <v>12825</v>
      </c>
      <c r="U12">
        <f>Release_Hourly!JA$2</f>
        <v>13025</v>
      </c>
      <c r="V12">
        <f>Release_Hourly!JB$2</f>
        <v>13100</v>
      </c>
      <c r="W12">
        <f>Release_Hourly!JC$2</f>
        <v>13100</v>
      </c>
      <c r="X12">
        <f>Release_Hourly!JD$2</f>
        <v>12925</v>
      </c>
      <c r="Y12">
        <f>Release_Hourly!JE$2</f>
        <v>12225</v>
      </c>
    </row>
    <row r="13" spans="1:25" x14ac:dyDescent="0.55000000000000004">
      <c r="A13" t="s">
        <v>12</v>
      </c>
      <c r="B13">
        <f>Release_Hourly!JF$2</f>
        <v>11125</v>
      </c>
      <c r="C13">
        <f>Release_Hourly!JG$2</f>
        <v>9940</v>
      </c>
      <c r="D13">
        <f>Release_Hourly!JH$2</f>
        <v>9012.5</v>
      </c>
      <c r="E13">
        <f>Release_Hourly!JI$2</f>
        <v>8365</v>
      </c>
      <c r="F13">
        <f>Release_Hourly!JJ$2</f>
        <v>7960</v>
      </c>
      <c r="G13">
        <f>Release_Hourly!JK$2</f>
        <v>7720</v>
      </c>
      <c r="H13">
        <f>Release_Hourly!JL$2</f>
        <v>7637.5</v>
      </c>
      <c r="I13">
        <f>Release_Hourly!JM$2</f>
        <v>7892.5</v>
      </c>
      <c r="J13">
        <f>Release_Hourly!JN$2</f>
        <v>8635</v>
      </c>
      <c r="K13">
        <f>Release_Hourly!JO$2</f>
        <v>9597.5</v>
      </c>
      <c r="L13">
        <f>Release_Hourly!JP$2</f>
        <v>10600</v>
      </c>
      <c r="M13">
        <f>Release_Hourly!JQ$2</f>
        <v>11375</v>
      </c>
      <c r="N13">
        <f>Release_Hourly!JR$2</f>
        <v>11900</v>
      </c>
      <c r="O13">
        <f>Release_Hourly!JS$2</f>
        <v>12275</v>
      </c>
      <c r="P13">
        <f>Release_Hourly!JT$2</f>
        <v>12250</v>
      </c>
      <c r="Q13">
        <f>Release_Hourly!JU$2</f>
        <v>12000</v>
      </c>
      <c r="R13">
        <f>Release_Hourly!JV$2</f>
        <v>12025</v>
      </c>
      <c r="S13">
        <f>Release_Hourly!JW$2</f>
        <v>12350</v>
      </c>
      <c r="T13">
        <f>Release_Hourly!JX$2</f>
        <v>12625</v>
      </c>
      <c r="U13">
        <f>Release_Hourly!JY$2</f>
        <v>12725</v>
      </c>
      <c r="V13">
        <f>Release_Hourly!JZ$2</f>
        <v>12800</v>
      </c>
      <c r="W13">
        <f>Release_Hourly!KA$2</f>
        <v>12775</v>
      </c>
      <c r="X13">
        <f>Release_Hourly!KB$2</f>
        <v>12550</v>
      </c>
      <c r="Y13">
        <f>Release_Hourly!KC$2</f>
        <v>11950</v>
      </c>
    </row>
    <row r="14" spans="1:25" x14ac:dyDescent="0.55000000000000004">
      <c r="A14" t="s">
        <v>13</v>
      </c>
      <c r="B14">
        <f>Release_Hourly!KD$2</f>
        <v>11025</v>
      </c>
      <c r="C14">
        <f>Release_Hourly!KE$2</f>
        <v>10040</v>
      </c>
      <c r="D14">
        <f>Release_Hourly!KF$2</f>
        <v>9117.5</v>
      </c>
      <c r="E14">
        <f>Release_Hourly!KG$2</f>
        <v>8455</v>
      </c>
      <c r="F14">
        <f>Release_Hourly!KH$2</f>
        <v>8020</v>
      </c>
      <c r="G14">
        <f>Release_Hourly!KI$2</f>
        <v>7745</v>
      </c>
      <c r="H14">
        <f>Release_Hourly!KJ$2</f>
        <v>7617.5</v>
      </c>
      <c r="I14">
        <f>Release_Hourly!KK$2</f>
        <v>7730</v>
      </c>
      <c r="J14">
        <f>Release_Hourly!KL$2</f>
        <v>8220</v>
      </c>
      <c r="K14">
        <f>Release_Hourly!KM$2</f>
        <v>8920</v>
      </c>
      <c r="L14">
        <f>Release_Hourly!KN$2</f>
        <v>9632.5</v>
      </c>
      <c r="M14">
        <f>Release_Hourly!KO$2</f>
        <v>10225</v>
      </c>
      <c r="N14">
        <f>Release_Hourly!KP$2</f>
        <v>10650</v>
      </c>
      <c r="O14">
        <f>Release_Hourly!KQ$2</f>
        <v>10975</v>
      </c>
      <c r="P14">
        <f>Release_Hourly!KR$2</f>
        <v>11200</v>
      </c>
      <c r="Q14">
        <f>Release_Hourly!KS$2</f>
        <v>11425</v>
      </c>
      <c r="R14">
        <f>Release_Hourly!KT$2</f>
        <v>11675</v>
      </c>
      <c r="S14">
        <f>Release_Hourly!KU$2</f>
        <v>12075</v>
      </c>
      <c r="T14">
        <f>Release_Hourly!KV$2</f>
        <v>12450</v>
      </c>
      <c r="U14">
        <f>Release_Hourly!KW$2</f>
        <v>12750</v>
      </c>
      <c r="V14">
        <f>Release_Hourly!KX$2</f>
        <v>12950</v>
      </c>
      <c r="W14">
        <f>Release_Hourly!KY$2</f>
        <v>13050</v>
      </c>
      <c r="X14">
        <f>Release_Hourly!KZ$2</f>
        <v>13050</v>
      </c>
      <c r="Y14">
        <f>Release_Hourly!LA$2</f>
        <v>12725</v>
      </c>
    </row>
    <row r="15" spans="1:25" x14ac:dyDescent="0.55000000000000004">
      <c r="A15" t="s">
        <v>14</v>
      </c>
      <c r="B15">
        <f>Release_Hourly!LB$2</f>
        <v>11850</v>
      </c>
      <c r="C15">
        <f>Release_Hourly!LC$2</f>
        <v>10675</v>
      </c>
      <c r="D15">
        <f>Release_Hourly!LD$2</f>
        <v>9702.5</v>
      </c>
      <c r="E15">
        <f>Release_Hourly!LE$2</f>
        <v>8872.5</v>
      </c>
      <c r="F15">
        <f>Release_Hourly!LF$2</f>
        <v>8337.5</v>
      </c>
      <c r="G15">
        <f>Release_Hourly!LG$2</f>
        <v>7950</v>
      </c>
      <c r="H15">
        <f>Release_Hourly!LH$2</f>
        <v>7737.5</v>
      </c>
      <c r="I15">
        <f>Release_Hourly!LI$2</f>
        <v>7600</v>
      </c>
      <c r="J15">
        <f>Release_Hourly!LJ$2</f>
        <v>7680</v>
      </c>
      <c r="K15">
        <f>Release_Hourly!LK$2</f>
        <v>8100</v>
      </c>
      <c r="L15">
        <f>Release_Hourly!LL$2</f>
        <v>8555</v>
      </c>
      <c r="M15">
        <f>Release_Hourly!LM$2</f>
        <v>8920</v>
      </c>
      <c r="N15">
        <f>Release_Hourly!LN$2</f>
        <v>9115</v>
      </c>
      <c r="O15">
        <f>Release_Hourly!LO$2</f>
        <v>9240</v>
      </c>
      <c r="P15">
        <f>Release_Hourly!LP$2</f>
        <v>9310</v>
      </c>
      <c r="Q15">
        <f>Release_Hourly!LQ$2</f>
        <v>9370</v>
      </c>
      <c r="R15">
        <f>Release_Hourly!LR$2</f>
        <v>9430</v>
      </c>
      <c r="S15">
        <f>Release_Hourly!LS$2</f>
        <v>9640</v>
      </c>
      <c r="T15">
        <f>Release_Hourly!LT$2</f>
        <v>10070</v>
      </c>
      <c r="U15">
        <f>Release_Hourly!LU$2</f>
        <v>10700</v>
      </c>
      <c r="V15">
        <f>Release_Hourly!LV$2</f>
        <v>11300</v>
      </c>
      <c r="W15">
        <f>Release_Hourly!LW$2</f>
        <v>11625</v>
      </c>
      <c r="X15">
        <f>Release_Hourly!LX$2</f>
        <v>11650</v>
      </c>
      <c r="Y15">
        <f>Release_Hourly!LY$2</f>
        <v>11175</v>
      </c>
    </row>
    <row r="16" spans="1:25" x14ac:dyDescent="0.55000000000000004">
      <c r="A16" t="s">
        <v>15</v>
      </c>
      <c r="B16">
        <f>Release_Hourly!LZ$2</f>
        <v>10375</v>
      </c>
      <c r="C16">
        <f>Release_Hourly!MA$2</f>
        <v>9420</v>
      </c>
      <c r="D16">
        <f>Release_Hourly!MB$2</f>
        <v>8662.5</v>
      </c>
      <c r="E16">
        <f>Release_Hourly!MC$2</f>
        <v>8150</v>
      </c>
      <c r="F16">
        <f>Release_Hourly!MD$2</f>
        <v>7840</v>
      </c>
      <c r="G16">
        <f>Release_Hourly!ME$2</f>
        <v>7662.5</v>
      </c>
      <c r="H16">
        <f>Release_Hourly!MF$2</f>
        <v>7600</v>
      </c>
      <c r="I16">
        <f>Release_Hourly!MG$2</f>
        <v>7885</v>
      </c>
      <c r="J16">
        <f>Release_Hourly!MH$2</f>
        <v>8620</v>
      </c>
      <c r="K16">
        <f>Release_Hourly!MI$2</f>
        <v>9577.5</v>
      </c>
      <c r="L16">
        <f>Release_Hourly!MJ$2</f>
        <v>10400</v>
      </c>
      <c r="M16">
        <f>Release_Hourly!MK$2</f>
        <v>11025</v>
      </c>
      <c r="N16">
        <f>Release_Hourly!ML$2</f>
        <v>11400</v>
      </c>
      <c r="O16">
        <f>Release_Hourly!MM$2</f>
        <v>11625</v>
      </c>
      <c r="P16">
        <f>Release_Hourly!MN$2</f>
        <v>11800</v>
      </c>
      <c r="Q16">
        <f>Release_Hourly!MO$2</f>
        <v>12000</v>
      </c>
      <c r="R16">
        <f>Release_Hourly!MP$2</f>
        <v>12250</v>
      </c>
      <c r="S16">
        <f>Release_Hourly!MQ$2</f>
        <v>12525</v>
      </c>
      <c r="T16">
        <f>Release_Hourly!MR$2</f>
        <v>12750</v>
      </c>
      <c r="U16">
        <f>Release_Hourly!MS$2</f>
        <v>12900</v>
      </c>
      <c r="V16">
        <f>Release_Hourly!MT$2</f>
        <v>12925</v>
      </c>
      <c r="W16">
        <f>Release_Hourly!MU$2</f>
        <v>13000</v>
      </c>
      <c r="X16">
        <f>Release_Hourly!MV$2</f>
        <v>12825</v>
      </c>
      <c r="Y16">
        <f>Release_Hourly!MW$2</f>
        <v>12150</v>
      </c>
    </row>
    <row r="17" spans="1:25" x14ac:dyDescent="0.55000000000000004">
      <c r="A17" t="s">
        <v>16</v>
      </c>
      <c r="B17">
        <f>Release_Hourly!MX$2</f>
        <v>11050</v>
      </c>
      <c r="C17">
        <f>Release_Hourly!MY$2</f>
        <v>9940</v>
      </c>
      <c r="D17">
        <f>Release_Hourly!MZ$2</f>
        <v>9032.5</v>
      </c>
      <c r="E17">
        <f>Release_Hourly!NA$2</f>
        <v>8392.5</v>
      </c>
      <c r="F17">
        <f>Release_Hourly!NB$2</f>
        <v>7995</v>
      </c>
      <c r="G17">
        <f>Release_Hourly!NC$2</f>
        <v>7737.5</v>
      </c>
      <c r="H17">
        <f>Release_Hourly!ND$2</f>
        <v>7670</v>
      </c>
      <c r="I17">
        <f>Release_Hourly!NE$2</f>
        <v>7945</v>
      </c>
      <c r="J17">
        <f>Release_Hourly!NF$2</f>
        <v>8692.5</v>
      </c>
      <c r="K17">
        <f>Release_Hourly!NG$2</f>
        <v>9657.5</v>
      </c>
      <c r="L17">
        <f>Release_Hourly!NH$2</f>
        <v>10575</v>
      </c>
      <c r="M17">
        <f>Release_Hourly!NI$2</f>
        <v>11125</v>
      </c>
      <c r="N17">
        <f>Release_Hourly!NJ$2</f>
        <v>11425</v>
      </c>
      <c r="O17">
        <f>Release_Hourly!NK$2</f>
        <v>11625</v>
      </c>
      <c r="P17">
        <f>Release_Hourly!NL$2</f>
        <v>11800</v>
      </c>
      <c r="Q17">
        <f>Release_Hourly!NM$2</f>
        <v>11975</v>
      </c>
      <c r="R17">
        <f>Release_Hourly!NN$2</f>
        <v>12250</v>
      </c>
      <c r="S17">
        <f>Release_Hourly!NO$2</f>
        <v>12425</v>
      </c>
      <c r="T17">
        <f>Release_Hourly!NP$2</f>
        <v>12675</v>
      </c>
      <c r="U17">
        <f>Release_Hourly!NQ$2</f>
        <v>12875</v>
      </c>
      <c r="V17">
        <f>Release_Hourly!NR$2</f>
        <v>13025</v>
      </c>
      <c r="W17">
        <f>Release_Hourly!NS$2</f>
        <v>13075</v>
      </c>
      <c r="X17">
        <f>Release_Hourly!NT$2</f>
        <v>12900</v>
      </c>
      <c r="Y17">
        <f>Release_Hourly!NU$2</f>
        <v>12200</v>
      </c>
    </row>
    <row r="18" spans="1:25" x14ac:dyDescent="0.55000000000000004">
      <c r="A18" t="s">
        <v>17</v>
      </c>
      <c r="B18">
        <f>Release_Hourly!NV$2</f>
        <v>11125</v>
      </c>
      <c r="C18">
        <f>Release_Hourly!NW$2</f>
        <v>9960</v>
      </c>
      <c r="D18">
        <f>Release_Hourly!NX$2</f>
        <v>9040</v>
      </c>
      <c r="E18">
        <f>Release_Hourly!NY$2</f>
        <v>8392.5</v>
      </c>
      <c r="F18">
        <f>Release_Hourly!NZ$2</f>
        <v>7985</v>
      </c>
      <c r="G18">
        <f>Release_Hourly!OA$2</f>
        <v>7737.5</v>
      </c>
      <c r="H18">
        <f>Release_Hourly!OB$2</f>
        <v>7637.5</v>
      </c>
      <c r="I18">
        <f>Release_Hourly!OC$2</f>
        <v>7960</v>
      </c>
      <c r="J18">
        <f>Release_Hourly!OD$2</f>
        <v>8822.5</v>
      </c>
      <c r="K18">
        <f>Release_Hourly!OE$2</f>
        <v>10025</v>
      </c>
      <c r="L18">
        <f>Release_Hourly!OF$2</f>
        <v>11025</v>
      </c>
      <c r="M18">
        <f>Release_Hourly!OG$2</f>
        <v>11500</v>
      </c>
      <c r="N18">
        <f>Release_Hourly!OH$2</f>
        <v>11650</v>
      </c>
      <c r="O18">
        <f>Release_Hourly!OI$2</f>
        <v>11500</v>
      </c>
      <c r="P18">
        <f>Release_Hourly!OJ$2</f>
        <v>11250</v>
      </c>
      <c r="Q18">
        <f>Release_Hourly!OK$2</f>
        <v>11225</v>
      </c>
      <c r="R18">
        <f>Release_Hourly!OL$2</f>
        <v>11500</v>
      </c>
      <c r="S18">
        <f>Release_Hourly!OM$2</f>
        <v>11800</v>
      </c>
      <c r="T18">
        <f>Release_Hourly!ON$2</f>
        <v>12075</v>
      </c>
      <c r="U18">
        <f>Release_Hourly!OO$2</f>
        <v>12325</v>
      </c>
      <c r="V18">
        <f>Release_Hourly!OP$2</f>
        <v>12550</v>
      </c>
      <c r="W18">
        <f>Release_Hourly!OQ$2</f>
        <v>12775</v>
      </c>
      <c r="X18">
        <f>Release_Hourly!OR$2</f>
        <v>12725</v>
      </c>
      <c r="Y18">
        <f>Release_Hourly!OS$2</f>
        <v>12100</v>
      </c>
    </row>
    <row r="19" spans="1:25" x14ac:dyDescent="0.55000000000000004">
      <c r="A19" t="s">
        <v>18</v>
      </c>
      <c r="B19">
        <f>Release_Hourly!OT$2</f>
        <v>11200</v>
      </c>
      <c r="C19">
        <f>Release_Hourly!OU$2</f>
        <v>10130</v>
      </c>
      <c r="D19">
        <f>Release_Hourly!OV$2</f>
        <v>9175</v>
      </c>
      <c r="E19">
        <f>Release_Hourly!OW$2</f>
        <v>8490</v>
      </c>
      <c r="F19">
        <f>Release_Hourly!OX$2</f>
        <v>8037.5</v>
      </c>
      <c r="G19">
        <f>Release_Hourly!OY$2</f>
        <v>7775</v>
      </c>
      <c r="H19">
        <f>Release_Hourly!OZ$2</f>
        <v>7677.5</v>
      </c>
      <c r="I19">
        <f>Release_Hourly!PA$2</f>
        <v>8057.5</v>
      </c>
      <c r="J19">
        <f>Release_Hourly!PB$2</f>
        <v>9100</v>
      </c>
      <c r="K19">
        <f>Release_Hourly!PC$2</f>
        <v>10410</v>
      </c>
      <c r="L19">
        <f>Release_Hourly!PD$2</f>
        <v>11175</v>
      </c>
      <c r="M19">
        <f>Release_Hourly!PE$2</f>
        <v>11500</v>
      </c>
      <c r="N19">
        <f>Release_Hourly!PF$2</f>
        <v>11625</v>
      </c>
      <c r="O19">
        <f>Release_Hourly!PG$2</f>
        <v>11600</v>
      </c>
      <c r="P19">
        <f>Release_Hourly!PH$2</f>
        <v>11625</v>
      </c>
      <c r="Q19">
        <f>Release_Hourly!PI$2</f>
        <v>11625</v>
      </c>
      <c r="R19">
        <f>Release_Hourly!PJ$2</f>
        <v>11725</v>
      </c>
      <c r="S19">
        <f>Release_Hourly!PK$2</f>
        <v>12050</v>
      </c>
      <c r="T19">
        <f>Release_Hourly!PL$2</f>
        <v>12425</v>
      </c>
      <c r="U19">
        <f>Release_Hourly!PM$2</f>
        <v>12725</v>
      </c>
      <c r="V19">
        <f>Release_Hourly!PN$2</f>
        <v>12925</v>
      </c>
      <c r="W19">
        <f>Release_Hourly!PO$2</f>
        <v>13000</v>
      </c>
      <c r="X19">
        <f>Release_Hourly!PP$2</f>
        <v>12850</v>
      </c>
      <c r="Y19">
        <f>Release_Hourly!PQ$2</f>
        <v>12150</v>
      </c>
    </row>
    <row r="20" spans="1:25" x14ac:dyDescent="0.55000000000000004">
      <c r="A20" t="s">
        <v>19</v>
      </c>
      <c r="B20">
        <f>Release_Hourly!PR$2</f>
        <v>11150</v>
      </c>
      <c r="C20">
        <f>Release_Hourly!PS$2</f>
        <v>10095</v>
      </c>
      <c r="D20">
        <f>Release_Hourly!PT$2</f>
        <v>9155</v>
      </c>
      <c r="E20">
        <f>Release_Hourly!PU$2</f>
        <v>8470</v>
      </c>
      <c r="F20">
        <f>Release_Hourly!PV$2</f>
        <v>8052.5</v>
      </c>
      <c r="G20">
        <f>Release_Hourly!PW$2</f>
        <v>7790</v>
      </c>
      <c r="H20">
        <f>Release_Hourly!PX$2</f>
        <v>7772.5</v>
      </c>
      <c r="I20">
        <f>Release_Hourly!PY$2</f>
        <v>8270</v>
      </c>
      <c r="J20">
        <f>Release_Hourly!PZ$2</f>
        <v>9277.5</v>
      </c>
      <c r="K20">
        <f>Release_Hourly!QA$2</f>
        <v>10335</v>
      </c>
      <c r="L20">
        <f>Release_Hourly!QB$2</f>
        <v>11000</v>
      </c>
      <c r="M20">
        <f>Release_Hourly!QC$2</f>
        <v>11350</v>
      </c>
      <c r="N20">
        <f>Release_Hourly!QD$2</f>
        <v>11525</v>
      </c>
      <c r="O20">
        <f>Release_Hourly!QE$2</f>
        <v>11425</v>
      </c>
      <c r="P20">
        <f>Release_Hourly!QF$2</f>
        <v>11300</v>
      </c>
      <c r="Q20">
        <f>Release_Hourly!QG$2</f>
        <v>11425</v>
      </c>
      <c r="R20">
        <f>Release_Hourly!QH$2</f>
        <v>11650</v>
      </c>
      <c r="S20">
        <f>Release_Hourly!QI$2</f>
        <v>12000</v>
      </c>
      <c r="T20">
        <f>Release_Hourly!QJ$2</f>
        <v>12400</v>
      </c>
      <c r="U20">
        <f>Release_Hourly!QK$2</f>
        <v>12750</v>
      </c>
      <c r="V20">
        <f>Release_Hourly!QL$2</f>
        <v>12900</v>
      </c>
      <c r="W20">
        <f>Release_Hourly!QM$2</f>
        <v>13000</v>
      </c>
      <c r="X20">
        <f>Release_Hourly!QN$2</f>
        <v>12850</v>
      </c>
      <c r="Y20">
        <f>Release_Hourly!QO$2</f>
        <v>12225</v>
      </c>
    </row>
    <row r="21" spans="1:25" x14ac:dyDescent="0.55000000000000004">
      <c r="A21" t="s">
        <v>20</v>
      </c>
      <c r="B21">
        <f>Release_Hourly!QP$2</f>
        <v>11150</v>
      </c>
      <c r="C21">
        <f>Release_Hourly!QQ$2</f>
        <v>10040</v>
      </c>
      <c r="D21">
        <f>Release_Hourly!QR$2</f>
        <v>9127.5</v>
      </c>
      <c r="E21">
        <f>Release_Hourly!QS$2</f>
        <v>8525</v>
      </c>
      <c r="F21">
        <f>Release_Hourly!QT$2</f>
        <v>8142.5</v>
      </c>
      <c r="G21">
        <f>Release_Hourly!QU$2</f>
        <v>7865</v>
      </c>
      <c r="H21">
        <f>Release_Hourly!QV$2</f>
        <v>7695</v>
      </c>
      <c r="I21">
        <f>Release_Hourly!QW$2</f>
        <v>7695</v>
      </c>
      <c r="J21">
        <f>Release_Hourly!QX$2</f>
        <v>7885</v>
      </c>
      <c r="K21">
        <f>Release_Hourly!QY$2</f>
        <v>8257.5</v>
      </c>
      <c r="L21">
        <f>Release_Hourly!QZ$2</f>
        <v>8920</v>
      </c>
      <c r="M21">
        <f>Release_Hourly!RA$2</f>
        <v>9702.5</v>
      </c>
      <c r="N21">
        <f>Release_Hourly!RB$2</f>
        <v>10375</v>
      </c>
      <c r="O21">
        <f>Release_Hourly!RC$2</f>
        <v>10875</v>
      </c>
      <c r="P21">
        <f>Release_Hourly!RD$2</f>
        <v>11150</v>
      </c>
      <c r="Q21">
        <f>Release_Hourly!RE$2</f>
        <v>11425</v>
      </c>
      <c r="R21">
        <f>Release_Hourly!RF$2</f>
        <v>11825</v>
      </c>
      <c r="S21">
        <f>Release_Hourly!RG$2</f>
        <v>12325</v>
      </c>
      <c r="T21">
        <f>Release_Hourly!RH$2</f>
        <v>12625</v>
      </c>
      <c r="U21">
        <f>Release_Hourly!RI$2</f>
        <v>12900</v>
      </c>
      <c r="V21">
        <f>Release_Hourly!RJ$2</f>
        <v>13000</v>
      </c>
      <c r="W21">
        <f>Release_Hourly!RK$2</f>
        <v>13050</v>
      </c>
      <c r="X21">
        <f>Release_Hourly!RL$2</f>
        <v>13050</v>
      </c>
      <c r="Y21">
        <f>Release_Hourly!RM$2</f>
        <v>12725</v>
      </c>
    </row>
    <row r="22" spans="1:25" x14ac:dyDescent="0.55000000000000004">
      <c r="A22" t="s">
        <v>21</v>
      </c>
      <c r="B22">
        <f>Release_Hourly!RN$2</f>
        <v>11975</v>
      </c>
      <c r="C22">
        <f>Release_Hourly!RO$2</f>
        <v>10850</v>
      </c>
      <c r="D22">
        <f>Release_Hourly!RP$2</f>
        <v>9857.5</v>
      </c>
      <c r="E22">
        <f>Release_Hourly!RQ$2</f>
        <v>9057.5</v>
      </c>
      <c r="F22">
        <f>Release_Hourly!RR$2</f>
        <v>8525</v>
      </c>
      <c r="G22">
        <f>Release_Hourly!RS$2</f>
        <v>8185</v>
      </c>
      <c r="H22">
        <f>Release_Hourly!RT$2</f>
        <v>7925</v>
      </c>
      <c r="I22">
        <f>Release_Hourly!RU$2</f>
        <v>7832.5</v>
      </c>
      <c r="J22">
        <f>Release_Hourly!RV$2</f>
        <v>7960</v>
      </c>
      <c r="K22">
        <f>Release_Hourly!RW$2</f>
        <v>8150</v>
      </c>
      <c r="L22">
        <f>Release_Hourly!RX$2</f>
        <v>8400</v>
      </c>
      <c r="M22">
        <f>Release_Hourly!RY$2</f>
        <v>8642.5</v>
      </c>
      <c r="N22">
        <f>Release_Hourly!RZ$2</f>
        <v>8910</v>
      </c>
      <c r="O22">
        <f>Release_Hourly!SA$2</f>
        <v>9087.5</v>
      </c>
      <c r="P22">
        <f>Release_Hourly!SB$2</f>
        <v>9257.5</v>
      </c>
      <c r="Q22">
        <f>Release_Hourly!SC$2</f>
        <v>9505</v>
      </c>
      <c r="R22">
        <f>Release_Hourly!SD$2</f>
        <v>9900</v>
      </c>
      <c r="S22">
        <f>Release_Hourly!SE$2</f>
        <v>10425</v>
      </c>
      <c r="T22">
        <f>Release_Hourly!SF$2</f>
        <v>10925</v>
      </c>
      <c r="U22">
        <f>Release_Hourly!SG$2</f>
        <v>11450</v>
      </c>
      <c r="V22">
        <f>Release_Hourly!SH$2</f>
        <v>11750</v>
      </c>
      <c r="W22">
        <f>Release_Hourly!SI$2</f>
        <v>11900</v>
      </c>
      <c r="X22">
        <f>Release_Hourly!SJ$2</f>
        <v>11850</v>
      </c>
      <c r="Y22">
        <f>Release_Hourly!SK$2</f>
        <v>11250</v>
      </c>
    </row>
    <row r="23" spans="1:25" x14ac:dyDescent="0.55000000000000004">
      <c r="A23" t="s">
        <v>22</v>
      </c>
      <c r="B23">
        <f>Release_Hourly!SL$2</f>
        <v>10425</v>
      </c>
      <c r="C23">
        <f>Release_Hourly!SM$2</f>
        <v>9447.5</v>
      </c>
      <c r="D23">
        <f>Release_Hourly!SN$2</f>
        <v>8700</v>
      </c>
      <c r="E23">
        <f>Release_Hourly!SO$2</f>
        <v>8170</v>
      </c>
      <c r="F23">
        <f>Release_Hourly!SP$2</f>
        <v>7840</v>
      </c>
      <c r="G23">
        <f>Release_Hourly!SQ$2</f>
        <v>7655</v>
      </c>
      <c r="H23">
        <f>Release_Hourly!SR$2</f>
        <v>7637.5</v>
      </c>
      <c r="I23">
        <f>Release_Hourly!SS$2</f>
        <v>8012.5</v>
      </c>
      <c r="J23">
        <f>Release_Hourly!ST$2</f>
        <v>8960</v>
      </c>
      <c r="K23">
        <f>Release_Hourly!SU$2</f>
        <v>9980</v>
      </c>
      <c r="L23">
        <f>Release_Hourly!SV$2</f>
        <v>10625</v>
      </c>
      <c r="M23">
        <f>Release_Hourly!SW$2</f>
        <v>11150</v>
      </c>
      <c r="N23">
        <f>Release_Hourly!SX$2</f>
        <v>11350</v>
      </c>
      <c r="O23">
        <f>Release_Hourly!SY$2</f>
        <v>11350</v>
      </c>
      <c r="P23">
        <f>Release_Hourly!SZ$2</f>
        <v>11325</v>
      </c>
      <c r="Q23">
        <f>Release_Hourly!TA$2</f>
        <v>11375</v>
      </c>
      <c r="R23">
        <f>Release_Hourly!TB$2</f>
        <v>11575</v>
      </c>
      <c r="S23">
        <f>Release_Hourly!TC$2</f>
        <v>11800</v>
      </c>
      <c r="T23">
        <f>Release_Hourly!TD$2</f>
        <v>11950</v>
      </c>
      <c r="U23">
        <f>Release_Hourly!TE$2</f>
        <v>12150</v>
      </c>
      <c r="V23">
        <f>Release_Hourly!TF$2</f>
        <v>12475</v>
      </c>
      <c r="W23">
        <f>Release_Hourly!TG$2</f>
        <v>12675</v>
      </c>
      <c r="X23">
        <f>Release_Hourly!TH$2</f>
        <v>12700</v>
      </c>
      <c r="Y23">
        <f>Release_Hourly!TI$2</f>
        <v>12125</v>
      </c>
    </row>
    <row r="24" spans="1:25" x14ac:dyDescent="0.55000000000000004">
      <c r="A24" t="s">
        <v>23</v>
      </c>
      <c r="B24">
        <f>Release_Hourly!TJ$2</f>
        <v>11200</v>
      </c>
      <c r="C24">
        <f>Release_Hourly!TK$2</f>
        <v>10180</v>
      </c>
      <c r="D24">
        <f>Release_Hourly!TL$2</f>
        <v>9295</v>
      </c>
      <c r="E24">
        <f>Release_Hourly!TM$2</f>
        <v>8592.5</v>
      </c>
      <c r="F24">
        <f>Release_Hourly!TN$2</f>
        <v>8100</v>
      </c>
      <c r="G24">
        <f>Release_Hourly!TO$2</f>
        <v>7797.5</v>
      </c>
      <c r="H24">
        <f>Release_Hourly!TP$2</f>
        <v>7707.5</v>
      </c>
      <c r="I24">
        <f>Release_Hourly!TQ$2</f>
        <v>8057.5</v>
      </c>
      <c r="J24">
        <f>Release_Hourly!TR$2</f>
        <v>8985</v>
      </c>
      <c r="K24">
        <f>Release_Hourly!TS$2</f>
        <v>10120</v>
      </c>
      <c r="L24">
        <f>Release_Hourly!TT$2</f>
        <v>11050</v>
      </c>
      <c r="M24">
        <f>Release_Hourly!TU$2</f>
        <v>11500</v>
      </c>
      <c r="N24">
        <f>Release_Hourly!TV$2</f>
        <v>11775</v>
      </c>
      <c r="O24">
        <f>Release_Hourly!TW$2</f>
        <v>11750</v>
      </c>
      <c r="P24">
        <f>Release_Hourly!TX$2</f>
        <v>11625</v>
      </c>
      <c r="Q24">
        <f>Release_Hourly!TY$2</f>
        <v>11525</v>
      </c>
      <c r="R24">
        <f>Release_Hourly!TZ$2</f>
        <v>11575</v>
      </c>
      <c r="S24">
        <f>Release_Hourly!UA$2</f>
        <v>11775</v>
      </c>
      <c r="T24">
        <f>Release_Hourly!UB$2</f>
        <v>12075</v>
      </c>
      <c r="U24">
        <f>Release_Hourly!UC$2</f>
        <v>12375</v>
      </c>
      <c r="V24">
        <f>Release_Hourly!UD$2</f>
        <v>12650</v>
      </c>
      <c r="W24">
        <f>Release_Hourly!UE$2</f>
        <v>12850</v>
      </c>
      <c r="X24">
        <f>Release_Hourly!UF$2</f>
        <v>12800</v>
      </c>
      <c r="Y24">
        <f>Release_Hourly!UG$2</f>
        <v>12200</v>
      </c>
    </row>
    <row r="25" spans="1:25" x14ac:dyDescent="0.55000000000000004">
      <c r="A25" t="s">
        <v>24</v>
      </c>
      <c r="B25">
        <f>Release_Hourly!UH$2</f>
        <v>11225</v>
      </c>
      <c r="C25">
        <f>Release_Hourly!UI$2</f>
        <v>10205</v>
      </c>
      <c r="D25">
        <f>Release_Hourly!UJ$2</f>
        <v>9247.5</v>
      </c>
      <c r="E25">
        <f>Release_Hourly!UK$2</f>
        <v>8545</v>
      </c>
      <c r="F25">
        <f>Release_Hourly!UL$2</f>
        <v>8072.5</v>
      </c>
      <c r="G25">
        <f>Release_Hourly!UM$2</f>
        <v>7825</v>
      </c>
      <c r="H25">
        <f>Release_Hourly!UN$2</f>
        <v>7797.5</v>
      </c>
      <c r="I25">
        <f>Release_Hourly!UO$2</f>
        <v>8222.5</v>
      </c>
      <c r="J25">
        <f>Release_Hourly!UP$2</f>
        <v>9232.5</v>
      </c>
      <c r="K25">
        <f>Release_Hourly!UQ$2</f>
        <v>10345</v>
      </c>
      <c r="L25">
        <f>Release_Hourly!UR$2</f>
        <v>11050</v>
      </c>
      <c r="M25">
        <f>Release_Hourly!US$2</f>
        <v>11425</v>
      </c>
      <c r="N25">
        <f>Release_Hourly!UT$2</f>
        <v>11500</v>
      </c>
      <c r="O25">
        <f>Release_Hourly!UU$2</f>
        <v>11425</v>
      </c>
      <c r="P25">
        <f>Release_Hourly!UV$2</f>
        <v>11275</v>
      </c>
      <c r="Q25">
        <f>Release_Hourly!UW$2</f>
        <v>11325</v>
      </c>
      <c r="R25">
        <f>Release_Hourly!UX$2</f>
        <v>11600</v>
      </c>
      <c r="S25">
        <f>Release_Hourly!UY$2</f>
        <v>12050</v>
      </c>
      <c r="T25">
        <f>Release_Hourly!UZ$2</f>
        <v>12425</v>
      </c>
      <c r="U25">
        <f>Release_Hourly!VA$2</f>
        <v>12750</v>
      </c>
      <c r="V25">
        <f>Release_Hourly!VB$2</f>
        <v>12950</v>
      </c>
      <c r="W25">
        <f>Release_Hourly!VC$2</f>
        <v>13000</v>
      </c>
      <c r="X25">
        <f>Release_Hourly!VD$2</f>
        <v>12900</v>
      </c>
      <c r="Y25">
        <f>Release_Hourly!VE$2</f>
        <v>12275</v>
      </c>
    </row>
    <row r="26" spans="1:25" x14ac:dyDescent="0.55000000000000004">
      <c r="A26" t="s">
        <v>25</v>
      </c>
      <c r="B26">
        <f>Release_Hourly!VF$2</f>
        <v>11275</v>
      </c>
      <c r="C26">
        <f>Release_Hourly!VG$2</f>
        <v>10215</v>
      </c>
      <c r="D26">
        <f>Release_Hourly!VH$2</f>
        <v>9285</v>
      </c>
      <c r="E26">
        <f>Release_Hourly!VI$2</f>
        <v>8572.5</v>
      </c>
      <c r="F26">
        <f>Release_Hourly!VJ$2</f>
        <v>8115</v>
      </c>
      <c r="G26">
        <f>Release_Hourly!VK$2</f>
        <v>7872.5</v>
      </c>
      <c r="H26">
        <f>Release_Hourly!VL$2</f>
        <v>7865</v>
      </c>
      <c r="I26">
        <f>Release_Hourly!VM$2</f>
        <v>8297.5</v>
      </c>
      <c r="J26">
        <f>Release_Hourly!VN$2</f>
        <v>9240</v>
      </c>
      <c r="K26">
        <f>Release_Hourly!VO$2</f>
        <v>10190</v>
      </c>
      <c r="L26">
        <f>Release_Hourly!VP$2</f>
        <v>10750</v>
      </c>
      <c r="M26">
        <f>Release_Hourly!VQ$2</f>
        <v>10950</v>
      </c>
      <c r="N26">
        <f>Release_Hourly!VR$2</f>
        <v>11025</v>
      </c>
      <c r="O26">
        <f>Release_Hourly!VS$2</f>
        <v>11100</v>
      </c>
      <c r="P26">
        <f>Release_Hourly!VT$2</f>
        <v>11125</v>
      </c>
      <c r="Q26">
        <f>Release_Hourly!VU$2</f>
        <v>11325</v>
      </c>
      <c r="R26">
        <f>Release_Hourly!VV$2</f>
        <v>11900</v>
      </c>
      <c r="S26">
        <f>Release_Hourly!VW$2</f>
        <v>12450</v>
      </c>
      <c r="T26">
        <f>Release_Hourly!VX$2</f>
        <v>12850</v>
      </c>
      <c r="U26">
        <f>Release_Hourly!VY$2</f>
        <v>13050</v>
      </c>
      <c r="V26">
        <f>Release_Hourly!VZ$2</f>
        <v>13150</v>
      </c>
      <c r="W26">
        <f>Release_Hourly!WA$2</f>
        <v>13150</v>
      </c>
      <c r="X26">
        <f>Release_Hourly!WB$2</f>
        <v>12950</v>
      </c>
      <c r="Y26">
        <f>Release_Hourly!WC$2</f>
        <v>12300</v>
      </c>
    </row>
    <row r="27" spans="1:25" x14ac:dyDescent="0.55000000000000004">
      <c r="A27" t="s">
        <v>26</v>
      </c>
      <c r="B27">
        <f>Release_Hourly!WD$2</f>
        <v>11325</v>
      </c>
      <c r="C27">
        <f>Release_Hourly!WE$2</f>
        <v>10240</v>
      </c>
      <c r="D27">
        <f>Release_Hourly!WF$2</f>
        <v>9315</v>
      </c>
      <c r="E27">
        <f>Release_Hourly!WG$2</f>
        <v>8597.5</v>
      </c>
      <c r="F27">
        <f>Release_Hourly!WH$2</f>
        <v>8152.5</v>
      </c>
      <c r="G27">
        <f>Release_Hourly!WI$2</f>
        <v>7940</v>
      </c>
      <c r="H27">
        <f>Release_Hourly!WJ$2</f>
        <v>7967.5</v>
      </c>
      <c r="I27">
        <f>Release_Hourly!WK$2</f>
        <v>8380</v>
      </c>
      <c r="J27">
        <f>Release_Hourly!WL$2</f>
        <v>9237.5</v>
      </c>
      <c r="K27">
        <f>Release_Hourly!WM$2</f>
        <v>10190</v>
      </c>
      <c r="L27">
        <f>Release_Hourly!WN$2</f>
        <v>10875</v>
      </c>
      <c r="M27">
        <f>Release_Hourly!WO$2</f>
        <v>11225</v>
      </c>
      <c r="N27">
        <f>Release_Hourly!WP$2</f>
        <v>11300</v>
      </c>
      <c r="O27">
        <f>Release_Hourly!WQ$2</f>
        <v>11300</v>
      </c>
      <c r="P27">
        <f>Release_Hourly!WR$2</f>
        <v>11175</v>
      </c>
      <c r="Q27">
        <f>Release_Hourly!WS$2</f>
        <v>11125</v>
      </c>
      <c r="R27">
        <f>Release_Hourly!WT$2</f>
        <v>11325</v>
      </c>
      <c r="S27">
        <f>Release_Hourly!WU$2</f>
        <v>11825</v>
      </c>
      <c r="T27">
        <f>Release_Hourly!WV$2</f>
        <v>12425</v>
      </c>
      <c r="U27">
        <f>Release_Hourly!WW$2</f>
        <v>12850</v>
      </c>
      <c r="V27">
        <f>Release_Hourly!WX$2</f>
        <v>13050</v>
      </c>
      <c r="W27">
        <f>Release_Hourly!WY$2</f>
        <v>13125</v>
      </c>
      <c r="X27">
        <f>Release_Hourly!WZ$2</f>
        <v>12950</v>
      </c>
      <c r="Y27">
        <f>Release_Hourly!XA$2</f>
        <v>12350</v>
      </c>
    </row>
    <row r="28" spans="1:25" x14ac:dyDescent="0.55000000000000004">
      <c r="A28" t="s">
        <v>27</v>
      </c>
      <c r="B28">
        <f>Release_Hourly!XB$2</f>
        <v>11550</v>
      </c>
      <c r="C28">
        <f>Release_Hourly!XC$2</f>
        <v>10825</v>
      </c>
      <c r="D28">
        <f>Release_Hourly!XD$2</f>
        <v>10210</v>
      </c>
      <c r="E28">
        <f>Release_Hourly!XE$2</f>
        <v>9437.5</v>
      </c>
      <c r="F28">
        <f>Release_Hourly!XF$2</f>
        <v>8790</v>
      </c>
      <c r="G28">
        <f>Release_Hourly!XG$2</f>
        <v>8275</v>
      </c>
      <c r="H28">
        <f>Release_Hourly!XH$2</f>
        <v>7975</v>
      </c>
      <c r="I28">
        <f>Release_Hourly!XI$2</f>
        <v>7982.5</v>
      </c>
      <c r="J28">
        <f>Release_Hourly!XJ$2</f>
        <v>8427.5</v>
      </c>
      <c r="K28">
        <f>Release_Hourly!XK$2</f>
        <v>9077.5</v>
      </c>
      <c r="L28">
        <f>Release_Hourly!XL$2</f>
        <v>9757.5</v>
      </c>
      <c r="M28">
        <f>Release_Hourly!XM$2</f>
        <v>10450</v>
      </c>
      <c r="N28">
        <f>Release_Hourly!XN$2</f>
        <v>10825</v>
      </c>
      <c r="O28">
        <f>Release_Hourly!XO$2</f>
        <v>10875</v>
      </c>
      <c r="P28">
        <f>Release_Hourly!XP$2</f>
        <v>10825</v>
      </c>
      <c r="Q28">
        <f>Release_Hourly!XQ$2</f>
        <v>11025</v>
      </c>
      <c r="R28">
        <f>Release_Hourly!XR$2</f>
        <v>11500</v>
      </c>
      <c r="S28">
        <f>Release_Hourly!XS$2</f>
        <v>12050</v>
      </c>
      <c r="T28">
        <f>Release_Hourly!XT$2</f>
        <v>12525</v>
      </c>
      <c r="U28">
        <f>Release_Hourly!XU$2</f>
        <v>12850</v>
      </c>
      <c r="V28">
        <f>Release_Hourly!XV$2</f>
        <v>13025</v>
      </c>
      <c r="W28">
        <f>Release_Hourly!XW$2</f>
        <v>13075</v>
      </c>
      <c r="X28">
        <f>Release_Hourly!XX$2</f>
        <v>13100</v>
      </c>
      <c r="Y28">
        <f>Release_Hourly!XY$2</f>
        <v>12825</v>
      </c>
    </row>
    <row r="29" spans="1:25" x14ac:dyDescent="0.55000000000000004">
      <c r="A29" t="s">
        <v>28</v>
      </c>
      <c r="B29">
        <f>Release_Hourly!XZ$2</f>
        <v>12025</v>
      </c>
      <c r="C29">
        <f>Release_Hourly!YA$2</f>
        <v>10900</v>
      </c>
      <c r="D29">
        <f>Release_Hourly!YB$2</f>
        <v>9827.5</v>
      </c>
      <c r="E29">
        <f>Release_Hourly!YC$2</f>
        <v>8957.5</v>
      </c>
      <c r="F29">
        <f>Release_Hourly!YD$2</f>
        <v>8365</v>
      </c>
      <c r="G29">
        <f>Release_Hourly!YE$2</f>
        <v>7967.5</v>
      </c>
      <c r="H29">
        <f>Release_Hourly!YF$2</f>
        <v>7737.5</v>
      </c>
      <c r="I29">
        <f>Release_Hourly!YG$2</f>
        <v>7570</v>
      </c>
      <c r="J29">
        <f>Release_Hourly!YH$2</f>
        <v>7475</v>
      </c>
      <c r="K29">
        <f>Release_Hourly!YI$2</f>
        <v>7625</v>
      </c>
      <c r="L29">
        <f>Release_Hourly!YJ$2</f>
        <v>8022.5</v>
      </c>
      <c r="M29">
        <f>Release_Hourly!YK$2</f>
        <v>8465</v>
      </c>
      <c r="N29">
        <f>Release_Hourly!YL$2</f>
        <v>8817.5</v>
      </c>
      <c r="O29">
        <f>Release_Hourly!YM$2</f>
        <v>9022.5</v>
      </c>
      <c r="P29">
        <f>Release_Hourly!YN$2</f>
        <v>9200</v>
      </c>
      <c r="Q29">
        <f>Release_Hourly!YO$2</f>
        <v>9457.5</v>
      </c>
      <c r="R29">
        <f>Release_Hourly!YP$2</f>
        <v>9890</v>
      </c>
      <c r="S29">
        <f>Release_Hourly!YQ$2</f>
        <v>10450</v>
      </c>
      <c r="T29">
        <f>Release_Hourly!YR$2</f>
        <v>11100</v>
      </c>
      <c r="U29">
        <f>Release_Hourly!YS$2</f>
        <v>11550</v>
      </c>
      <c r="V29">
        <f>Release_Hourly!YT$2</f>
        <v>11875</v>
      </c>
      <c r="W29">
        <f>Release_Hourly!YU$2</f>
        <v>12000</v>
      </c>
      <c r="X29">
        <f>Release_Hourly!YV$2</f>
        <v>11825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10425</v>
      </c>
      <c r="C30">
        <f>Release_Hourly!YY$2</f>
        <v>9467.5</v>
      </c>
      <c r="D30">
        <f>Release_Hourly!YZ$2</f>
        <v>8717.5</v>
      </c>
      <c r="E30">
        <f>Release_Hourly!ZA$2</f>
        <v>8232.5</v>
      </c>
      <c r="F30">
        <f>Release_Hourly!ZB$2</f>
        <v>7935</v>
      </c>
      <c r="G30">
        <f>Release_Hourly!ZC$2</f>
        <v>7737.5</v>
      </c>
      <c r="H30">
        <f>Release_Hourly!ZD$2</f>
        <v>7662.5</v>
      </c>
      <c r="I30">
        <f>Release_Hourly!ZE$2</f>
        <v>8040</v>
      </c>
      <c r="J30">
        <f>Release_Hourly!ZF$2</f>
        <v>9052.5</v>
      </c>
      <c r="K30">
        <f>Release_Hourly!ZG$2</f>
        <v>10365</v>
      </c>
      <c r="L30">
        <f>Release_Hourly!ZH$2</f>
        <v>11075</v>
      </c>
      <c r="M30">
        <f>Release_Hourly!ZI$2</f>
        <v>11300</v>
      </c>
      <c r="N30">
        <f>Release_Hourly!ZJ$2</f>
        <v>11500</v>
      </c>
      <c r="O30">
        <f>Release_Hourly!ZK$2</f>
        <v>11625</v>
      </c>
      <c r="P30">
        <f>Release_Hourly!ZL$2</f>
        <v>11675</v>
      </c>
      <c r="Q30">
        <f>Release_Hourly!ZM$2</f>
        <v>11700</v>
      </c>
      <c r="R30">
        <f>Release_Hourly!ZN$2</f>
        <v>11925</v>
      </c>
      <c r="S30">
        <f>Release_Hourly!ZO$2</f>
        <v>12125</v>
      </c>
      <c r="T30">
        <f>Release_Hourly!ZP$2</f>
        <v>12400</v>
      </c>
      <c r="U30">
        <f>Release_Hourly!ZQ$2</f>
        <v>12625</v>
      </c>
      <c r="V30">
        <f>Release_Hourly!ZR$2</f>
        <v>12625</v>
      </c>
      <c r="W30">
        <f>Release_Hourly!ZS$2</f>
        <v>12500</v>
      </c>
      <c r="X30">
        <f>Release_Hourly!ZT$2</f>
        <v>12325</v>
      </c>
      <c r="Y30">
        <f>Release_Hourly!ZU$2</f>
        <v>11875</v>
      </c>
    </row>
    <row r="31" spans="1:25" x14ac:dyDescent="0.55000000000000004">
      <c r="A31" t="s">
        <v>30</v>
      </c>
      <c r="B31">
        <f>Release_Hourly!ZV$2</f>
        <v>11025</v>
      </c>
      <c r="C31">
        <f>Release_Hourly!ZW$2</f>
        <v>10145</v>
      </c>
      <c r="D31">
        <f>Release_Hourly!ZX$2</f>
        <v>9237.5</v>
      </c>
      <c r="E31">
        <f>Release_Hourly!ZY$2</f>
        <v>8545</v>
      </c>
      <c r="F31">
        <f>Release_Hourly!ZZ$2</f>
        <v>8100</v>
      </c>
      <c r="G31">
        <f>Release_Hourly!AAA$2</f>
        <v>7850</v>
      </c>
      <c r="H31">
        <f>Release_Hourly!AAB$2</f>
        <v>7840</v>
      </c>
      <c r="I31">
        <f>Release_Hourly!AAC$2</f>
        <v>8247.5</v>
      </c>
      <c r="J31">
        <f>Release_Hourly!AAD$2</f>
        <v>9252.5</v>
      </c>
      <c r="K31">
        <f>Release_Hourly!AAE$2</f>
        <v>10370</v>
      </c>
      <c r="L31">
        <f>Release_Hourly!AAF$2</f>
        <v>11150</v>
      </c>
      <c r="M31">
        <f>Release_Hourly!AAG$2</f>
        <v>11500</v>
      </c>
      <c r="N31">
        <f>Release_Hourly!AAH$2</f>
        <v>11500</v>
      </c>
      <c r="O31">
        <f>Release_Hourly!AAI$2</f>
        <v>11400</v>
      </c>
      <c r="P31">
        <f>Release_Hourly!AAJ$2</f>
        <v>11275</v>
      </c>
      <c r="Q31">
        <f>Release_Hourly!AAK$2</f>
        <v>11250</v>
      </c>
      <c r="R31">
        <f>Release_Hourly!AAL$2</f>
        <v>11500</v>
      </c>
      <c r="S31">
        <f>Release_Hourly!AAM$2</f>
        <v>11950</v>
      </c>
      <c r="T31">
        <f>Release_Hourly!AAN$2</f>
        <v>12350</v>
      </c>
      <c r="U31">
        <f>Release_Hourly!AAO$2</f>
        <v>12750</v>
      </c>
      <c r="V31">
        <f>Release_Hourly!AAP$2</f>
        <v>12925</v>
      </c>
      <c r="W31">
        <f>Release_Hourly!AAQ$2</f>
        <v>13000</v>
      </c>
      <c r="X31">
        <f>Release_Hourly!AAR$2</f>
        <v>12850</v>
      </c>
      <c r="Y31">
        <f>Release_Hourly!AAS$2</f>
        <v>12250</v>
      </c>
    </row>
    <row r="32" spans="1:25" x14ac:dyDescent="0.55000000000000004">
      <c r="A32" t="s">
        <v>55</v>
      </c>
      <c r="B32">
        <f>Release_Hourly!AAT$2</f>
        <v>11200</v>
      </c>
      <c r="C32">
        <f>Release_Hourly!AAU$2</f>
        <v>10205</v>
      </c>
      <c r="D32">
        <f>Release_Hourly!AAV$2</f>
        <v>9257.5</v>
      </c>
      <c r="E32">
        <f>Release_Hourly!AAW$2</f>
        <v>8555</v>
      </c>
      <c r="F32">
        <f>Release_Hourly!AAX$2</f>
        <v>8090</v>
      </c>
      <c r="G32">
        <f>Release_Hourly!AAY$2</f>
        <v>7850</v>
      </c>
      <c r="H32">
        <f>Release_Hourly!AAZ$2</f>
        <v>7842.5</v>
      </c>
      <c r="I32">
        <f>Release_Hourly!ABA$2</f>
        <v>8287.5</v>
      </c>
      <c r="J32">
        <f>Release_Hourly!ABB$2</f>
        <v>9287.5</v>
      </c>
      <c r="K32">
        <f>Release_Hourly!ABC$2</f>
        <v>10400</v>
      </c>
      <c r="L32">
        <f>Release_Hourly!ABD$2</f>
        <v>11150</v>
      </c>
      <c r="M32">
        <f>Release_Hourly!ABE$2</f>
        <v>11450</v>
      </c>
      <c r="N32">
        <f>Release_Hourly!ABF$2</f>
        <v>11550</v>
      </c>
      <c r="O32">
        <f>Release_Hourly!ABG$2</f>
        <v>11475</v>
      </c>
      <c r="P32">
        <f>Release_Hourly!ABH$2</f>
        <v>11350</v>
      </c>
      <c r="Q32">
        <f>Release_Hourly!ABI$2</f>
        <v>11300</v>
      </c>
      <c r="R32">
        <f>Release_Hourly!ABJ$2</f>
        <v>11600</v>
      </c>
      <c r="S32">
        <f>Release_Hourly!ABK$2</f>
        <v>12150</v>
      </c>
      <c r="T32">
        <f>Release_Hourly!ABL$2</f>
        <v>12550</v>
      </c>
      <c r="U32">
        <f>Release_Hourly!ABM$2</f>
        <v>12850</v>
      </c>
      <c r="V32">
        <f>Release_Hourly!ABN$2</f>
        <v>13000</v>
      </c>
      <c r="W32">
        <f>Release_Hourly!ABO$2</f>
        <v>13100</v>
      </c>
      <c r="X32">
        <f>Release_Hourly!ABP$2</f>
        <v>12975</v>
      </c>
      <c r="Y32">
        <f>Release_Hourly!ABQ$2</f>
        <v>12325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70</v>
      </c>
      <c r="D1" s="22"/>
      <c r="E1" s="22"/>
      <c r="F1" s="22"/>
      <c r="G1" s="22"/>
      <c r="H1" s="22"/>
    </row>
    <row r="2" spans="1:26" x14ac:dyDescent="0.55000000000000004">
      <c r="B2" s="23" t="s">
        <v>71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35.92</v>
      </c>
      <c r="D5" s="11">
        <f>Rates!$B$3</f>
        <v>35.869999999999997</v>
      </c>
      <c r="E5" s="11">
        <f>Rates!$B$4</f>
        <v>35.86</v>
      </c>
      <c r="F5" s="11">
        <f>Rates!$B$5</f>
        <v>35.86</v>
      </c>
      <c r="G5" s="11">
        <f>Rates!$B$6</f>
        <v>35.869999999999997</v>
      </c>
      <c r="H5" s="11">
        <f>Rates!$B$7</f>
        <v>35.880000000000003</v>
      </c>
      <c r="I5" s="11">
        <f>Rates!$B$8</f>
        <v>35.89</v>
      </c>
      <c r="J5" s="11">
        <f>Rates!$B$9</f>
        <v>36.72</v>
      </c>
      <c r="K5" s="11">
        <f>Rates!$B$10</f>
        <v>61.07</v>
      </c>
      <c r="L5" s="11">
        <f>Rates!$B$11</f>
        <v>61.55</v>
      </c>
      <c r="M5" s="11">
        <f>Rates!$B$12</f>
        <v>62.44</v>
      </c>
      <c r="N5" s="11">
        <f>Rates!$B$13</f>
        <v>63.71</v>
      </c>
      <c r="O5" s="11">
        <f>Rates!$B$14</f>
        <v>64.08</v>
      </c>
      <c r="P5" s="11">
        <f>Rates!$B$15</f>
        <v>63.04</v>
      </c>
      <c r="Q5" s="11">
        <f>Rates!$B$16</f>
        <v>63.67</v>
      </c>
      <c r="R5" s="11">
        <f>Rates!$B$17</f>
        <v>62.9</v>
      </c>
      <c r="S5" s="11">
        <f>Rates!$B$18</f>
        <v>61.81</v>
      </c>
      <c r="T5" s="11">
        <f>Rates!$B$19</f>
        <v>61.5</v>
      </c>
      <c r="U5" s="11">
        <f>Rates!$B$20</f>
        <v>62.8</v>
      </c>
      <c r="V5" s="11">
        <f>Rates!$B$21</f>
        <v>74.459999999999994</v>
      </c>
      <c r="W5" s="11">
        <f>Rates!$B$22</f>
        <v>82.54</v>
      </c>
      <c r="X5" s="11">
        <f>Rates!$B$23</f>
        <v>78.36</v>
      </c>
      <c r="Y5" s="11">
        <f>Rates!$B$24</f>
        <v>61.17</v>
      </c>
      <c r="Z5" s="11">
        <f>Rates!$B$25</f>
        <v>54.14</v>
      </c>
    </row>
    <row r="6" spans="1:26" x14ac:dyDescent="0.55000000000000004">
      <c r="A6" s="24" t="s">
        <v>69</v>
      </c>
      <c r="B6" s="9" t="s">
        <v>65</v>
      </c>
      <c r="C6" s="5">
        <f>'Observed_Release(Hr)'!B2*0.03715*C$5</f>
        <v>16413.464400000004</v>
      </c>
      <c r="D6" s="5">
        <f>'Observed_Release(Hr)'!C2*0.03715*D$5</f>
        <v>15191.3037</v>
      </c>
      <c r="E6" s="5">
        <f>'Observed_Release(Hr)'!D2*0.03715*E$5</f>
        <v>13728.310695</v>
      </c>
      <c r="F6" s="5">
        <f>'Observed_Release(Hr)'!E2*0.03715*F$5</f>
        <v>12396.111695000001</v>
      </c>
      <c r="G6" s="5">
        <f>'Observed_Release(Hr)'!F2*0.03715*G$5</f>
        <v>11446.780595</v>
      </c>
      <c r="H6" s="5">
        <f>'Observed_Release(Hr)'!G2*0.03715*H$5</f>
        <v>10816.824330000001</v>
      </c>
      <c r="I6" s="5">
        <f>'Observed_Release(Hr)'!H2*0.03715*I$5</f>
        <v>10529.843366250001</v>
      </c>
      <c r="J6" s="5">
        <f>'Observed_Release(Hr)'!I2*0.03715*J$5</f>
        <v>10988.212140000001</v>
      </c>
      <c r="K6" s="5">
        <f>'Observed_Release(Hr)'!J2*0.03715*K$5</f>
        <v>19653.051206250002</v>
      </c>
      <c r="L6" s="5">
        <f>'Observed_Release(Hr)'!K2*0.03715*L$5</f>
        <v>21276.650162500002</v>
      </c>
      <c r="M6" s="5">
        <f>'Observed_Release(Hr)'!L2*0.03715*M$5</f>
        <v>22923.901594999999</v>
      </c>
      <c r="N6" s="5">
        <f>'Observed_Release(Hr)'!M2*0.03715*N$5</f>
        <v>24674.166262500003</v>
      </c>
      <c r="O6" s="5">
        <f>'Observed_Release(Hr)'!N2*0.03715*O$5</f>
        <v>26067.2634</v>
      </c>
      <c r="P6" s="5">
        <f>'Observed_Release(Hr)'!O2*0.03715*P$5</f>
        <v>26580.973600000001</v>
      </c>
      <c r="Q6" s="5">
        <f>'Observed_Release(Hr)'!P2*0.03715*Q$5</f>
        <v>27851.884387500002</v>
      </c>
      <c r="R6" s="5">
        <f>'Observed_Release(Hr)'!Q2*0.03715*R$5</f>
        <v>27982.401625000002</v>
      </c>
      <c r="S6" s="5">
        <f>'Observed_Release(Hr)'!R2*0.03715*S$5</f>
        <v>28071.552337500005</v>
      </c>
      <c r="T6" s="5">
        <f>'Observed_Release(Hr)'!S2*0.03715*T$5</f>
        <v>28501.944375000003</v>
      </c>
      <c r="U6" s="5">
        <f>'Observed_Release(Hr)'!T2*0.03715*U$5</f>
        <v>29804.330500000004</v>
      </c>
      <c r="V6" s="5">
        <f>'Observed_Release(Hr)'!U2*0.03715*V$5</f>
        <v>35752.992825000001</v>
      </c>
      <c r="W6" s="5">
        <f>'Observed_Release(Hr)'!V2*0.03715*W$5</f>
        <v>40092.670075000009</v>
      </c>
      <c r="X6" s="5">
        <f>'Observed_Release(Hr)'!W2*0.03715*X$5</f>
        <v>38135.0694</v>
      </c>
      <c r="Y6" s="5">
        <f>'Observed_Release(Hr)'!X2*0.03715*Y$5</f>
        <v>29712.486412500002</v>
      </c>
      <c r="Z6" s="5">
        <f>'Observed_Release(Hr)'!Y2*0.03715*Z$5</f>
        <v>25493.240175000003</v>
      </c>
    </row>
    <row r="7" spans="1:26" x14ac:dyDescent="0.55000000000000004">
      <c r="A7" s="25"/>
      <c r="B7" s="8" t="s">
        <v>2</v>
      </c>
      <c r="C7" s="5">
        <f>'Observed_Release(Hr)'!B3*0.03715*C$5</f>
        <v>15612.807600000002</v>
      </c>
      <c r="D7" s="5">
        <f>'Observed_Release(Hr)'!C3*0.03715*D$5</f>
        <v>14025.304512500001</v>
      </c>
      <c r="E7" s="5">
        <f>'Observed_Release(Hr)'!D3*0.03715*E$5</f>
        <v>12569.297565000001</v>
      </c>
      <c r="F7" s="5">
        <f>'Observed_Release(Hr)'!E3*0.03715*F$5</f>
        <v>11523.521350000001</v>
      </c>
      <c r="G7" s="5">
        <f>'Observed_Release(Hr)'!F3*0.03715*G$5</f>
        <v>10877.106706249999</v>
      </c>
      <c r="H7" s="5">
        <f>'Observed_Release(Hr)'!G3*0.03715*H$5</f>
        <v>10450.265280000001</v>
      </c>
      <c r="I7" s="5">
        <f>'Observed_Release(Hr)'!H3*0.03715*I$5</f>
        <v>10336.512908750001</v>
      </c>
      <c r="J7" s="5">
        <f>'Observed_Release(Hr)'!I3*0.03715*J$5</f>
        <v>10916.594370000001</v>
      </c>
      <c r="K7" s="5">
        <f>'Observed_Release(Hr)'!J3*0.03715*K$5</f>
        <v>19715.441845000001</v>
      </c>
      <c r="L7" s="5">
        <f>'Observed_Release(Hr)'!K3*0.03715*L$5</f>
        <v>21230.9185125</v>
      </c>
      <c r="M7" s="5">
        <f>'Observed_Release(Hr)'!L3*0.03715*M$5</f>
        <v>22454.173279999999</v>
      </c>
      <c r="N7" s="5">
        <f>'Observed_Release(Hr)'!M3*0.03715*N$5</f>
        <v>24005.537776250003</v>
      </c>
      <c r="O7" s="5">
        <f>'Observed_Release(Hr)'!N3*0.03715*O$5</f>
        <v>25115.034599999999</v>
      </c>
      <c r="P7" s="5">
        <f>'Observed_Release(Hr)'!O3*0.03715*P$5</f>
        <v>25878.392800000001</v>
      </c>
      <c r="Q7" s="5">
        <f>'Observed_Release(Hr)'!P3*0.03715*Q$5</f>
        <v>27319.682775000005</v>
      </c>
      <c r="R7" s="5">
        <f>'Observed_Release(Hr)'!Q3*0.03715*R$5</f>
        <v>28157.656750000002</v>
      </c>
      <c r="S7" s="5">
        <f>'Observed_Release(Hr)'!R3*0.03715*S$5</f>
        <v>28415.988562500002</v>
      </c>
      <c r="T7" s="5">
        <f>'Observed_Release(Hr)'!S3*0.03715*T$5</f>
        <v>28673.298750000002</v>
      </c>
      <c r="U7" s="5">
        <f>'Observed_Release(Hr)'!T3*0.03715*U$5</f>
        <v>29571.0285</v>
      </c>
      <c r="V7" s="5">
        <f>'Observed_Release(Hr)'!U3*0.03715*V$5</f>
        <v>35130.600299999998</v>
      </c>
      <c r="W7" s="5">
        <f>'Observed_Release(Hr)'!V3*0.03715*W$5</f>
        <v>38942.784700000004</v>
      </c>
      <c r="X7" s="5">
        <f>'Observed_Release(Hr)'!W3*0.03715*X$5</f>
        <v>37407.300900000002</v>
      </c>
      <c r="Y7" s="5">
        <f>'Observed_Release(Hr)'!X3*0.03715*Y$5</f>
        <v>29371.616587500004</v>
      </c>
      <c r="Z7" s="5">
        <f>'Observed_Release(Hr)'!Y3*0.03715*Z$5</f>
        <v>25342.392600000003</v>
      </c>
    </row>
    <row r="8" spans="1:26" x14ac:dyDescent="0.55000000000000004">
      <c r="A8" s="25"/>
      <c r="B8" s="8" t="s">
        <v>3</v>
      </c>
      <c r="C8" s="5">
        <f>'Observed_Release(Hr)'!B4*0.03715*C$5</f>
        <v>15812.971800000001</v>
      </c>
      <c r="D8" s="5">
        <f>'Observed_Release(Hr)'!C4*0.03715*D$5</f>
        <v>14491.7041875</v>
      </c>
      <c r="E8" s="5">
        <f>'Observed_Release(Hr)'!D4*0.03715*E$5</f>
        <v>13268.70204</v>
      </c>
      <c r="F8" s="5">
        <f>'Observed_Release(Hr)'!E4*0.03715*F$5</f>
        <v>12079.714432500001</v>
      </c>
      <c r="G8" s="5">
        <f>'Observed_Release(Hr)'!F4*0.03715*G$5</f>
        <v>11253.5578725</v>
      </c>
      <c r="H8" s="5">
        <f>'Observed_Release(Hr)'!G4*0.03715*H$5</f>
        <v>10736.847810000003</v>
      </c>
      <c r="I8" s="5">
        <f>'Observed_Release(Hr)'!H4*0.03715*I$5</f>
        <v>10489.843961250001</v>
      </c>
      <c r="J8" s="5">
        <f>'Observed_Release(Hr)'!I4*0.03715*J$5</f>
        <v>11001.85362</v>
      </c>
      <c r="K8" s="5">
        <f>'Observed_Release(Hr)'!J4*0.03715*K$5</f>
        <v>19738.129350000003</v>
      </c>
      <c r="L8" s="5">
        <f>'Observed_Release(Hr)'!K4*0.03715*L$5</f>
        <v>21471.009675000001</v>
      </c>
      <c r="M8" s="5">
        <f>'Observed_Release(Hr)'!L4*0.03715*M$5</f>
        <v>23080.477700000003</v>
      </c>
      <c r="N8" s="5">
        <f>'Observed_Release(Hr)'!M4*0.03715*N$5</f>
        <v>25029.190237500003</v>
      </c>
      <c r="O8" s="5">
        <f>'Observed_Release(Hr)'!N4*0.03715*O$5</f>
        <v>26364.834900000002</v>
      </c>
      <c r="P8" s="5">
        <f>'Observed_Release(Hr)'!O4*0.03715*P$5</f>
        <v>26873.715600000003</v>
      </c>
      <c r="Q8" s="5">
        <f>'Observed_Release(Hr)'!P4*0.03715*Q$5</f>
        <v>28088.418437500004</v>
      </c>
      <c r="R8" s="5">
        <f>'Observed_Release(Hr)'!Q4*0.03715*R$5</f>
        <v>28274.4935</v>
      </c>
      <c r="S8" s="5">
        <f>'Observed_Release(Hr)'!R4*0.03715*S$5</f>
        <v>28301.176487500004</v>
      </c>
      <c r="T8" s="5">
        <f>'Observed_Release(Hr)'!S4*0.03715*T$5</f>
        <v>28787.535000000003</v>
      </c>
      <c r="U8" s="5">
        <f>'Observed_Release(Hr)'!T4*0.03715*U$5</f>
        <v>29804.330500000004</v>
      </c>
      <c r="V8" s="5">
        <f>'Observed_Release(Hr)'!U4*0.03715*V$5</f>
        <v>35268.909749999999</v>
      </c>
      <c r="W8" s="5">
        <f>'Observed_Release(Hr)'!V4*0.03715*W$5</f>
        <v>38636.148600000008</v>
      </c>
      <c r="X8" s="5">
        <f>'Observed_Release(Hr)'!W4*0.03715*X$5</f>
        <v>37116.193500000001</v>
      </c>
      <c r="Y8" s="5">
        <f>'Observed_Release(Hr)'!X4*0.03715*Y$5</f>
        <v>29314.804950000002</v>
      </c>
      <c r="Z8" s="5">
        <f>'Observed_Release(Hr)'!Y4*0.03715*Z$5</f>
        <v>25292.110075000004</v>
      </c>
    </row>
    <row r="9" spans="1:26" x14ac:dyDescent="0.55000000000000004">
      <c r="A9" s="25"/>
      <c r="B9" s="8" t="s">
        <v>4</v>
      </c>
      <c r="C9" s="5">
        <f>'Observed_Release(Hr)'!B5*0.03715*C$5</f>
        <v>15812.971800000001</v>
      </c>
      <c r="D9" s="5">
        <f>'Observed_Release(Hr)'!C5*0.03715*D$5</f>
        <v>14358.447137500001</v>
      </c>
      <c r="E9" s="5">
        <f>'Observed_Release(Hr)'!D5*0.03715*E$5</f>
        <v>13038.8977125</v>
      </c>
      <c r="F9" s="5">
        <f>'Observed_Release(Hr)'!E5*0.03715*F$5</f>
        <v>11856.571100000001</v>
      </c>
      <c r="G9" s="5">
        <f>'Observed_Release(Hr)'!F5*0.03715*G$5</f>
        <v>11063.66657625</v>
      </c>
      <c r="H9" s="5">
        <f>'Observed_Release(Hr)'!G5*0.03715*H$5</f>
        <v>10633.544805000001</v>
      </c>
      <c r="I9" s="5">
        <f>'Observed_Release(Hr)'!H5*0.03715*I$5</f>
        <v>10419.8450025</v>
      </c>
      <c r="J9" s="5">
        <f>'Observed_Release(Hr)'!I5*0.03715*J$5</f>
        <v>10977.981030000001</v>
      </c>
      <c r="K9" s="5">
        <f>'Observed_Release(Hr)'!J5*0.03715*K$5</f>
        <v>19942.316895000004</v>
      </c>
      <c r="L9" s="5">
        <f>'Observed_Release(Hr)'!K5*0.03715*L$5</f>
        <v>22322.761656250001</v>
      </c>
      <c r="M9" s="5">
        <f>'Observed_Release(Hr)'!L5*0.03715*M$5</f>
        <v>24646.23875</v>
      </c>
      <c r="N9" s="5">
        <f>'Observed_Release(Hr)'!M5*0.03715*N$5</f>
        <v>26390.115475000002</v>
      </c>
      <c r="O9" s="5">
        <f>'Observed_Release(Hr)'!N5*0.03715*O$5</f>
        <v>27674.149500000003</v>
      </c>
      <c r="P9" s="5">
        <f>'Observed_Release(Hr)'!O5*0.03715*P$5</f>
        <v>27927.586800000001</v>
      </c>
      <c r="Q9" s="5">
        <f>'Observed_Release(Hr)'!P5*0.03715*Q$5</f>
        <v>28857.154100000003</v>
      </c>
      <c r="R9" s="5">
        <f>'Observed_Release(Hr)'!Q5*0.03715*R$5</f>
        <v>29150.769124999999</v>
      </c>
      <c r="S9" s="5">
        <f>'Observed_Release(Hr)'!R5*0.03715*S$5</f>
        <v>29162.267050000002</v>
      </c>
      <c r="T9" s="5">
        <f>'Observed_Release(Hr)'!S5*0.03715*T$5</f>
        <v>29130.243750000001</v>
      </c>
      <c r="U9" s="5">
        <f>'Observed_Release(Hr)'!T5*0.03715*U$5</f>
        <v>29512.703000000001</v>
      </c>
      <c r="V9" s="5">
        <f>'Observed_Release(Hr)'!U5*0.03715*V$5</f>
        <v>34646.517225000003</v>
      </c>
      <c r="W9" s="5">
        <f>'Observed_Release(Hr)'!V5*0.03715*W$5</f>
        <v>38636.148600000008</v>
      </c>
      <c r="X9" s="5">
        <f>'Observed_Release(Hr)'!W5*0.03715*X$5</f>
        <v>37188.970350000003</v>
      </c>
      <c r="Y9" s="5">
        <f>'Observed_Release(Hr)'!X5*0.03715*Y$5</f>
        <v>28917.123487500005</v>
      </c>
      <c r="Z9" s="5">
        <f>'Observed_Release(Hr)'!Y5*0.03715*Z$5</f>
        <v>24336.742100000003</v>
      </c>
    </row>
    <row r="10" spans="1:26" x14ac:dyDescent="0.55000000000000004">
      <c r="A10" s="25"/>
      <c r="B10" s="8" t="s">
        <v>5</v>
      </c>
      <c r="C10" s="5">
        <f>'Observed_Release(Hr)'!B6*0.03715*C$5</f>
        <v>14745.429400000003</v>
      </c>
      <c r="D10" s="5">
        <f>'Observed_Release(Hr)'!C6*0.03715*D$5</f>
        <v>13245.750769999999</v>
      </c>
      <c r="E10" s="5">
        <f>'Observed_Release(Hr)'!D6*0.03715*E$5</f>
        <v>12019.765477500001</v>
      </c>
      <c r="F10" s="5">
        <f>'Observed_Release(Hr)'!E6*0.03715*F$5</f>
        <v>11177.14961</v>
      </c>
      <c r="G10" s="5">
        <f>'Observed_Release(Hr)'!F6*0.03715*G$5</f>
        <v>10630.581163749999</v>
      </c>
      <c r="H10" s="5">
        <f>'Observed_Release(Hr)'!G6*0.03715*H$5</f>
        <v>10313.638725000001</v>
      </c>
      <c r="I10" s="5">
        <f>'Observed_Release(Hr)'!H6*0.03715*I$5</f>
        <v>10213.181410000001</v>
      </c>
      <c r="J10" s="5">
        <f>'Observed_Release(Hr)'!I6*0.03715*J$5</f>
        <v>10824.514380000001</v>
      </c>
      <c r="K10" s="5">
        <f>'Observed_Release(Hr)'!J6*0.03715*K$5</f>
        <v>19607.676196250002</v>
      </c>
      <c r="L10" s="5">
        <f>'Observed_Release(Hr)'!K6*0.03715*L$5</f>
        <v>21716.817293749998</v>
      </c>
      <c r="M10" s="5">
        <f>'Observed_Release(Hr)'!L6*0.03715*M$5</f>
        <v>23509.612210000003</v>
      </c>
      <c r="N10" s="5">
        <f>'Observed_Release(Hr)'!M6*0.03715*N$5</f>
        <v>24970.019575000002</v>
      </c>
      <c r="O10" s="5">
        <f>'Observed_Release(Hr)'!N6*0.03715*O$5</f>
        <v>25888.720499999999</v>
      </c>
      <c r="P10" s="5">
        <f>'Observed_Release(Hr)'!O6*0.03715*P$5</f>
        <v>26346.78</v>
      </c>
      <c r="Q10" s="5">
        <f>'Observed_Release(Hr)'!P6*0.03715*Q$5</f>
        <v>27437.949800000006</v>
      </c>
      <c r="R10" s="5">
        <f>'Observed_Release(Hr)'!Q6*0.03715*R$5</f>
        <v>28040.82</v>
      </c>
      <c r="S10" s="5">
        <f>'Observed_Release(Hr)'!R6*0.03715*S$5</f>
        <v>28301.176487500004</v>
      </c>
      <c r="T10" s="5">
        <f>'Observed_Release(Hr)'!S6*0.03715*T$5</f>
        <v>28673.298750000002</v>
      </c>
      <c r="U10" s="5">
        <f>'Observed_Release(Hr)'!T6*0.03715*U$5</f>
        <v>29746.005000000001</v>
      </c>
      <c r="V10" s="5">
        <f>'Observed_Release(Hr)'!U6*0.03715*V$5</f>
        <v>35822.147550000002</v>
      </c>
      <c r="W10" s="5">
        <f>'Observed_Release(Hr)'!V6*0.03715*W$5</f>
        <v>39939.352025000007</v>
      </c>
      <c r="X10" s="5">
        <f>'Observed_Release(Hr)'!W6*0.03715*X$5</f>
        <v>38135.0694</v>
      </c>
      <c r="Y10" s="5">
        <f>'Observed_Release(Hr)'!X6*0.03715*Y$5</f>
        <v>29371.616587500004</v>
      </c>
      <c r="Z10" s="5">
        <f>'Observed_Release(Hr)'!Y6*0.03715*Z$5</f>
        <v>24688.719775000001</v>
      </c>
    </row>
    <row r="11" spans="1:26" x14ac:dyDescent="0.55000000000000004">
      <c r="A11" s="25"/>
      <c r="B11" s="8" t="s">
        <v>6</v>
      </c>
      <c r="C11" s="5">
        <f>'Observed_Release(Hr)'!B7*0.03715*C$5</f>
        <v>14878.872200000002</v>
      </c>
      <c r="D11" s="5">
        <f>'Observed_Release(Hr)'!C7*0.03715*D$5</f>
        <v>13319.0421475</v>
      </c>
      <c r="E11" s="5">
        <f>'Observed_Release(Hr)'!D7*0.03715*E$5</f>
        <v>12133.0023925</v>
      </c>
      <c r="F11" s="5">
        <f>'Observed_Release(Hr)'!E7*0.03715*F$5</f>
        <v>11360.326972500001</v>
      </c>
      <c r="G11" s="5">
        <f>'Observed_Release(Hr)'!F7*0.03715*G$5</f>
        <v>10873.77528</v>
      </c>
      <c r="H11" s="5">
        <f>'Observed_Release(Hr)'!G7*0.03715*H$5</f>
        <v>10510.247670000001</v>
      </c>
      <c r="I11" s="5">
        <f>'Observed_Release(Hr)'!H7*0.03715*I$5</f>
        <v>10283.180368750001</v>
      </c>
      <c r="J11" s="5">
        <f>'Observed_Release(Hr)'!I7*0.03715*J$5</f>
        <v>10544.86404</v>
      </c>
      <c r="K11" s="5">
        <f>'Observed_Release(Hr)'!J7*0.03715*K$5</f>
        <v>18098.957113749999</v>
      </c>
      <c r="L11" s="5">
        <f>'Observed_Release(Hr)'!K7*0.03715*L$5</f>
        <v>19167.27780625</v>
      </c>
      <c r="M11" s="5">
        <f>'Observed_Release(Hr)'!L7*0.03715*M$5</f>
        <v>20801.425504999999</v>
      </c>
      <c r="N11" s="5">
        <f>'Observed_Release(Hr)'!M7*0.03715*N$5</f>
        <v>22893.129321250002</v>
      </c>
      <c r="O11" s="5">
        <f>'Observed_Release(Hr)'!N7*0.03715*O$5</f>
        <v>24638.9202</v>
      </c>
      <c r="P11" s="5">
        <f>'Observed_Release(Hr)'!O7*0.03715*P$5</f>
        <v>25468.554</v>
      </c>
      <c r="Q11" s="5">
        <f>'Observed_Release(Hr)'!P7*0.03715*Q$5</f>
        <v>26787.481162500004</v>
      </c>
      <c r="R11" s="5">
        <f>'Observed_Release(Hr)'!Q7*0.03715*R$5</f>
        <v>27222.962749999999</v>
      </c>
      <c r="S11" s="5">
        <f>'Observed_Release(Hr)'!R7*0.03715*S$5</f>
        <v>27612.304037500006</v>
      </c>
      <c r="T11" s="5">
        <f>'Observed_Release(Hr)'!S7*0.03715*T$5</f>
        <v>28787.535000000003</v>
      </c>
      <c r="U11" s="5">
        <f>'Observed_Release(Hr)'!T7*0.03715*U$5</f>
        <v>30329.260000000002</v>
      </c>
      <c r="V11" s="5">
        <f>'Observed_Release(Hr)'!U7*0.03715*V$5</f>
        <v>36513.694799999997</v>
      </c>
      <c r="W11" s="5">
        <f>'Observed_Release(Hr)'!V7*0.03715*W$5</f>
        <v>40782.601300000002</v>
      </c>
      <c r="X11" s="5">
        <f>'Observed_Release(Hr)'!W7*0.03715*X$5</f>
        <v>38717.284200000002</v>
      </c>
      <c r="Y11" s="5">
        <f>'Observed_Release(Hr)'!X7*0.03715*Y$5</f>
        <v>29996.544600000005</v>
      </c>
      <c r="Z11" s="5">
        <f>'Observed_Release(Hr)'!Y7*0.03715*Z$5</f>
        <v>25694.370275000005</v>
      </c>
    </row>
    <row r="12" spans="1:26" x14ac:dyDescent="0.55000000000000004">
      <c r="A12" s="25"/>
      <c r="B12" s="8" t="s">
        <v>7</v>
      </c>
      <c r="C12" s="5">
        <f>'Observed_Release(Hr)'!B8*0.03715*C$5</f>
        <v>15913.053900000001</v>
      </c>
      <c r="D12" s="5">
        <f>'Observed_Release(Hr)'!C8*0.03715*D$5</f>
        <v>14358.447137500001</v>
      </c>
      <c r="E12" s="5">
        <f>'Observed_Release(Hr)'!D8*0.03715*E$5</f>
        <v>12965.626767500002</v>
      </c>
      <c r="F12" s="5">
        <f>'Observed_Release(Hr)'!E8*0.03715*F$5</f>
        <v>11843.249110000001</v>
      </c>
      <c r="G12" s="5">
        <f>'Observed_Release(Hr)'!F8*0.03715*G$5</f>
        <v>11063.66657625</v>
      </c>
      <c r="H12" s="5">
        <f>'Observed_Release(Hr)'!G8*0.03715*H$5</f>
        <v>10553.568285000001</v>
      </c>
      <c r="I12" s="5">
        <f>'Observed_Release(Hr)'!H8*0.03715*I$5</f>
        <v>10269.847233750001</v>
      </c>
      <c r="J12" s="5">
        <f>'Observed_Release(Hr)'!I8*0.03715*J$5</f>
        <v>10391.39739</v>
      </c>
      <c r="K12" s="5">
        <f>'Observed_Release(Hr)'!J8*0.03715*K$5</f>
        <v>17304.894438750001</v>
      </c>
      <c r="L12" s="5">
        <f>'Observed_Release(Hr)'!K8*0.03715*L$5</f>
        <v>18041.135925000002</v>
      </c>
      <c r="M12" s="5">
        <f>'Observed_Release(Hr)'!L8*0.03715*M$5</f>
        <v>19340.048525000002</v>
      </c>
      <c r="N12" s="5">
        <f>'Observed_Release(Hr)'!M8*0.03715*N$5</f>
        <v>20757.068404999998</v>
      </c>
      <c r="O12" s="5">
        <f>'Observed_Release(Hr)'!N8*0.03715*O$5</f>
        <v>21675.108060000002</v>
      </c>
      <c r="P12" s="5">
        <f>'Observed_Release(Hr)'!O8*0.03715*P$5</f>
        <v>21768.295120000002</v>
      </c>
      <c r="Q12" s="5">
        <f>'Observed_Release(Hr)'!P8*0.03715*Q$5</f>
        <v>22482.561452500002</v>
      </c>
      <c r="R12" s="5">
        <f>'Observed_Release(Hr)'!Q8*0.03715*R$5</f>
        <v>22876.63565</v>
      </c>
      <c r="S12" s="5">
        <f>'Observed_Release(Hr)'!R8*0.03715*S$5</f>
        <v>23065.745867500002</v>
      </c>
      <c r="T12" s="5">
        <f>'Observed_Release(Hr)'!S8*0.03715*T$5</f>
        <v>23704.021875000002</v>
      </c>
      <c r="U12" s="5">
        <f>'Observed_Release(Hr)'!T8*0.03715*U$5</f>
        <v>25371.592499999999</v>
      </c>
      <c r="V12" s="5">
        <f>'Observed_Release(Hr)'!U8*0.03715*V$5</f>
        <v>31534.554599999999</v>
      </c>
      <c r="W12" s="5">
        <f>'Observed_Release(Hr)'!V8*0.03715*W$5</f>
        <v>35953.082725</v>
      </c>
      <c r="X12" s="5">
        <f>'Observed_Release(Hr)'!W8*0.03715*X$5</f>
        <v>34860.111150000004</v>
      </c>
      <c r="Y12" s="5">
        <f>'Observed_Release(Hr)'!X8*0.03715*Y$5</f>
        <v>26985.527812500004</v>
      </c>
      <c r="Z12" s="5">
        <f>'Observed_Release(Hr)'!Y8*0.03715*Z$5</f>
        <v>22828.266350000002</v>
      </c>
    </row>
    <row r="13" spans="1:26" x14ac:dyDescent="0.55000000000000004">
      <c r="A13" s="25"/>
      <c r="B13" s="8" t="s">
        <v>8</v>
      </c>
      <c r="C13" s="5">
        <f>'Observed_Release(Hr)'!B9*0.03715*C$5</f>
        <v>13878.051200000002</v>
      </c>
      <c r="D13" s="5">
        <f>'Observed_Release(Hr)'!C9*0.03715*D$5</f>
        <v>12616.111208749999</v>
      </c>
      <c r="E13" s="5">
        <f>'Observed_Release(Hr)'!D9*0.03715*E$5</f>
        <v>11603.453289999999</v>
      </c>
      <c r="F13" s="5">
        <f>'Observed_Release(Hr)'!E9*0.03715*F$5</f>
        <v>10917.370805</v>
      </c>
      <c r="G13" s="5">
        <f>'Observed_Release(Hr)'!F9*0.03715*G$5</f>
        <v>10517.31267125</v>
      </c>
      <c r="H13" s="5">
        <f>'Observed_Release(Hr)'!G9*0.03715*H$5</f>
        <v>10256.988690000002</v>
      </c>
      <c r="I13" s="5">
        <f>'Observed_Release(Hr)'!H9*0.03715*I$5</f>
        <v>10183.181856250001</v>
      </c>
      <c r="J13" s="5">
        <f>'Observed_Release(Hr)'!I9*0.03715*J$5</f>
        <v>10800.64179</v>
      </c>
      <c r="K13" s="5">
        <f>'Observed_Release(Hr)'!J9*0.03715*K$5</f>
        <v>19607.676196250002</v>
      </c>
      <c r="L13" s="5">
        <f>'Observed_Release(Hr)'!K9*0.03715*L$5</f>
        <v>21762.54894375</v>
      </c>
      <c r="M13" s="5">
        <f>'Observed_Release(Hr)'!L9*0.03715*M$5</f>
        <v>23834.362649999999</v>
      </c>
      <c r="N13" s="5">
        <f>'Observed_Release(Hr)'!M9*0.03715*N$5</f>
        <v>25680.067525000002</v>
      </c>
      <c r="O13" s="5">
        <f>'Observed_Release(Hr)'!N9*0.03715*O$5</f>
        <v>26840.9493</v>
      </c>
      <c r="P13" s="5">
        <f>'Observed_Release(Hr)'!O9*0.03715*P$5</f>
        <v>27049.360800000002</v>
      </c>
      <c r="Q13" s="5">
        <f>'Observed_Release(Hr)'!P9*0.03715*Q$5</f>
        <v>28206.685462500001</v>
      </c>
      <c r="R13" s="5">
        <f>'Observed_Release(Hr)'!Q9*0.03715*R$5</f>
        <v>28566.585375000002</v>
      </c>
      <c r="S13" s="5">
        <f>'Observed_Release(Hr)'!R9*0.03715*S$5</f>
        <v>28473.394600000003</v>
      </c>
      <c r="T13" s="5">
        <f>'Observed_Release(Hr)'!S9*0.03715*T$5</f>
        <v>28787.535000000003</v>
      </c>
      <c r="U13" s="5">
        <f>'Observed_Release(Hr)'!T9*0.03715*U$5</f>
        <v>30037.6325</v>
      </c>
      <c r="V13" s="5">
        <f>'Observed_Release(Hr)'!U9*0.03715*V$5</f>
        <v>36029.611724999995</v>
      </c>
      <c r="W13" s="5">
        <f>'Observed_Release(Hr)'!V9*0.03715*W$5</f>
        <v>40092.670075000009</v>
      </c>
      <c r="X13" s="5">
        <f>'Observed_Release(Hr)'!W9*0.03715*X$5</f>
        <v>38207.846250000002</v>
      </c>
      <c r="Y13" s="5">
        <f>'Observed_Release(Hr)'!X9*0.03715*Y$5</f>
        <v>29428.428225000003</v>
      </c>
      <c r="Z13" s="5">
        <f>'Observed_Release(Hr)'!Y9*0.03715*Z$5</f>
        <v>24638.437250000003</v>
      </c>
    </row>
    <row r="14" spans="1:26" x14ac:dyDescent="0.55000000000000004">
      <c r="A14" s="25"/>
      <c r="B14" s="8" t="s">
        <v>9</v>
      </c>
      <c r="C14" s="5">
        <f>'Observed_Release(Hr)'!B10*0.03715*C$5</f>
        <v>14878.872200000002</v>
      </c>
      <c r="D14" s="5">
        <f>'Observed_Release(Hr)'!C10*0.03715*D$5</f>
        <v>13332.367852500001</v>
      </c>
      <c r="E14" s="5">
        <f>'Observed_Release(Hr)'!D10*0.03715*E$5</f>
        <v>12083.044930000002</v>
      </c>
      <c r="F14" s="5">
        <f>'Observed_Release(Hr)'!E10*0.03715*F$5</f>
        <v>11203.793590000001</v>
      </c>
      <c r="G14" s="5">
        <f>'Observed_Release(Hr)'!F10*0.03715*G$5</f>
        <v>10643.90686875</v>
      </c>
      <c r="H14" s="5">
        <f>'Observed_Release(Hr)'!G10*0.03715*H$5</f>
        <v>10303.641660000001</v>
      </c>
      <c r="I14" s="5">
        <f>'Observed_Release(Hr)'!H10*0.03715*I$5</f>
        <v>10183.181856250001</v>
      </c>
      <c r="J14" s="5">
        <f>'Observed_Release(Hr)'!I10*0.03715*J$5</f>
        <v>10752.89661</v>
      </c>
      <c r="K14" s="5">
        <f>'Observed_Release(Hr)'!J10*0.03715*K$5</f>
        <v>19284.379250000002</v>
      </c>
      <c r="L14" s="5">
        <f>'Observed_Release(Hr)'!K10*0.03715*L$5</f>
        <v>21168.037493750002</v>
      </c>
      <c r="M14" s="5">
        <f>'Observed_Release(Hr)'!L10*0.03715*M$5</f>
        <v>22361.387440000002</v>
      </c>
      <c r="N14" s="5">
        <f>'Observed_Release(Hr)'!M10*0.03715*N$5</f>
        <v>23147.563170000001</v>
      </c>
      <c r="O14" s="5">
        <f>'Observed_Release(Hr)'!N10*0.03715*O$5</f>
        <v>23793.817139999999</v>
      </c>
      <c r="P14" s="5">
        <f>'Observed_Release(Hr)'!O10*0.03715*P$5</f>
        <v>24648.876400000001</v>
      </c>
      <c r="Q14" s="5">
        <f>'Observed_Release(Hr)'!P10*0.03715*Q$5</f>
        <v>26077.879012500001</v>
      </c>
      <c r="R14" s="5">
        <f>'Observed_Release(Hr)'!Q10*0.03715*R$5</f>
        <v>26463.523875000003</v>
      </c>
      <c r="S14" s="5">
        <f>'Observed_Release(Hr)'!R10*0.03715*S$5</f>
        <v>26751.213475</v>
      </c>
      <c r="T14" s="5">
        <f>'Observed_Release(Hr)'!S10*0.03715*T$5</f>
        <v>27131.109375000004</v>
      </c>
      <c r="U14" s="5">
        <f>'Observed_Release(Hr)'!T10*0.03715*U$5</f>
        <v>27996.239999999998</v>
      </c>
      <c r="V14" s="5">
        <f>'Observed_Release(Hr)'!U10*0.03715*V$5</f>
        <v>33332.577449999997</v>
      </c>
      <c r="W14" s="5">
        <f>'Observed_Release(Hr)'!V10*0.03715*W$5</f>
        <v>37792.899325000006</v>
      </c>
      <c r="X14" s="5">
        <f>'Observed_Release(Hr)'!W10*0.03715*X$5</f>
        <v>36242.871300000006</v>
      </c>
      <c r="Y14" s="5">
        <f>'Observed_Release(Hr)'!X10*0.03715*Y$5</f>
        <v>28349.007112500003</v>
      </c>
      <c r="Z14" s="5">
        <f>'Observed_Release(Hr)'!Y10*0.03715*Z$5</f>
        <v>24839.567350000001</v>
      </c>
    </row>
    <row r="15" spans="1:26" x14ac:dyDescent="0.55000000000000004">
      <c r="A15" s="25"/>
      <c r="B15" s="8" t="s">
        <v>10</v>
      </c>
      <c r="C15" s="5">
        <f>'Observed_Release(Hr)'!B11*0.03715*C$5</f>
        <v>15879.693200000002</v>
      </c>
      <c r="D15" s="5">
        <f>'Observed_Release(Hr)'!C11*0.03715*D$5</f>
        <v>14991.418124999998</v>
      </c>
      <c r="E15" s="5">
        <f>'Observed_Release(Hr)'!D11*0.03715*E$5</f>
        <v>13921.47955</v>
      </c>
      <c r="F15" s="5">
        <f>'Observed_Release(Hr)'!E11*0.03715*F$5</f>
        <v>12745.813932500001</v>
      </c>
      <c r="G15" s="5">
        <f>'Observed_Release(Hr)'!F11*0.03715*G$5</f>
        <v>11763.266088750001</v>
      </c>
      <c r="H15" s="5">
        <f>'Observed_Release(Hr)'!G11*0.03715*H$5</f>
        <v>11136.730410000002</v>
      </c>
      <c r="I15" s="5">
        <f>'Observed_Release(Hr)'!H11*0.03715*I$5</f>
        <v>11019.8360775</v>
      </c>
      <c r="J15" s="5">
        <f>'Observed_Release(Hr)'!I11*0.03715*J$5</f>
        <v>11943.115740000001</v>
      </c>
      <c r="K15" s="5">
        <f>'Observed_Release(Hr)'!J11*0.03715*K$5</f>
        <v>22341.520548750002</v>
      </c>
      <c r="L15" s="5">
        <f>'Observed_Release(Hr)'!K11*0.03715*L$5</f>
        <v>24752.255562499999</v>
      </c>
      <c r="M15" s="5">
        <f>'Observed_Release(Hr)'!L11*0.03715*M$5</f>
        <v>26038.02635</v>
      </c>
      <c r="N15" s="5">
        <f>'Observed_Release(Hr)'!M11*0.03715*N$5</f>
        <v>26922.651437500001</v>
      </c>
      <c r="O15" s="5">
        <f>'Observed_Release(Hr)'!N11*0.03715*O$5</f>
        <v>27436.0923</v>
      </c>
      <c r="P15" s="5">
        <f>'Observed_Release(Hr)'!O11*0.03715*P$5</f>
        <v>27517.748000000003</v>
      </c>
      <c r="Q15" s="5">
        <f>'Observed_Release(Hr)'!P11*0.03715*Q$5</f>
        <v>28502.353025000004</v>
      </c>
      <c r="R15" s="5">
        <f>'Observed_Release(Hr)'!Q11*0.03715*R$5</f>
        <v>28741.840500000002</v>
      </c>
      <c r="S15" s="5">
        <f>'Observed_Release(Hr)'!R11*0.03715*S$5</f>
        <v>28588.206675000005</v>
      </c>
      <c r="T15" s="5">
        <f>'Observed_Release(Hr)'!S11*0.03715*T$5</f>
        <v>28844.653125000001</v>
      </c>
      <c r="U15" s="5">
        <f>'Observed_Release(Hr)'!T11*0.03715*U$5</f>
        <v>29979.307000000001</v>
      </c>
      <c r="V15" s="5">
        <f>'Observed_Release(Hr)'!U11*0.03715*V$5</f>
        <v>35960.457000000002</v>
      </c>
      <c r="W15" s="5">
        <f>'Observed_Release(Hr)'!V11*0.03715*W$5</f>
        <v>40169.329100000003</v>
      </c>
      <c r="X15" s="5">
        <f>'Observed_Release(Hr)'!W11*0.03715*X$5</f>
        <v>38135.0694</v>
      </c>
      <c r="Y15" s="5">
        <f>'Observed_Release(Hr)'!X11*0.03715*Y$5</f>
        <v>29314.804950000002</v>
      </c>
      <c r="Z15" s="5">
        <f>'Observed_Release(Hr)'!Y11*0.03715*Z$5</f>
        <v>24588.154725000004</v>
      </c>
    </row>
    <row r="16" spans="1:26" x14ac:dyDescent="0.55000000000000004">
      <c r="A16" s="25"/>
      <c r="B16" s="8" t="s">
        <v>11</v>
      </c>
      <c r="C16" s="5">
        <f>'Observed_Release(Hr)'!B12*0.03715*C$5</f>
        <v>14812.150800000001</v>
      </c>
      <c r="D16" s="5">
        <f>'Observed_Release(Hr)'!C12*0.03715*D$5</f>
        <v>13245.750769999999</v>
      </c>
      <c r="E16" s="5">
        <f>'Observed_Release(Hr)'!D12*0.03715*E$5</f>
        <v>11993.1214975</v>
      </c>
      <c r="F16" s="5">
        <f>'Observed_Release(Hr)'!E12*0.03715*F$5</f>
        <v>11190.471600000001</v>
      </c>
      <c r="G16" s="5">
        <f>'Observed_Release(Hr)'!F12*0.03715*G$5</f>
        <v>10677.22113125</v>
      </c>
      <c r="H16" s="5">
        <f>'Observed_Release(Hr)'!G12*0.03715*H$5</f>
        <v>10370.288760000003</v>
      </c>
      <c r="I16" s="5">
        <f>'Observed_Release(Hr)'!H12*0.03715*I$5</f>
        <v>10296.51350375</v>
      </c>
      <c r="J16" s="5">
        <f>'Observed_Release(Hr)'!I12*0.03715*J$5</f>
        <v>10896.132150000001</v>
      </c>
      <c r="K16" s="5">
        <f>'Observed_Release(Hr)'!J12*0.03715*K$5</f>
        <v>19840.2231225</v>
      </c>
      <c r="L16" s="5">
        <f>'Observed_Release(Hr)'!K12*0.03715*L$5</f>
        <v>22048.371756250002</v>
      </c>
      <c r="M16" s="5">
        <f>'Observed_Release(Hr)'!L12*0.03715*M$5</f>
        <v>24182.309550000002</v>
      </c>
      <c r="N16" s="5">
        <f>'Observed_Release(Hr)'!M12*0.03715*N$5</f>
        <v>25739.238187500003</v>
      </c>
      <c r="O16" s="5">
        <f>'Observed_Release(Hr)'!N12*0.03715*O$5</f>
        <v>26602.892100000001</v>
      </c>
      <c r="P16" s="5">
        <f>'Observed_Release(Hr)'!O12*0.03715*P$5</f>
        <v>27225.006000000001</v>
      </c>
      <c r="Q16" s="5">
        <f>'Observed_Release(Hr)'!P12*0.03715*Q$5</f>
        <v>28443.219512500003</v>
      </c>
      <c r="R16" s="5">
        <f>'Observed_Release(Hr)'!Q12*0.03715*R$5</f>
        <v>28625.00375</v>
      </c>
      <c r="S16" s="5">
        <f>'Observed_Release(Hr)'!R12*0.03715*S$5</f>
        <v>28473.394600000003</v>
      </c>
      <c r="T16" s="5">
        <f>'Observed_Release(Hr)'!S12*0.03715*T$5</f>
        <v>28787.535000000003</v>
      </c>
      <c r="U16" s="5">
        <f>'Observed_Release(Hr)'!T12*0.03715*U$5</f>
        <v>29920.981499999998</v>
      </c>
      <c r="V16" s="5">
        <f>'Observed_Release(Hr)'!U12*0.03715*V$5</f>
        <v>36029.611724999995</v>
      </c>
      <c r="W16" s="5">
        <f>'Observed_Release(Hr)'!V12*0.03715*W$5</f>
        <v>40169.329100000003</v>
      </c>
      <c r="X16" s="5">
        <f>'Observed_Release(Hr)'!W12*0.03715*X$5</f>
        <v>38135.0694</v>
      </c>
      <c r="Y16" s="5">
        <f>'Observed_Release(Hr)'!X12*0.03715*Y$5</f>
        <v>29371.616587500004</v>
      </c>
      <c r="Z16" s="5">
        <f>'Observed_Release(Hr)'!Y12*0.03715*Z$5</f>
        <v>24588.154725000004</v>
      </c>
    </row>
    <row r="17" spans="1:26" x14ac:dyDescent="0.55000000000000004">
      <c r="A17" s="25"/>
      <c r="B17" s="8" t="s">
        <v>12</v>
      </c>
      <c r="C17" s="5">
        <f>'Observed_Release(Hr)'!B13*0.03715*C$5</f>
        <v>14845.511500000002</v>
      </c>
      <c r="D17" s="5">
        <f>'Observed_Release(Hr)'!C13*0.03715*D$5</f>
        <v>13245.750769999999</v>
      </c>
      <c r="E17" s="5">
        <f>'Observed_Release(Hr)'!D13*0.03715*E$5</f>
        <v>12006.443487500001</v>
      </c>
      <c r="F17" s="5">
        <f>'Observed_Release(Hr)'!E13*0.03715*F$5</f>
        <v>11143.844634999999</v>
      </c>
      <c r="G17" s="5">
        <f>'Observed_Release(Hr)'!F13*0.03715*G$5</f>
        <v>10607.26118</v>
      </c>
      <c r="H17" s="5">
        <f>'Observed_Release(Hr)'!G13*0.03715*H$5</f>
        <v>10290.312240000001</v>
      </c>
      <c r="I17" s="5">
        <f>'Observed_Release(Hr)'!H13*0.03715*I$5</f>
        <v>10183.181856250001</v>
      </c>
      <c r="J17" s="5">
        <f>'Observed_Release(Hr)'!I13*0.03715*J$5</f>
        <v>10766.538090000002</v>
      </c>
      <c r="K17" s="5">
        <f>'Observed_Release(Hr)'!J13*0.03715*K$5</f>
        <v>19590.660567500003</v>
      </c>
      <c r="L17" s="5">
        <f>'Observed_Release(Hr)'!K13*0.03715*L$5</f>
        <v>21945.475543750003</v>
      </c>
      <c r="M17" s="5">
        <f>'Observed_Release(Hr)'!L13*0.03715*M$5</f>
        <v>24588.247599999999</v>
      </c>
      <c r="N17" s="5">
        <f>'Observed_Release(Hr)'!M13*0.03715*N$5</f>
        <v>26922.651437500001</v>
      </c>
      <c r="O17" s="5">
        <f>'Observed_Release(Hr)'!N13*0.03715*O$5</f>
        <v>28328.806800000002</v>
      </c>
      <c r="P17" s="5">
        <f>'Observed_Release(Hr)'!O13*0.03715*P$5</f>
        <v>28747.2644</v>
      </c>
      <c r="Q17" s="5">
        <f>'Observed_Release(Hr)'!P13*0.03715*Q$5</f>
        <v>28975.421125000004</v>
      </c>
      <c r="R17" s="5">
        <f>'Observed_Release(Hr)'!Q13*0.03715*R$5</f>
        <v>28040.82</v>
      </c>
      <c r="S17" s="5">
        <f>'Observed_Release(Hr)'!R13*0.03715*S$5</f>
        <v>27612.304037500006</v>
      </c>
      <c r="T17" s="5">
        <f>'Observed_Release(Hr)'!S13*0.03715*T$5</f>
        <v>28216.353750000002</v>
      </c>
      <c r="U17" s="5">
        <f>'Observed_Release(Hr)'!T13*0.03715*U$5</f>
        <v>29454.377499999999</v>
      </c>
      <c r="V17" s="5">
        <f>'Observed_Release(Hr)'!U13*0.03715*V$5</f>
        <v>35199.755024999999</v>
      </c>
      <c r="W17" s="5">
        <f>'Observed_Release(Hr)'!V13*0.03715*W$5</f>
        <v>39249.420800000007</v>
      </c>
      <c r="X17" s="5">
        <f>'Observed_Release(Hr)'!W13*0.03715*X$5</f>
        <v>37188.970350000003</v>
      </c>
      <c r="Y17" s="5">
        <f>'Observed_Release(Hr)'!X13*0.03715*Y$5</f>
        <v>28519.442025</v>
      </c>
      <c r="Z17" s="5">
        <f>'Observed_Release(Hr)'!Y13*0.03715*Z$5</f>
        <v>24035.046950000004</v>
      </c>
    </row>
    <row r="18" spans="1:26" x14ac:dyDescent="0.55000000000000004">
      <c r="A18" s="25"/>
      <c r="B18" s="8" t="s">
        <v>13</v>
      </c>
      <c r="C18" s="5">
        <f>'Observed_Release(Hr)'!B14*0.03715*C$5</f>
        <v>14712.068700000002</v>
      </c>
      <c r="D18" s="5">
        <f>'Observed_Release(Hr)'!C14*0.03715*D$5</f>
        <v>13379.007820000001</v>
      </c>
      <c r="E18" s="5">
        <f>'Observed_Release(Hr)'!D14*0.03715*E$5</f>
        <v>12146.324382499999</v>
      </c>
      <c r="F18" s="5">
        <f>'Observed_Release(Hr)'!E14*0.03715*F$5</f>
        <v>11263.742544999999</v>
      </c>
      <c r="G18" s="5">
        <f>'Observed_Release(Hr)'!F14*0.03715*G$5</f>
        <v>10687.215410000001</v>
      </c>
      <c r="H18" s="5">
        <f>'Observed_Release(Hr)'!G14*0.03715*H$5</f>
        <v>10323.635790000002</v>
      </c>
      <c r="I18" s="5">
        <f>'Observed_Release(Hr)'!H14*0.03715*I$5</f>
        <v>10156.515586250001</v>
      </c>
      <c r="J18" s="5">
        <f>'Observed_Release(Hr)'!I14*0.03715*J$5</f>
        <v>10544.86404</v>
      </c>
      <c r="K18" s="5">
        <f>'Observed_Release(Hr)'!J14*0.03715*K$5</f>
        <v>18649.129110000002</v>
      </c>
      <c r="L18" s="5">
        <f>'Observed_Release(Hr)'!K14*0.03715*L$5</f>
        <v>20396.315900000001</v>
      </c>
      <c r="M18" s="5">
        <f>'Observed_Release(Hr)'!L14*0.03715*M$5</f>
        <v>22343.990094999997</v>
      </c>
      <c r="N18" s="5">
        <f>'Observed_Release(Hr)'!M14*0.03715*N$5</f>
        <v>24200.800962500001</v>
      </c>
      <c r="O18" s="5">
        <f>'Observed_Release(Hr)'!N14*0.03715*O$5</f>
        <v>25353.091800000002</v>
      </c>
      <c r="P18" s="5">
        <f>'Observed_Release(Hr)'!O14*0.03715*P$5</f>
        <v>25702.747600000002</v>
      </c>
      <c r="Q18" s="5">
        <f>'Observed_Release(Hr)'!P14*0.03715*Q$5</f>
        <v>26491.813600000005</v>
      </c>
      <c r="R18" s="5">
        <f>'Observed_Release(Hr)'!Q14*0.03715*R$5</f>
        <v>26697.197375</v>
      </c>
      <c r="S18" s="5">
        <f>'Observed_Release(Hr)'!R14*0.03715*S$5</f>
        <v>26808.619512500005</v>
      </c>
      <c r="T18" s="5">
        <f>'Observed_Release(Hr)'!S14*0.03715*T$5</f>
        <v>27588.054375</v>
      </c>
      <c r="U18" s="5">
        <f>'Observed_Release(Hr)'!T14*0.03715*U$5</f>
        <v>29046.099000000002</v>
      </c>
      <c r="V18" s="5">
        <f>'Observed_Release(Hr)'!U14*0.03715*V$5</f>
        <v>35268.909749999999</v>
      </c>
      <c r="W18" s="5">
        <f>'Observed_Release(Hr)'!V14*0.03715*W$5</f>
        <v>39709.374950000005</v>
      </c>
      <c r="X18" s="5">
        <f>'Observed_Release(Hr)'!W14*0.03715*X$5</f>
        <v>37989.515700000004</v>
      </c>
      <c r="Y18" s="5">
        <f>'Observed_Release(Hr)'!X14*0.03715*Y$5</f>
        <v>29655.674774999999</v>
      </c>
      <c r="Z18" s="5">
        <f>'Observed_Release(Hr)'!Y14*0.03715*Z$5</f>
        <v>25593.805225000004</v>
      </c>
    </row>
    <row r="19" spans="1:26" x14ac:dyDescent="0.55000000000000004">
      <c r="A19" s="25"/>
      <c r="B19" s="8" t="s">
        <v>14</v>
      </c>
      <c r="C19" s="5">
        <f>'Observed_Release(Hr)'!B15*0.03715*C$5</f>
        <v>15812.971800000001</v>
      </c>
      <c r="D19" s="5">
        <f>'Observed_Release(Hr)'!C15*0.03715*D$5</f>
        <v>14225.190087499999</v>
      </c>
      <c r="E19" s="5">
        <f>'Observed_Release(Hr)'!D15*0.03715*E$5</f>
        <v>12925.660797500001</v>
      </c>
      <c r="F19" s="5">
        <f>'Observed_Release(Hr)'!E15*0.03715*F$5</f>
        <v>11819.935627500001</v>
      </c>
      <c r="G19" s="5">
        <f>'Observed_Release(Hr)'!F15*0.03715*G$5</f>
        <v>11110.306543750001</v>
      </c>
      <c r="H19" s="5">
        <f>'Observed_Release(Hr)'!G15*0.03715*H$5</f>
        <v>10596.888900000002</v>
      </c>
      <c r="I19" s="5">
        <f>'Observed_Release(Hr)'!H15*0.03715*I$5</f>
        <v>10316.51320625</v>
      </c>
      <c r="J19" s="5">
        <f>'Observed_Release(Hr)'!I15*0.03715*J$5</f>
        <v>10367.524800000001</v>
      </c>
      <c r="K19" s="5">
        <f>'Observed_Release(Hr)'!J15*0.03715*K$5</f>
        <v>17424.003840000001</v>
      </c>
      <c r="L19" s="5">
        <f>'Observed_Release(Hr)'!K15*0.03715*L$5</f>
        <v>18521.31825</v>
      </c>
      <c r="M19" s="5">
        <f>'Observed_Release(Hr)'!L15*0.03715*M$5</f>
        <v>19844.571530000001</v>
      </c>
      <c r="N19" s="5">
        <f>'Observed_Release(Hr)'!M15*0.03715*N$5</f>
        <v>21112.092380000002</v>
      </c>
      <c r="O19" s="5">
        <f>'Observed_Release(Hr)'!N15*0.03715*O$5</f>
        <v>21698.913779999999</v>
      </c>
      <c r="P19" s="5">
        <f>'Observed_Release(Hr)'!O15*0.03715*P$5</f>
        <v>21639.48864</v>
      </c>
      <c r="Q19" s="5">
        <f>'Observed_Release(Hr)'!P15*0.03715*Q$5</f>
        <v>22021.320055000004</v>
      </c>
      <c r="R19" s="5">
        <f>'Observed_Release(Hr)'!Q15*0.03715*R$5</f>
        <v>21895.20695</v>
      </c>
      <c r="S19" s="5">
        <f>'Observed_Release(Hr)'!R15*0.03715*S$5</f>
        <v>21653.557345000001</v>
      </c>
      <c r="T19" s="5">
        <f>'Observed_Release(Hr)'!S15*0.03715*T$5</f>
        <v>22024.749000000003</v>
      </c>
      <c r="U19" s="5">
        <f>'Observed_Release(Hr)'!T15*0.03715*U$5</f>
        <v>23493.511399999999</v>
      </c>
      <c r="V19" s="5">
        <f>'Observed_Release(Hr)'!U15*0.03715*V$5</f>
        <v>29598.222300000001</v>
      </c>
      <c r="W19" s="5">
        <f>'Observed_Release(Hr)'!V15*0.03715*W$5</f>
        <v>34649.879300000001</v>
      </c>
      <c r="X19" s="5">
        <f>'Observed_Release(Hr)'!W15*0.03715*X$5</f>
        <v>33841.235250000005</v>
      </c>
      <c r="Y19" s="5">
        <f>'Observed_Release(Hr)'!X15*0.03715*Y$5</f>
        <v>26474.223075000002</v>
      </c>
      <c r="Z19" s="5">
        <f>'Observed_Release(Hr)'!Y15*0.03715*Z$5</f>
        <v>22476.288675</v>
      </c>
    </row>
    <row r="20" spans="1:26" x14ac:dyDescent="0.55000000000000004">
      <c r="A20" s="25"/>
      <c r="B20" s="8" t="s">
        <v>15</v>
      </c>
      <c r="C20" s="5">
        <f>'Observed_Release(Hr)'!B16*0.03715*C$5</f>
        <v>13844.690500000002</v>
      </c>
      <c r="D20" s="5">
        <f>'Observed_Release(Hr)'!C16*0.03715*D$5</f>
        <v>12552.814109999999</v>
      </c>
      <c r="E20" s="5">
        <f>'Observed_Release(Hr)'!D16*0.03715*E$5</f>
        <v>11540.173837500002</v>
      </c>
      <c r="F20" s="5">
        <f>'Observed_Release(Hr)'!E16*0.03715*F$5</f>
        <v>10857.421850000001</v>
      </c>
      <c r="G20" s="5">
        <f>'Observed_Release(Hr)'!F16*0.03715*G$5</f>
        <v>10447.352720000001</v>
      </c>
      <c r="H20" s="5">
        <f>'Observed_Release(Hr)'!G16*0.03715*H$5</f>
        <v>10213.668075000001</v>
      </c>
      <c r="I20" s="5">
        <f>'Observed_Release(Hr)'!H16*0.03715*I$5</f>
        <v>10133.182600000002</v>
      </c>
      <c r="J20" s="5">
        <f>'Observed_Release(Hr)'!I16*0.03715*J$5</f>
        <v>10756.306979999999</v>
      </c>
      <c r="K20" s="5">
        <f>'Observed_Release(Hr)'!J16*0.03715*K$5</f>
        <v>19556.62931</v>
      </c>
      <c r="L20" s="5">
        <f>'Observed_Release(Hr)'!K16*0.03715*L$5</f>
        <v>21899.743893749997</v>
      </c>
      <c r="M20" s="5">
        <f>'Observed_Release(Hr)'!L16*0.03715*M$5</f>
        <v>24124.3184</v>
      </c>
      <c r="N20" s="5">
        <f>'Observed_Release(Hr)'!M16*0.03715*N$5</f>
        <v>26094.262162500003</v>
      </c>
      <c r="O20" s="5">
        <f>'Observed_Release(Hr)'!N16*0.03715*O$5</f>
        <v>27138.520800000002</v>
      </c>
      <c r="P20" s="5">
        <f>'Observed_Release(Hr)'!O16*0.03715*P$5</f>
        <v>27225.006000000001</v>
      </c>
      <c r="Q20" s="5">
        <f>'Observed_Release(Hr)'!P16*0.03715*Q$5</f>
        <v>27911.017900000003</v>
      </c>
      <c r="R20" s="5">
        <f>'Observed_Release(Hr)'!Q16*0.03715*R$5</f>
        <v>28040.82</v>
      </c>
      <c r="S20" s="5">
        <f>'Observed_Release(Hr)'!R16*0.03715*S$5</f>
        <v>28128.958375000002</v>
      </c>
      <c r="T20" s="5">
        <f>'Observed_Release(Hr)'!S16*0.03715*T$5</f>
        <v>28616.180625000001</v>
      </c>
      <c r="U20" s="5">
        <f>'Observed_Release(Hr)'!T16*0.03715*U$5</f>
        <v>29746.005000000001</v>
      </c>
      <c r="V20" s="5">
        <f>'Observed_Release(Hr)'!U16*0.03715*V$5</f>
        <v>35683.838100000001</v>
      </c>
      <c r="W20" s="5">
        <f>'Observed_Release(Hr)'!V16*0.03715*W$5</f>
        <v>39632.715925000004</v>
      </c>
      <c r="X20" s="5">
        <f>'Observed_Release(Hr)'!W16*0.03715*X$5</f>
        <v>37843.962000000007</v>
      </c>
      <c r="Y20" s="5">
        <f>'Observed_Release(Hr)'!X16*0.03715*Y$5</f>
        <v>29144.370037500001</v>
      </c>
      <c r="Z20" s="5">
        <f>'Observed_Release(Hr)'!Y16*0.03715*Z$5</f>
        <v>24437.307150000001</v>
      </c>
    </row>
    <row r="21" spans="1:26" x14ac:dyDescent="0.55000000000000004">
      <c r="A21" s="25"/>
      <c r="B21" s="8" t="s">
        <v>16</v>
      </c>
      <c r="C21" s="5">
        <f>'Observed_Release(Hr)'!B17*0.03715*C$5</f>
        <v>14745.429400000003</v>
      </c>
      <c r="D21" s="5">
        <f>'Observed_Release(Hr)'!C17*0.03715*D$5</f>
        <v>13245.750769999999</v>
      </c>
      <c r="E21" s="5">
        <f>'Observed_Release(Hr)'!D17*0.03715*E$5</f>
        <v>12033.087467500001</v>
      </c>
      <c r="F21" s="5">
        <f>'Observed_Release(Hr)'!E17*0.03715*F$5</f>
        <v>11180.480107500001</v>
      </c>
      <c r="G21" s="5">
        <f>'Observed_Release(Hr)'!F17*0.03715*G$5</f>
        <v>10653.901147499999</v>
      </c>
      <c r="H21" s="5">
        <f>'Observed_Release(Hr)'!G17*0.03715*H$5</f>
        <v>10313.638725000001</v>
      </c>
      <c r="I21" s="5">
        <f>'Observed_Release(Hr)'!H17*0.03715*I$5</f>
        <v>10226.514545000002</v>
      </c>
      <c r="J21" s="5">
        <f>'Observed_Release(Hr)'!I17*0.03715*J$5</f>
        <v>10838.155860000001</v>
      </c>
      <c r="K21" s="5">
        <f>'Observed_Release(Hr)'!J17*0.03715*K$5</f>
        <v>19721.11372125</v>
      </c>
      <c r="L21" s="5">
        <f>'Observed_Release(Hr)'!K17*0.03715*L$5</f>
        <v>22082.67049375</v>
      </c>
      <c r="M21" s="5">
        <f>'Observed_Release(Hr)'!L17*0.03715*M$5</f>
        <v>24530.256450000001</v>
      </c>
      <c r="N21" s="5">
        <f>'Observed_Release(Hr)'!M17*0.03715*N$5</f>
        <v>26330.944812500002</v>
      </c>
      <c r="O21" s="5">
        <f>'Observed_Release(Hr)'!N17*0.03715*O$5</f>
        <v>27198.035100000001</v>
      </c>
      <c r="P21" s="5">
        <f>'Observed_Release(Hr)'!O17*0.03715*P$5</f>
        <v>27225.006000000001</v>
      </c>
      <c r="Q21" s="5">
        <f>'Observed_Release(Hr)'!P17*0.03715*Q$5</f>
        <v>27911.017900000003</v>
      </c>
      <c r="R21" s="5">
        <f>'Observed_Release(Hr)'!Q17*0.03715*R$5</f>
        <v>27982.401625000002</v>
      </c>
      <c r="S21" s="5">
        <f>'Observed_Release(Hr)'!R17*0.03715*S$5</f>
        <v>28128.958375000002</v>
      </c>
      <c r="T21" s="5">
        <f>'Observed_Release(Hr)'!S17*0.03715*T$5</f>
        <v>28387.708125000001</v>
      </c>
      <c r="U21" s="5">
        <f>'Observed_Release(Hr)'!T17*0.03715*U$5</f>
        <v>29571.0285</v>
      </c>
      <c r="V21" s="5">
        <f>'Observed_Release(Hr)'!U17*0.03715*V$5</f>
        <v>35614.683375000001</v>
      </c>
      <c r="W21" s="5">
        <f>'Observed_Release(Hr)'!V17*0.03715*W$5</f>
        <v>39939.352025000007</v>
      </c>
      <c r="X21" s="5">
        <f>'Observed_Release(Hr)'!W17*0.03715*X$5</f>
        <v>38062.292550000006</v>
      </c>
      <c r="Y21" s="5">
        <f>'Observed_Release(Hr)'!X17*0.03715*Y$5</f>
        <v>29314.804950000002</v>
      </c>
      <c r="Z21" s="5">
        <f>'Observed_Release(Hr)'!Y17*0.03715*Z$5</f>
        <v>24537.872200000002</v>
      </c>
    </row>
    <row r="22" spans="1:26" x14ac:dyDescent="0.55000000000000004">
      <c r="A22" s="25"/>
      <c r="B22" s="8" t="s">
        <v>17</v>
      </c>
      <c r="C22" s="5">
        <f>'Observed_Release(Hr)'!B18*0.03715*C$5</f>
        <v>14845.511500000002</v>
      </c>
      <c r="D22" s="5">
        <f>'Observed_Release(Hr)'!C18*0.03715*D$5</f>
        <v>13272.402179999999</v>
      </c>
      <c r="E22" s="5">
        <f>'Observed_Release(Hr)'!D18*0.03715*E$5</f>
        <v>12043.078960000001</v>
      </c>
      <c r="F22" s="5">
        <f>'Observed_Release(Hr)'!E18*0.03715*F$5</f>
        <v>11180.480107500001</v>
      </c>
      <c r="G22" s="5">
        <f>'Observed_Release(Hr)'!F18*0.03715*G$5</f>
        <v>10640.575442500001</v>
      </c>
      <c r="H22" s="5">
        <f>'Observed_Release(Hr)'!G18*0.03715*H$5</f>
        <v>10313.638725000001</v>
      </c>
      <c r="I22" s="5">
        <f>'Observed_Release(Hr)'!H18*0.03715*I$5</f>
        <v>10183.181856250001</v>
      </c>
      <c r="J22" s="5">
        <f>'Observed_Release(Hr)'!I18*0.03715*J$5</f>
        <v>10858.61808</v>
      </c>
      <c r="K22" s="5">
        <f>'Observed_Release(Hr)'!J18*0.03715*K$5</f>
        <v>20016.05128625</v>
      </c>
      <c r="L22" s="5">
        <f>'Observed_Release(Hr)'!K18*0.03715*L$5</f>
        <v>22922.989562500003</v>
      </c>
      <c r="M22" s="5">
        <f>'Observed_Release(Hr)'!L18*0.03715*M$5</f>
        <v>25574.097150000001</v>
      </c>
      <c r="N22" s="5">
        <f>'Observed_Release(Hr)'!M18*0.03715*N$5</f>
        <v>27218.50475</v>
      </c>
      <c r="O22" s="5">
        <f>'Observed_Release(Hr)'!N18*0.03715*O$5</f>
        <v>27733.663799999998</v>
      </c>
      <c r="P22" s="5">
        <f>'Observed_Release(Hr)'!O18*0.03715*P$5</f>
        <v>26932.264000000003</v>
      </c>
      <c r="Q22" s="5">
        <f>'Observed_Release(Hr)'!P18*0.03715*Q$5</f>
        <v>26610.080625000002</v>
      </c>
      <c r="R22" s="5">
        <f>'Observed_Release(Hr)'!Q18*0.03715*R$5</f>
        <v>26229.850375000002</v>
      </c>
      <c r="S22" s="5">
        <f>'Observed_Release(Hr)'!R18*0.03715*S$5</f>
        <v>26406.777250000003</v>
      </c>
      <c r="T22" s="5">
        <f>'Observed_Release(Hr)'!S18*0.03715*T$5</f>
        <v>26959.755000000001</v>
      </c>
      <c r="U22" s="5">
        <f>'Observed_Release(Hr)'!T18*0.03715*U$5</f>
        <v>28171.216499999999</v>
      </c>
      <c r="V22" s="5">
        <f>'Observed_Release(Hr)'!U18*0.03715*V$5</f>
        <v>34093.279425000001</v>
      </c>
      <c r="W22" s="5">
        <f>'Observed_Release(Hr)'!V18*0.03715*W$5</f>
        <v>38482.830550000006</v>
      </c>
      <c r="X22" s="5">
        <f>'Observed_Release(Hr)'!W18*0.03715*X$5</f>
        <v>37188.970350000003</v>
      </c>
      <c r="Y22" s="5">
        <f>'Observed_Release(Hr)'!X18*0.03715*Y$5</f>
        <v>28917.123487500005</v>
      </c>
      <c r="Z22" s="5">
        <f>'Observed_Release(Hr)'!Y18*0.03715*Z$5</f>
        <v>24336.742100000003</v>
      </c>
    </row>
    <row r="23" spans="1:26" x14ac:dyDescent="0.55000000000000004">
      <c r="A23" s="25"/>
      <c r="B23" s="8" t="s">
        <v>18</v>
      </c>
      <c r="C23" s="5">
        <f>'Observed_Release(Hr)'!B19*0.03715*C$5</f>
        <v>14945.593600000002</v>
      </c>
      <c r="D23" s="5">
        <f>'Observed_Release(Hr)'!C19*0.03715*D$5</f>
        <v>13498.939165000002</v>
      </c>
      <c r="E23" s="5">
        <f>'Observed_Release(Hr)'!D19*0.03715*E$5</f>
        <v>12222.925825000002</v>
      </c>
      <c r="F23" s="5">
        <f>'Observed_Release(Hr)'!E19*0.03715*F$5</f>
        <v>11310.36951</v>
      </c>
      <c r="G23" s="5">
        <f>'Observed_Release(Hr)'!F19*0.03715*G$5</f>
        <v>10710.53539375</v>
      </c>
      <c r="H23" s="5">
        <f>'Observed_Release(Hr)'!G19*0.03715*H$5</f>
        <v>10363.62405</v>
      </c>
      <c r="I23" s="5">
        <f>'Observed_Release(Hr)'!H19*0.03715*I$5</f>
        <v>10236.514396250001</v>
      </c>
      <c r="J23" s="5">
        <f>'Observed_Release(Hr)'!I19*0.03715*J$5</f>
        <v>10991.622510000001</v>
      </c>
      <c r="K23" s="5">
        <f>'Observed_Release(Hr)'!J19*0.03715*K$5</f>
        <v>20645.629550000001</v>
      </c>
      <c r="L23" s="5">
        <f>'Observed_Release(Hr)'!K19*0.03715*L$5</f>
        <v>23803.323825000003</v>
      </c>
      <c r="M23" s="5">
        <f>'Observed_Release(Hr)'!L19*0.03715*M$5</f>
        <v>25922.04405</v>
      </c>
      <c r="N23" s="5">
        <f>'Observed_Release(Hr)'!M19*0.03715*N$5</f>
        <v>27218.50475</v>
      </c>
      <c r="O23" s="5">
        <f>'Observed_Release(Hr)'!N19*0.03715*O$5</f>
        <v>27674.149500000003</v>
      </c>
      <c r="P23" s="5">
        <f>'Observed_Release(Hr)'!O19*0.03715*P$5</f>
        <v>27166.457600000002</v>
      </c>
      <c r="Q23" s="5">
        <f>'Observed_Release(Hr)'!P19*0.03715*Q$5</f>
        <v>27497.083312500003</v>
      </c>
      <c r="R23" s="5">
        <f>'Observed_Release(Hr)'!Q19*0.03715*R$5</f>
        <v>27164.544375000001</v>
      </c>
      <c r="S23" s="5">
        <f>'Observed_Release(Hr)'!R19*0.03715*S$5</f>
        <v>26923.431587500003</v>
      </c>
      <c r="T23" s="5">
        <f>'Observed_Release(Hr)'!S19*0.03715*T$5</f>
        <v>27530.936250000002</v>
      </c>
      <c r="U23" s="5">
        <f>'Observed_Release(Hr)'!T19*0.03715*U$5</f>
        <v>28987.773499999999</v>
      </c>
      <c r="V23" s="5">
        <f>'Observed_Release(Hr)'!U19*0.03715*V$5</f>
        <v>35199.755024999999</v>
      </c>
      <c r="W23" s="5">
        <f>'Observed_Release(Hr)'!V19*0.03715*W$5</f>
        <v>39632.715925000004</v>
      </c>
      <c r="X23" s="5">
        <f>'Observed_Release(Hr)'!W19*0.03715*X$5</f>
        <v>37843.962000000007</v>
      </c>
      <c r="Y23" s="5">
        <f>'Observed_Release(Hr)'!X19*0.03715*Y$5</f>
        <v>29201.181675000003</v>
      </c>
      <c r="Z23" s="5">
        <f>'Observed_Release(Hr)'!Y19*0.03715*Z$5</f>
        <v>24437.307150000001</v>
      </c>
    </row>
    <row r="24" spans="1:26" x14ac:dyDescent="0.55000000000000004">
      <c r="A24" s="25"/>
      <c r="B24" s="8" t="s">
        <v>19</v>
      </c>
      <c r="C24" s="5">
        <f>'Observed_Release(Hr)'!B20*0.03715*C$5</f>
        <v>14878.872200000002</v>
      </c>
      <c r="D24" s="5">
        <f>'Observed_Release(Hr)'!C20*0.03715*D$5</f>
        <v>13452.2991975</v>
      </c>
      <c r="E24" s="5">
        <f>'Observed_Release(Hr)'!D20*0.03715*E$5</f>
        <v>12196.281845</v>
      </c>
      <c r="F24" s="5">
        <f>'Observed_Release(Hr)'!E20*0.03715*F$5</f>
        <v>11283.72553</v>
      </c>
      <c r="G24" s="5">
        <f>'Observed_Release(Hr)'!F20*0.03715*G$5</f>
        <v>10730.523951249999</v>
      </c>
      <c r="H24" s="5">
        <f>'Observed_Release(Hr)'!G20*0.03715*H$5</f>
        <v>10383.618180000001</v>
      </c>
      <c r="I24" s="5">
        <f>'Observed_Release(Hr)'!H20*0.03715*I$5</f>
        <v>10363.179178750001</v>
      </c>
      <c r="J24" s="5">
        <f>'Observed_Release(Hr)'!I20*0.03715*J$5</f>
        <v>11281.50396</v>
      </c>
      <c r="K24" s="5">
        <f>'Observed_Release(Hr)'!J20*0.03715*K$5</f>
        <v>21048.332763750001</v>
      </c>
      <c r="L24" s="5">
        <f>'Observed_Release(Hr)'!K20*0.03715*L$5</f>
        <v>23631.830137500001</v>
      </c>
      <c r="M24" s="5">
        <f>'Observed_Release(Hr)'!L20*0.03715*M$5</f>
        <v>25516.106</v>
      </c>
      <c r="N24" s="5">
        <f>'Observed_Release(Hr)'!M20*0.03715*N$5</f>
        <v>26863.480775000004</v>
      </c>
      <c r="O24" s="5">
        <f>'Observed_Release(Hr)'!N20*0.03715*O$5</f>
        <v>27436.0923</v>
      </c>
      <c r="P24" s="5">
        <f>'Observed_Release(Hr)'!O20*0.03715*P$5</f>
        <v>26756.6188</v>
      </c>
      <c r="Q24" s="5">
        <f>'Observed_Release(Hr)'!P20*0.03715*Q$5</f>
        <v>26728.347650000003</v>
      </c>
      <c r="R24" s="5">
        <f>'Observed_Release(Hr)'!Q20*0.03715*R$5</f>
        <v>26697.197375</v>
      </c>
      <c r="S24" s="5">
        <f>'Observed_Release(Hr)'!R20*0.03715*S$5</f>
        <v>26751.213475</v>
      </c>
      <c r="T24" s="5">
        <f>'Observed_Release(Hr)'!S20*0.03715*T$5</f>
        <v>27416.7</v>
      </c>
      <c r="U24" s="5">
        <f>'Observed_Release(Hr)'!T20*0.03715*U$5</f>
        <v>28929.448</v>
      </c>
      <c r="V24" s="5">
        <f>'Observed_Release(Hr)'!U20*0.03715*V$5</f>
        <v>35268.909749999999</v>
      </c>
      <c r="W24" s="5">
        <f>'Observed_Release(Hr)'!V20*0.03715*W$5</f>
        <v>39556.056900000003</v>
      </c>
      <c r="X24" s="5">
        <f>'Observed_Release(Hr)'!W20*0.03715*X$5</f>
        <v>37843.962000000007</v>
      </c>
      <c r="Y24" s="5">
        <f>'Observed_Release(Hr)'!X20*0.03715*Y$5</f>
        <v>29201.181675000003</v>
      </c>
      <c r="Z24" s="5">
        <f>'Observed_Release(Hr)'!Y20*0.03715*Z$5</f>
        <v>24588.154725000004</v>
      </c>
    </row>
    <row r="25" spans="1:26" x14ac:dyDescent="0.55000000000000004">
      <c r="A25" s="25"/>
      <c r="B25" s="8" t="s">
        <v>20</v>
      </c>
      <c r="C25" s="5">
        <f>'Observed_Release(Hr)'!B21*0.03715*C$5</f>
        <v>14878.872200000002</v>
      </c>
      <c r="D25" s="5">
        <f>'Observed_Release(Hr)'!C21*0.03715*D$5</f>
        <v>13379.007820000001</v>
      </c>
      <c r="E25" s="5">
        <f>'Observed_Release(Hr)'!D21*0.03715*E$5</f>
        <v>12159.646372500001</v>
      </c>
      <c r="F25" s="5">
        <f>'Observed_Release(Hr)'!E21*0.03715*F$5</f>
        <v>11356.996475</v>
      </c>
      <c r="G25" s="5">
        <f>'Observed_Release(Hr)'!F21*0.03715*G$5</f>
        <v>10850.45529625</v>
      </c>
      <c r="H25" s="5">
        <f>'Observed_Release(Hr)'!G21*0.03715*H$5</f>
        <v>10483.588830000001</v>
      </c>
      <c r="I25" s="5">
        <f>'Observed_Release(Hr)'!H21*0.03715*I$5</f>
        <v>10259.8473825</v>
      </c>
      <c r="J25" s="5">
        <f>'Observed_Release(Hr)'!I21*0.03715*J$5</f>
        <v>10497.11886</v>
      </c>
      <c r="K25" s="5">
        <f>'Observed_Release(Hr)'!J21*0.03715*K$5</f>
        <v>17889.0976925</v>
      </c>
      <c r="L25" s="5">
        <f>'Observed_Release(Hr)'!K21*0.03715*L$5</f>
        <v>18881.454993750001</v>
      </c>
      <c r="M25" s="5">
        <f>'Observed_Release(Hr)'!L21*0.03715*M$5</f>
        <v>20691.242320000001</v>
      </c>
      <c r="N25" s="5">
        <f>'Observed_Release(Hr)'!M21*0.03715*N$5</f>
        <v>22964.134116249999</v>
      </c>
      <c r="O25" s="5">
        <f>'Observed_Release(Hr)'!N21*0.03715*O$5</f>
        <v>24698.434500000003</v>
      </c>
      <c r="P25" s="5">
        <f>'Observed_Release(Hr)'!O21*0.03715*P$5</f>
        <v>25468.554</v>
      </c>
      <c r="Q25" s="5">
        <f>'Observed_Release(Hr)'!P21*0.03715*Q$5</f>
        <v>26373.546575000004</v>
      </c>
      <c r="R25" s="5">
        <f>'Observed_Release(Hr)'!Q21*0.03715*R$5</f>
        <v>26697.197375</v>
      </c>
      <c r="S25" s="5">
        <f>'Observed_Release(Hr)'!R21*0.03715*S$5</f>
        <v>27153.055737500003</v>
      </c>
      <c r="T25" s="5">
        <f>'Observed_Release(Hr)'!S21*0.03715*T$5</f>
        <v>28159.235625000001</v>
      </c>
      <c r="U25" s="5">
        <f>'Observed_Release(Hr)'!T21*0.03715*U$5</f>
        <v>29454.377499999999</v>
      </c>
      <c r="V25" s="5">
        <f>'Observed_Release(Hr)'!U21*0.03715*V$5</f>
        <v>35683.838100000001</v>
      </c>
      <c r="W25" s="5">
        <f>'Observed_Release(Hr)'!V21*0.03715*W$5</f>
        <v>39862.693000000007</v>
      </c>
      <c r="X25" s="5">
        <f>'Observed_Release(Hr)'!W21*0.03715*X$5</f>
        <v>37989.515700000004</v>
      </c>
      <c r="Y25" s="5">
        <f>'Observed_Release(Hr)'!X21*0.03715*Y$5</f>
        <v>29655.674774999999</v>
      </c>
      <c r="Z25" s="5">
        <f>'Observed_Release(Hr)'!Y21*0.03715*Z$5</f>
        <v>25593.805225000004</v>
      </c>
    </row>
    <row r="26" spans="1:26" x14ac:dyDescent="0.55000000000000004">
      <c r="A26" s="25"/>
      <c r="B26" s="8" t="s">
        <v>21</v>
      </c>
      <c r="C26" s="5">
        <f>'Observed_Release(Hr)'!B22*0.03715*C$5</f>
        <v>15979.775300000001</v>
      </c>
      <c r="D26" s="5">
        <f>'Observed_Release(Hr)'!C22*0.03715*D$5</f>
        <v>14458.389925000001</v>
      </c>
      <c r="E26" s="5">
        <f>'Observed_Release(Hr)'!D22*0.03715*E$5</f>
        <v>13132.151642500001</v>
      </c>
      <c r="F26" s="5">
        <f>'Observed_Release(Hr)'!E22*0.03715*F$5</f>
        <v>12066.3924425</v>
      </c>
      <c r="G26" s="5">
        <f>'Observed_Release(Hr)'!F22*0.03715*G$5</f>
        <v>11360.163512499999</v>
      </c>
      <c r="H26" s="5">
        <f>'Observed_Release(Hr)'!G22*0.03715*H$5</f>
        <v>10910.130270000001</v>
      </c>
      <c r="I26" s="5">
        <f>'Observed_Release(Hr)'!H22*0.03715*I$5</f>
        <v>10566.5094875</v>
      </c>
      <c r="J26" s="5">
        <f>'Observed_Release(Hr)'!I22*0.03715*J$5</f>
        <v>10684.689209999999</v>
      </c>
      <c r="K26" s="5">
        <f>'Observed_Release(Hr)'!J22*0.03715*K$5</f>
        <v>18059.253980000001</v>
      </c>
      <c r="L26" s="5">
        <f>'Observed_Release(Hr)'!K22*0.03715*L$5</f>
        <v>18635.647375</v>
      </c>
      <c r="M26" s="5">
        <f>'Observed_Release(Hr)'!L22*0.03715*M$5</f>
        <v>19485.026399999999</v>
      </c>
      <c r="N26" s="5">
        <f>'Observed_Release(Hr)'!M22*0.03715*N$5</f>
        <v>20455.298026250002</v>
      </c>
      <c r="O26" s="5">
        <f>'Observed_Release(Hr)'!N22*0.03715*O$5</f>
        <v>21210.896520000002</v>
      </c>
      <c r="P26" s="5">
        <f>'Observed_Release(Hr)'!O22*0.03715*P$5</f>
        <v>21282.343400000002</v>
      </c>
      <c r="Q26" s="5">
        <f>'Observed_Release(Hr)'!P22*0.03715*Q$5</f>
        <v>21897.139678750002</v>
      </c>
      <c r="R26" s="5">
        <f>'Observed_Release(Hr)'!Q22*0.03715*R$5</f>
        <v>22210.666174999998</v>
      </c>
      <c r="S26" s="5">
        <f>'Observed_Release(Hr)'!R22*0.03715*S$5</f>
        <v>22732.790850000001</v>
      </c>
      <c r="T26" s="5">
        <f>'Observed_Release(Hr)'!S22*0.03715*T$5</f>
        <v>23818.258125000004</v>
      </c>
      <c r="U26" s="5">
        <f>'Observed_Release(Hr)'!T22*0.03715*U$5</f>
        <v>25488.2435</v>
      </c>
      <c r="V26" s="5">
        <f>'Observed_Release(Hr)'!U22*0.03715*V$5</f>
        <v>31672.864049999996</v>
      </c>
      <c r="W26" s="5">
        <f>'Observed_Release(Hr)'!V22*0.03715*W$5</f>
        <v>36029.741750000008</v>
      </c>
      <c r="X26" s="5">
        <f>'Observed_Release(Hr)'!W22*0.03715*X$5</f>
        <v>34641.780600000006</v>
      </c>
      <c r="Y26" s="5">
        <f>'Observed_Release(Hr)'!X22*0.03715*Y$5</f>
        <v>26928.716175000001</v>
      </c>
      <c r="Z26" s="5">
        <f>'Observed_Release(Hr)'!Y22*0.03715*Z$5</f>
        <v>22627.13625</v>
      </c>
    </row>
    <row r="27" spans="1:26" x14ac:dyDescent="0.55000000000000004">
      <c r="A27" s="25"/>
      <c r="B27" s="8" t="s">
        <v>22</v>
      </c>
      <c r="C27" s="5">
        <f>'Observed_Release(Hr)'!B23*0.03715*C$5</f>
        <v>13911.411900000003</v>
      </c>
      <c r="D27" s="5">
        <f>'Observed_Release(Hr)'!C23*0.03715*D$5</f>
        <v>12589.45979875</v>
      </c>
      <c r="E27" s="5">
        <f>'Observed_Release(Hr)'!D23*0.03715*E$5</f>
        <v>11590.131300000001</v>
      </c>
      <c r="F27" s="5">
        <f>'Observed_Release(Hr)'!E23*0.03715*F$5</f>
        <v>10884.065830000001</v>
      </c>
      <c r="G27" s="5">
        <f>'Observed_Release(Hr)'!F23*0.03715*G$5</f>
        <v>10447.352720000001</v>
      </c>
      <c r="H27" s="5">
        <f>'Observed_Release(Hr)'!G23*0.03715*H$5</f>
        <v>10203.671010000002</v>
      </c>
      <c r="I27" s="5">
        <f>'Observed_Release(Hr)'!H23*0.03715*I$5</f>
        <v>10183.181856250001</v>
      </c>
      <c r="J27" s="5">
        <f>'Observed_Release(Hr)'!I23*0.03715*J$5</f>
        <v>10930.235849999999</v>
      </c>
      <c r="K27" s="5">
        <f>'Observed_Release(Hr)'!J23*0.03715*K$5</f>
        <v>20328.004480000003</v>
      </c>
      <c r="L27" s="5">
        <f>'Observed_Release(Hr)'!K23*0.03715*L$5</f>
        <v>22820.093349999999</v>
      </c>
      <c r="M27" s="5">
        <f>'Observed_Release(Hr)'!L23*0.03715*M$5</f>
        <v>24646.23875</v>
      </c>
      <c r="N27" s="5">
        <f>'Observed_Release(Hr)'!M23*0.03715*N$5</f>
        <v>26390.115475000002</v>
      </c>
      <c r="O27" s="5">
        <f>'Observed_Release(Hr)'!N23*0.03715*O$5</f>
        <v>27019.492200000001</v>
      </c>
      <c r="P27" s="5">
        <f>'Observed_Release(Hr)'!O23*0.03715*P$5</f>
        <v>26580.973600000001</v>
      </c>
      <c r="Q27" s="5">
        <f>'Observed_Release(Hr)'!P23*0.03715*Q$5</f>
        <v>26787.481162500004</v>
      </c>
      <c r="R27" s="5">
        <f>'Observed_Release(Hr)'!Q23*0.03715*R$5</f>
        <v>26580.360625000001</v>
      </c>
      <c r="S27" s="5">
        <f>'Observed_Release(Hr)'!R23*0.03715*S$5</f>
        <v>26578.995362500002</v>
      </c>
      <c r="T27" s="5">
        <f>'Observed_Release(Hr)'!S23*0.03715*T$5</f>
        <v>26959.755000000001</v>
      </c>
      <c r="U27" s="5">
        <f>'Observed_Release(Hr)'!T23*0.03715*U$5</f>
        <v>27879.589000000004</v>
      </c>
      <c r="V27" s="5">
        <f>'Observed_Release(Hr)'!U23*0.03715*V$5</f>
        <v>33609.196349999998</v>
      </c>
      <c r="W27" s="5">
        <f>'Observed_Release(Hr)'!V23*0.03715*W$5</f>
        <v>38252.853475000004</v>
      </c>
      <c r="X27" s="5">
        <f>'Observed_Release(Hr)'!W23*0.03715*X$5</f>
        <v>36897.862950000002</v>
      </c>
      <c r="Y27" s="5">
        <f>'Observed_Release(Hr)'!X23*0.03715*Y$5</f>
        <v>28860.311850000002</v>
      </c>
      <c r="Z27" s="5">
        <f>'Observed_Release(Hr)'!Y23*0.03715*Z$5</f>
        <v>24387.024625000002</v>
      </c>
    </row>
    <row r="28" spans="1:26" x14ac:dyDescent="0.55000000000000004">
      <c r="A28" s="25"/>
      <c r="B28" s="8" t="s">
        <v>23</v>
      </c>
      <c r="C28" s="5">
        <f>'Observed_Release(Hr)'!B24*0.03715*C$5</f>
        <v>14945.593600000002</v>
      </c>
      <c r="D28" s="5">
        <f>'Observed_Release(Hr)'!C24*0.03715*D$5</f>
        <v>13565.56769</v>
      </c>
      <c r="E28" s="5">
        <f>'Observed_Release(Hr)'!D24*0.03715*E$5</f>
        <v>12382.789705000001</v>
      </c>
      <c r="F28" s="5">
        <f>'Observed_Release(Hr)'!E24*0.03715*F$5</f>
        <v>11446.919907500002</v>
      </c>
      <c r="G28" s="5">
        <f>'Observed_Release(Hr)'!F24*0.03715*G$5</f>
        <v>10793.82105</v>
      </c>
      <c r="H28" s="5">
        <f>'Observed_Release(Hr)'!G24*0.03715*H$5</f>
        <v>10393.615245000003</v>
      </c>
      <c r="I28" s="5">
        <f>'Observed_Release(Hr)'!H24*0.03715*I$5</f>
        <v>10276.513801250001</v>
      </c>
      <c r="J28" s="5">
        <f>'Observed_Release(Hr)'!I24*0.03715*J$5</f>
        <v>10991.622510000001</v>
      </c>
      <c r="K28" s="5">
        <f>'Observed_Release(Hr)'!J24*0.03715*K$5</f>
        <v>20384.7232425</v>
      </c>
      <c r="L28" s="5">
        <f>'Observed_Release(Hr)'!K24*0.03715*L$5</f>
        <v>23140.214899999999</v>
      </c>
      <c r="M28" s="5">
        <f>'Observed_Release(Hr)'!L24*0.03715*M$5</f>
        <v>25632.088300000003</v>
      </c>
      <c r="N28" s="5">
        <f>'Observed_Release(Hr)'!M24*0.03715*N$5</f>
        <v>27218.50475</v>
      </c>
      <c r="O28" s="5">
        <f>'Observed_Release(Hr)'!N24*0.03715*O$5</f>
        <v>28031.2353</v>
      </c>
      <c r="P28" s="5">
        <f>'Observed_Release(Hr)'!O24*0.03715*P$5</f>
        <v>27517.748000000003</v>
      </c>
      <c r="Q28" s="5">
        <f>'Observed_Release(Hr)'!P24*0.03715*Q$5</f>
        <v>27497.083312500003</v>
      </c>
      <c r="R28" s="5">
        <f>'Observed_Release(Hr)'!Q24*0.03715*R$5</f>
        <v>26930.870875000001</v>
      </c>
      <c r="S28" s="5">
        <f>'Observed_Release(Hr)'!R24*0.03715*S$5</f>
        <v>26578.995362500002</v>
      </c>
      <c r="T28" s="5">
        <f>'Observed_Release(Hr)'!S24*0.03715*T$5</f>
        <v>26902.636875</v>
      </c>
      <c r="U28" s="5">
        <f>'Observed_Release(Hr)'!T24*0.03715*U$5</f>
        <v>28171.216499999999</v>
      </c>
      <c r="V28" s="5">
        <f>'Observed_Release(Hr)'!U24*0.03715*V$5</f>
        <v>34231.588875000001</v>
      </c>
      <c r="W28" s="5">
        <f>'Observed_Release(Hr)'!V24*0.03715*W$5</f>
        <v>38789.466650000009</v>
      </c>
      <c r="X28" s="5">
        <f>'Observed_Release(Hr)'!W24*0.03715*X$5</f>
        <v>37407.300900000002</v>
      </c>
      <c r="Y28" s="5">
        <f>'Observed_Release(Hr)'!X24*0.03715*Y$5</f>
        <v>29087.558400000002</v>
      </c>
      <c r="Z28" s="5">
        <f>'Observed_Release(Hr)'!Y24*0.03715*Z$5</f>
        <v>24537.872200000002</v>
      </c>
    </row>
    <row r="29" spans="1:26" x14ac:dyDescent="0.55000000000000004">
      <c r="A29" s="25"/>
      <c r="B29" s="8" t="s">
        <v>24</v>
      </c>
      <c r="C29" s="5">
        <f>'Observed_Release(Hr)'!B25*0.03715*C$5</f>
        <v>14978.954300000001</v>
      </c>
      <c r="D29" s="5">
        <f>'Observed_Release(Hr)'!C25*0.03715*D$5</f>
        <v>13598.8819525</v>
      </c>
      <c r="E29" s="5">
        <f>'Observed_Release(Hr)'!D25*0.03715*E$5</f>
        <v>12319.5102525</v>
      </c>
      <c r="F29" s="5">
        <f>'Observed_Release(Hr)'!E25*0.03715*F$5</f>
        <v>11383.640455000001</v>
      </c>
      <c r="G29" s="5">
        <f>'Observed_Release(Hr)'!F25*0.03715*G$5</f>
        <v>10757.17536125</v>
      </c>
      <c r="H29" s="5">
        <f>'Observed_Release(Hr)'!G25*0.03715*H$5</f>
        <v>10430.27115</v>
      </c>
      <c r="I29" s="5">
        <f>'Observed_Release(Hr)'!H25*0.03715*I$5</f>
        <v>10396.512016250002</v>
      </c>
      <c r="J29" s="5">
        <f>'Observed_Release(Hr)'!I25*0.03715*J$5</f>
        <v>11216.70693</v>
      </c>
      <c r="K29" s="5">
        <f>'Observed_Release(Hr)'!J25*0.03715*K$5</f>
        <v>20946.238991250004</v>
      </c>
      <c r="L29" s="5">
        <f>'Observed_Release(Hr)'!K25*0.03715*L$5</f>
        <v>23654.695962499998</v>
      </c>
      <c r="M29" s="5">
        <f>'Observed_Release(Hr)'!L25*0.03715*M$5</f>
        <v>25632.088300000003</v>
      </c>
      <c r="N29" s="5">
        <f>'Observed_Release(Hr)'!M25*0.03715*N$5</f>
        <v>27040.992762500002</v>
      </c>
      <c r="O29" s="5">
        <f>'Observed_Release(Hr)'!N25*0.03715*O$5</f>
        <v>27376.578000000001</v>
      </c>
      <c r="P29" s="5">
        <f>'Observed_Release(Hr)'!O25*0.03715*P$5</f>
        <v>26756.6188</v>
      </c>
      <c r="Q29" s="5">
        <f>'Observed_Release(Hr)'!P25*0.03715*Q$5</f>
        <v>26669.214137500003</v>
      </c>
      <c r="R29" s="5">
        <f>'Observed_Release(Hr)'!Q25*0.03715*R$5</f>
        <v>26463.523875000003</v>
      </c>
      <c r="S29" s="5">
        <f>'Observed_Release(Hr)'!R25*0.03715*S$5</f>
        <v>26636.401400000006</v>
      </c>
      <c r="T29" s="5">
        <f>'Observed_Release(Hr)'!S25*0.03715*T$5</f>
        <v>27530.936250000002</v>
      </c>
      <c r="U29" s="5">
        <f>'Observed_Release(Hr)'!T25*0.03715*U$5</f>
        <v>28987.773499999999</v>
      </c>
      <c r="V29" s="5">
        <f>'Observed_Release(Hr)'!U25*0.03715*V$5</f>
        <v>35268.909749999999</v>
      </c>
      <c r="W29" s="5">
        <f>'Observed_Release(Hr)'!V25*0.03715*W$5</f>
        <v>39709.374950000005</v>
      </c>
      <c r="X29" s="5">
        <f>'Observed_Release(Hr)'!W25*0.03715*X$5</f>
        <v>37843.962000000007</v>
      </c>
      <c r="Y29" s="5">
        <f>'Observed_Release(Hr)'!X25*0.03715*Y$5</f>
        <v>29314.804950000002</v>
      </c>
      <c r="Z29" s="5">
        <f>'Observed_Release(Hr)'!Y25*0.03715*Z$5</f>
        <v>24688.719775000001</v>
      </c>
    </row>
    <row r="30" spans="1:26" x14ac:dyDescent="0.55000000000000004">
      <c r="A30" s="25"/>
      <c r="B30" s="8" t="s">
        <v>25</v>
      </c>
      <c r="C30" s="5">
        <f>'Observed_Release(Hr)'!B26*0.03715*C$5</f>
        <v>15045.675700000002</v>
      </c>
      <c r="D30" s="5">
        <f>'Observed_Release(Hr)'!C26*0.03715*D$5</f>
        <v>13612.207657499999</v>
      </c>
      <c r="E30" s="5">
        <f>'Observed_Release(Hr)'!D26*0.03715*E$5</f>
        <v>12369.467715000002</v>
      </c>
      <c r="F30" s="5">
        <f>'Observed_Release(Hr)'!E26*0.03715*F$5</f>
        <v>11420.275927500001</v>
      </c>
      <c r="G30" s="5">
        <f>'Observed_Release(Hr)'!F26*0.03715*G$5</f>
        <v>10813.809607500001</v>
      </c>
      <c r="H30" s="5">
        <f>'Observed_Release(Hr)'!G26*0.03715*H$5</f>
        <v>10493.585895000002</v>
      </c>
      <c r="I30" s="5">
        <f>'Observed_Release(Hr)'!H26*0.03715*I$5</f>
        <v>10486.5106775</v>
      </c>
      <c r="J30" s="5">
        <f>'Observed_Release(Hr)'!I26*0.03715*J$5</f>
        <v>11319.018030000001</v>
      </c>
      <c r="K30" s="5">
        <f>'Observed_Release(Hr)'!J26*0.03715*K$5</f>
        <v>20963.25462</v>
      </c>
      <c r="L30" s="5">
        <f>'Observed_Release(Hr)'!K26*0.03715*L$5</f>
        <v>23300.275675000001</v>
      </c>
      <c r="M30" s="5">
        <f>'Observed_Release(Hr)'!L26*0.03715*M$5</f>
        <v>24936.194500000001</v>
      </c>
      <c r="N30" s="5">
        <f>'Observed_Release(Hr)'!M26*0.03715*N$5</f>
        <v>25916.750175000001</v>
      </c>
      <c r="O30" s="5">
        <f>'Observed_Release(Hr)'!N26*0.03715*O$5</f>
        <v>26245.8063</v>
      </c>
      <c r="P30" s="5">
        <f>'Observed_Release(Hr)'!O26*0.03715*P$5</f>
        <v>25995.489600000001</v>
      </c>
      <c r="Q30" s="5">
        <f>'Observed_Release(Hr)'!P26*0.03715*Q$5</f>
        <v>26314.413062500003</v>
      </c>
      <c r="R30" s="5">
        <f>'Observed_Release(Hr)'!Q26*0.03715*R$5</f>
        <v>26463.523875000003</v>
      </c>
      <c r="S30" s="5">
        <f>'Observed_Release(Hr)'!R26*0.03715*S$5</f>
        <v>27325.273850000005</v>
      </c>
      <c r="T30" s="5">
        <f>'Observed_Release(Hr)'!S26*0.03715*T$5</f>
        <v>28444.826250000002</v>
      </c>
      <c r="U30" s="5">
        <f>'Observed_Release(Hr)'!T26*0.03715*U$5</f>
        <v>29979.307000000001</v>
      </c>
      <c r="V30" s="5">
        <f>'Observed_Release(Hr)'!U26*0.03715*V$5</f>
        <v>36098.766449999996</v>
      </c>
      <c r="W30" s="5">
        <f>'Observed_Release(Hr)'!V26*0.03715*W$5</f>
        <v>40322.647150000004</v>
      </c>
      <c r="X30" s="5">
        <f>'Observed_Release(Hr)'!W26*0.03715*X$5</f>
        <v>38280.623100000004</v>
      </c>
      <c r="Y30" s="5">
        <f>'Observed_Release(Hr)'!X26*0.03715*Y$5</f>
        <v>29428.428225000003</v>
      </c>
      <c r="Z30" s="5">
        <f>'Observed_Release(Hr)'!Y26*0.03715*Z$5</f>
        <v>24739.002300000004</v>
      </c>
    </row>
    <row r="31" spans="1:26" x14ac:dyDescent="0.55000000000000004">
      <c r="A31" s="25"/>
      <c r="B31" s="8" t="s">
        <v>26</v>
      </c>
      <c r="C31" s="5">
        <f>'Observed_Release(Hr)'!B27*0.03715*C$5</f>
        <v>15112.397100000002</v>
      </c>
      <c r="D31" s="5">
        <f>'Observed_Release(Hr)'!C27*0.03715*D$5</f>
        <v>13645.521920000001</v>
      </c>
      <c r="E31" s="5">
        <f>'Observed_Release(Hr)'!D27*0.03715*E$5</f>
        <v>12409.433685</v>
      </c>
      <c r="F31" s="5">
        <f>'Observed_Release(Hr)'!E27*0.03715*F$5</f>
        <v>11453.5809025</v>
      </c>
      <c r="G31" s="5">
        <f>'Observed_Release(Hr)'!F27*0.03715*G$5</f>
        <v>10863.781001249999</v>
      </c>
      <c r="H31" s="5">
        <f>'Observed_Release(Hr)'!G27*0.03715*H$5</f>
        <v>10583.559480000002</v>
      </c>
      <c r="I31" s="5">
        <f>'Observed_Release(Hr)'!H27*0.03715*I$5</f>
        <v>10623.175311250001</v>
      </c>
      <c r="J31" s="5">
        <f>'Observed_Release(Hr)'!I27*0.03715*J$5</f>
        <v>11431.560240000001</v>
      </c>
      <c r="K31" s="5">
        <f>'Observed_Release(Hr)'!J27*0.03715*K$5</f>
        <v>20957.582743750001</v>
      </c>
      <c r="L31" s="5">
        <f>'Observed_Release(Hr)'!K27*0.03715*L$5</f>
        <v>23300.275675000001</v>
      </c>
      <c r="M31" s="5">
        <f>'Observed_Release(Hr)'!L27*0.03715*M$5</f>
        <v>25226.150249999999</v>
      </c>
      <c r="N31" s="5">
        <f>'Observed_Release(Hr)'!M27*0.03715*N$5</f>
        <v>26567.627462500001</v>
      </c>
      <c r="O31" s="5">
        <f>'Observed_Release(Hr)'!N27*0.03715*O$5</f>
        <v>26900.463599999999</v>
      </c>
      <c r="P31" s="5">
        <f>'Observed_Release(Hr)'!O27*0.03715*P$5</f>
        <v>26463.876800000002</v>
      </c>
      <c r="Q31" s="5">
        <f>'Observed_Release(Hr)'!P27*0.03715*Q$5</f>
        <v>26432.680087500001</v>
      </c>
      <c r="R31" s="5">
        <f>'Observed_Release(Hr)'!Q27*0.03715*R$5</f>
        <v>25996.176875000001</v>
      </c>
      <c r="S31" s="5">
        <f>'Observed_Release(Hr)'!R27*0.03715*S$5</f>
        <v>26004.934987500004</v>
      </c>
      <c r="T31" s="5">
        <f>'Observed_Release(Hr)'!S27*0.03715*T$5</f>
        <v>27016.873125000002</v>
      </c>
      <c r="U31" s="5">
        <f>'Observed_Release(Hr)'!T27*0.03715*U$5</f>
        <v>28987.773499999999</v>
      </c>
      <c r="V31" s="5">
        <f>'Observed_Release(Hr)'!U27*0.03715*V$5</f>
        <v>35545.52865</v>
      </c>
      <c r="W31" s="5">
        <f>'Observed_Release(Hr)'!V27*0.03715*W$5</f>
        <v>40016.011050000001</v>
      </c>
      <c r="X31" s="5">
        <f>'Observed_Release(Hr)'!W27*0.03715*X$5</f>
        <v>38207.846250000002</v>
      </c>
      <c r="Y31" s="5">
        <f>'Observed_Release(Hr)'!X27*0.03715*Y$5</f>
        <v>29428.428225000003</v>
      </c>
      <c r="Z31" s="5">
        <f>'Observed_Release(Hr)'!Y27*0.03715*Z$5</f>
        <v>24839.567350000001</v>
      </c>
    </row>
    <row r="32" spans="1:26" x14ac:dyDescent="0.55000000000000004">
      <c r="A32" s="25"/>
      <c r="B32" s="8" t="s">
        <v>27</v>
      </c>
      <c r="C32" s="5">
        <f>'Observed_Release(Hr)'!B28*0.03715*C$5</f>
        <v>15412.643400000003</v>
      </c>
      <c r="D32" s="5">
        <f>'Observed_Release(Hr)'!C28*0.03715*D$5</f>
        <v>14425.075662499999</v>
      </c>
      <c r="E32" s="5">
        <f>'Observed_Release(Hr)'!D28*0.03715*E$5</f>
        <v>13601.75179</v>
      </c>
      <c r="F32" s="5">
        <f>'Observed_Release(Hr)'!E28*0.03715*F$5</f>
        <v>12572.628062500002</v>
      </c>
      <c r="G32" s="5">
        <f>'Observed_Release(Hr)'!F28*0.03715*G$5</f>
        <v>11713.294695000001</v>
      </c>
      <c r="H32" s="5">
        <f>'Observed_Release(Hr)'!G28*0.03715*H$5</f>
        <v>11030.095050000002</v>
      </c>
      <c r="I32" s="5">
        <f>'Observed_Release(Hr)'!H28*0.03715*I$5</f>
        <v>10633.1751625</v>
      </c>
      <c r="J32" s="5">
        <f>'Observed_Release(Hr)'!I28*0.03715*J$5</f>
        <v>10889.311410000002</v>
      </c>
      <c r="K32" s="5">
        <f>'Observed_Release(Hr)'!J28*0.03715*K$5</f>
        <v>19119.894838750002</v>
      </c>
      <c r="L32" s="5">
        <f>'Observed_Release(Hr)'!K28*0.03715*L$5</f>
        <v>20756.452643749999</v>
      </c>
      <c r="M32" s="5">
        <f>'Observed_Release(Hr)'!L28*0.03715*M$5</f>
        <v>22633.945844999998</v>
      </c>
      <c r="N32" s="5">
        <f>'Observed_Release(Hr)'!M28*0.03715*N$5</f>
        <v>24733.336925000003</v>
      </c>
      <c r="O32" s="5">
        <f>'Observed_Release(Hr)'!N28*0.03715*O$5</f>
        <v>25769.691899999998</v>
      </c>
      <c r="P32" s="5">
        <f>'Observed_Release(Hr)'!O28*0.03715*P$5</f>
        <v>25468.554</v>
      </c>
      <c r="Q32" s="5">
        <f>'Observed_Release(Hr)'!P28*0.03715*Q$5</f>
        <v>25604.810912500001</v>
      </c>
      <c r="R32" s="5">
        <f>'Observed_Release(Hr)'!Q28*0.03715*R$5</f>
        <v>25762.503375</v>
      </c>
      <c r="S32" s="5">
        <f>'Observed_Release(Hr)'!R28*0.03715*S$5</f>
        <v>26406.777250000003</v>
      </c>
      <c r="T32" s="5">
        <f>'Observed_Release(Hr)'!S28*0.03715*T$5</f>
        <v>27530.936250000002</v>
      </c>
      <c r="U32" s="5">
        <f>'Observed_Release(Hr)'!T28*0.03715*U$5</f>
        <v>29221.075500000003</v>
      </c>
      <c r="V32" s="5">
        <f>'Observed_Release(Hr)'!U28*0.03715*V$5</f>
        <v>35545.52865</v>
      </c>
      <c r="W32" s="5">
        <f>'Observed_Release(Hr)'!V28*0.03715*W$5</f>
        <v>39939.352025000007</v>
      </c>
      <c r="X32" s="5">
        <f>'Observed_Release(Hr)'!W28*0.03715*X$5</f>
        <v>38062.292550000006</v>
      </c>
      <c r="Y32" s="5">
        <f>'Observed_Release(Hr)'!X28*0.03715*Y$5</f>
        <v>29769.298050000001</v>
      </c>
      <c r="Z32" s="5">
        <f>'Observed_Release(Hr)'!Y28*0.03715*Z$5</f>
        <v>25794.935325000002</v>
      </c>
    </row>
    <row r="33" spans="1:26" x14ac:dyDescent="0.55000000000000004">
      <c r="A33" s="25"/>
      <c r="B33" s="8" t="s">
        <v>28</v>
      </c>
      <c r="C33" s="5">
        <f>'Observed_Release(Hr)'!B29*0.03715*C$5</f>
        <v>16046.496700000003</v>
      </c>
      <c r="D33" s="5">
        <f>'Observed_Release(Hr)'!C29*0.03715*D$5</f>
        <v>14525.01845</v>
      </c>
      <c r="E33" s="5">
        <f>'Observed_Release(Hr)'!D29*0.03715*E$5</f>
        <v>13092.1856725</v>
      </c>
      <c r="F33" s="5">
        <f>'Observed_Release(Hr)'!E29*0.03715*F$5</f>
        <v>11933.1725425</v>
      </c>
      <c r="G33" s="5">
        <f>'Observed_Release(Hr)'!F29*0.03715*G$5</f>
        <v>11146.9522325</v>
      </c>
      <c r="H33" s="5">
        <f>'Observed_Release(Hr)'!G29*0.03715*H$5</f>
        <v>10620.215385000001</v>
      </c>
      <c r="I33" s="5">
        <f>'Observed_Release(Hr)'!H29*0.03715*I$5</f>
        <v>10316.51320625</v>
      </c>
      <c r="J33" s="5">
        <f>'Observed_Release(Hr)'!I29*0.03715*J$5</f>
        <v>10326.60036</v>
      </c>
      <c r="K33" s="5">
        <f>'Observed_Release(Hr)'!J29*0.03715*K$5</f>
        <v>16958.909987500003</v>
      </c>
      <c r="L33" s="5">
        <f>'Observed_Release(Hr)'!K29*0.03715*L$5</f>
        <v>17435.1915625</v>
      </c>
      <c r="M33" s="5">
        <f>'Observed_Release(Hr)'!L29*0.03715*M$5</f>
        <v>18609.360035000002</v>
      </c>
      <c r="N33" s="5">
        <f>'Observed_Release(Hr)'!M29*0.03715*N$5</f>
        <v>20035.186322500002</v>
      </c>
      <c r="O33" s="5">
        <f>'Observed_Release(Hr)'!N29*0.03715*O$5</f>
        <v>20990.693610000002</v>
      </c>
      <c r="P33" s="5">
        <f>'Observed_Release(Hr)'!O29*0.03715*P$5</f>
        <v>21130.117559999999</v>
      </c>
      <c r="Q33" s="5">
        <f>'Observed_Release(Hr)'!P29*0.03715*Q$5</f>
        <v>21761.132600000001</v>
      </c>
      <c r="R33" s="5">
        <f>'Observed_Release(Hr)'!Q29*0.03715*R$5</f>
        <v>22099.6712625</v>
      </c>
      <c r="S33" s="5">
        <f>'Observed_Release(Hr)'!R29*0.03715*S$5</f>
        <v>22709.828434999999</v>
      </c>
      <c r="T33" s="5">
        <f>'Observed_Release(Hr)'!S29*0.03715*T$5</f>
        <v>23875.376250000001</v>
      </c>
      <c r="U33" s="5">
        <f>'Observed_Release(Hr)'!T29*0.03715*U$5</f>
        <v>25896.522000000001</v>
      </c>
      <c r="V33" s="5">
        <f>'Observed_Release(Hr)'!U29*0.03715*V$5</f>
        <v>31949.482950000001</v>
      </c>
      <c r="W33" s="5">
        <f>'Observed_Release(Hr)'!V29*0.03715*W$5</f>
        <v>36413.036875000005</v>
      </c>
      <c r="X33" s="5">
        <f>'Observed_Release(Hr)'!W29*0.03715*X$5</f>
        <v>34932.887999999999</v>
      </c>
      <c r="Y33" s="5">
        <f>'Observed_Release(Hr)'!X29*0.03715*Y$5</f>
        <v>26871.904537500002</v>
      </c>
      <c r="Z33" s="5">
        <f>'Observed_Release(Hr)'!Y29*0.03715*Z$5</f>
        <v>22727.701300000001</v>
      </c>
    </row>
    <row r="34" spans="1:26" x14ac:dyDescent="0.55000000000000004">
      <c r="A34" s="25"/>
      <c r="B34" s="8" t="s">
        <v>29</v>
      </c>
      <c r="C34" s="5">
        <f>'Observed_Release(Hr)'!B30*0.03715*C$5</f>
        <v>13911.411900000003</v>
      </c>
      <c r="D34" s="5">
        <f>'Observed_Release(Hr)'!C30*0.03715*D$5</f>
        <v>12616.111208749999</v>
      </c>
      <c r="E34" s="5">
        <f>'Observed_Release(Hr)'!D30*0.03715*E$5</f>
        <v>11613.444782500001</v>
      </c>
      <c r="F34" s="5">
        <f>'Observed_Release(Hr)'!E30*0.03715*F$5</f>
        <v>10967.328267500001</v>
      </c>
      <c r="G34" s="5">
        <f>'Observed_Release(Hr)'!F30*0.03715*G$5</f>
        <v>10573.946917499999</v>
      </c>
      <c r="H34" s="5">
        <f>'Observed_Release(Hr)'!G30*0.03715*H$5</f>
        <v>10313.638725000001</v>
      </c>
      <c r="I34" s="5">
        <f>'Observed_Release(Hr)'!H30*0.03715*I$5</f>
        <v>10216.514693750001</v>
      </c>
      <c r="J34" s="5">
        <f>'Observed_Release(Hr)'!I30*0.03715*J$5</f>
        <v>10967.74992</v>
      </c>
      <c r="K34" s="5">
        <f>'Observed_Release(Hr)'!J30*0.03715*K$5</f>
        <v>20537.863901250003</v>
      </c>
      <c r="L34" s="5">
        <f>'Observed_Release(Hr)'!K30*0.03715*L$5</f>
        <v>23700.4276125</v>
      </c>
      <c r="M34" s="5">
        <f>'Observed_Release(Hr)'!L30*0.03715*M$5</f>
        <v>25690.079450000001</v>
      </c>
      <c r="N34" s="5">
        <f>'Observed_Release(Hr)'!M30*0.03715*N$5</f>
        <v>26745.139450000002</v>
      </c>
      <c r="O34" s="5">
        <f>'Observed_Release(Hr)'!N30*0.03715*O$5</f>
        <v>27376.578000000001</v>
      </c>
      <c r="P34" s="5">
        <f>'Observed_Release(Hr)'!O30*0.03715*P$5</f>
        <v>27225.006000000001</v>
      </c>
      <c r="Q34" s="5">
        <f>'Observed_Release(Hr)'!P30*0.03715*Q$5</f>
        <v>27615.350337500004</v>
      </c>
      <c r="R34" s="5">
        <f>'Observed_Release(Hr)'!Q30*0.03715*R$5</f>
        <v>27339.799500000001</v>
      </c>
      <c r="S34" s="5">
        <f>'Observed_Release(Hr)'!R30*0.03715*S$5</f>
        <v>27382.679887500002</v>
      </c>
      <c r="T34" s="5">
        <f>'Observed_Release(Hr)'!S30*0.03715*T$5</f>
        <v>27702.290625000001</v>
      </c>
      <c r="U34" s="5">
        <f>'Observed_Release(Hr)'!T30*0.03715*U$5</f>
        <v>28929.448</v>
      </c>
      <c r="V34" s="5">
        <f>'Observed_Release(Hr)'!U30*0.03715*V$5</f>
        <v>34923.136124999997</v>
      </c>
      <c r="W34" s="5">
        <f>'Observed_Release(Hr)'!V30*0.03715*W$5</f>
        <v>38712.807625000001</v>
      </c>
      <c r="X34" s="5">
        <f>'Observed_Release(Hr)'!W30*0.03715*X$5</f>
        <v>36388.425000000003</v>
      </c>
      <c r="Y34" s="5">
        <f>'Observed_Release(Hr)'!X30*0.03715*Y$5</f>
        <v>28008.137287500002</v>
      </c>
      <c r="Z34" s="5">
        <f>'Observed_Release(Hr)'!Y30*0.03715*Z$5</f>
        <v>23884.199375000004</v>
      </c>
    </row>
    <row r="35" spans="1:26" x14ac:dyDescent="0.55000000000000004">
      <c r="A35" s="25"/>
      <c r="B35" s="8" t="s">
        <v>30</v>
      </c>
      <c r="C35" s="5">
        <f>'Observed_Release(Hr)'!B31*0.03715*C$5</f>
        <v>14712.068700000002</v>
      </c>
      <c r="D35" s="5">
        <f>'Observed_Release(Hr)'!C31*0.03715*D$5</f>
        <v>13518.927722499999</v>
      </c>
      <c r="E35" s="5">
        <f>'Observed_Release(Hr)'!D31*0.03715*E$5</f>
        <v>12306.188262500002</v>
      </c>
      <c r="F35" s="5">
        <f>'Observed_Release(Hr)'!E31*0.03715*F$5</f>
        <v>11383.640455000001</v>
      </c>
      <c r="G35" s="5">
        <f>'Observed_Release(Hr)'!F31*0.03715*G$5</f>
        <v>10793.82105</v>
      </c>
      <c r="H35" s="5">
        <f>'Observed_Release(Hr)'!G31*0.03715*H$5</f>
        <v>10463.594700000001</v>
      </c>
      <c r="I35" s="5">
        <f>'Observed_Release(Hr)'!H31*0.03715*I$5</f>
        <v>10453.17784</v>
      </c>
      <c r="J35" s="5">
        <f>'Observed_Release(Hr)'!I31*0.03715*J$5</f>
        <v>11250.81063</v>
      </c>
      <c r="K35" s="5">
        <f>'Observed_Release(Hr)'!J31*0.03715*K$5</f>
        <v>20991.614001250004</v>
      </c>
      <c r="L35" s="5">
        <f>'Observed_Release(Hr)'!K31*0.03715*L$5</f>
        <v>23711.860525000004</v>
      </c>
      <c r="M35" s="5">
        <f>'Observed_Release(Hr)'!L31*0.03715*M$5</f>
        <v>25864.052900000002</v>
      </c>
      <c r="N35" s="5">
        <f>'Observed_Release(Hr)'!M31*0.03715*N$5</f>
        <v>27218.50475</v>
      </c>
      <c r="O35" s="5">
        <f>'Observed_Release(Hr)'!N31*0.03715*O$5</f>
        <v>27376.578000000001</v>
      </c>
      <c r="P35" s="5">
        <f>'Observed_Release(Hr)'!O31*0.03715*P$5</f>
        <v>26698.070400000004</v>
      </c>
      <c r="Q35" s="5">
        <f>'Observed_Release(Hr)'!P31*0.03715*Q$5</f>
        <v>26669.214137500003</v>
      </c>
      <c r="R35" s="5">
        <f>'Observed_Release(Hr)'!Q31*0.03715*R$5</f>
        <v>26288.268749999999</v>
      </c>
      <c r="S35" s="5">
        <f>'Observed_Release(Hr)'!R31*0.03715*S$5</f>
        <v>26406.777250000003</v>
      </c>
      <c r="T35" s="5">
        <f>'Observed_Release(Hr)'!S31*0.03715*T$5</f>
        <v>27302.463750000003</v>
      </c>
      <c r="U35" s="5">
        <f>'Observed_Release(Hr)'!T31*0.03715*U$5</f>
        <v>28812.796999999999</v>
      </c>
      <c r="V35" s="5">
        <f>'Observed_Release(Hr)'!U31*0.03715*V$5</f>
        <v>35268.909749999999</v>
      </c>
      <c r="W35" s="5">
        <f>'Observed_Release(Hr)'!V31*0.03715*W$5</f>
        <v>39632.715925000004</v>
      </c>
      <c r="X35" s="5">
        <f>'Observed_Release(Hr)'!W31*0.03715*X$5</f>
        <v>37843.962000000007</v>
      </c>
      <c r="Y35" s="5">
        <f>'Observed_Release(Hr)'!X31*0.03715*Y$5</f>
        <v>29201.181675000003</v>
      </c>
      <c r="Z35" s="5">
        <f>'Observed_Release(Hr)'!Y31*0.03715*Z$5</f>
        <v>24638.437250000003</v>
      </c>
    </row>
    <row r="36" spans="1:26" x14ac:dyDescent="0.55000000000000004">
      <c r="A36" s="25"/>
      <c r="B36" s="12" t="s">
        <v>55</v>
      </c>
      <c r="C36" s="5">
        <f>'Observed_Release(Hr)'!B32*0.03715*C$5</f>
        <v>14945.593600000002</v>
      </c>
      <c r="D36" s="5">
        <f>'Observed_Release(Hr)'!C32*0.03715*D$5</f>
        <v>13598.8819525</v>
      </c>
      <c r="E36" s="5">
        <f>'Observed_Release(Hr)'!D32*0.03715*E$5</f>
        <v>12332.832242500001</v>
      </c>
      <c r="F36" s="5">
        <f>'Observed_Release(Hr)'!E32*0.03715*F$5</f>
        <v>11396.962445000001</v>
      </c>
      <c r="G36" s="5">
        <f>'Observed_Release(Hr)'!F32*0.03715*G$5</f>
        <v>10780.495344999999</v>
      </c>
      <c r="H36" s="5">
        <f>'Observed_Release(Hr)'!G32*0.03715*H$5</f>
        <v>10463.594700000001</v>
      </c>
      <c r="I36" s="5">
        <f>'Observed_Release(Hr)'!H32*0.03715*I$5</f>
        <v>10456.51112375</v>
      </c>
      <c r="J36" s="5">
        <f>'Observed_Release(Hr)'!I32*0.03715*J$5</f>
        <v>11305.376550000001</v>
      </c>
      <c r="K36" s="5">
        <f>'Observed_Release(Hr)'!J32*0.03715*K$5</f>
        <v>21071.020268750002</v>
      </c>
      <c r="L36" s="5">
        <f>'Observed_Release(Hr)'!K32*0.03715*L$5</f>
        <v>23780.457999999999</v>
      </c>
      <c r="M36" s="5">
        <f>'Observed_Release(Hr)'!L32*0.03715*M$5</f>
        <v>25864.052900000002</v>
      </c>
      <c r="N36" s="5">
        <f>'Observed_Release(Hr)'!M32*0.03715*N$5</f>
        <v>27100.163425000002</v>
      </c>
      <c r="O36" s="5">
        <f>'Observed_Release(Hr)'!N32*0.03715*O$5</f>
        <v>27495.606600000003</v>
      </c>
      <c r="P36" s="5">
        <f>'Observed_Release(Hr)'!O32*0.03715*P$5</f>
        <v>26873.715600000003</v>
      </c>
      <c r="Q36" s="5">
        <f>'Observed_Release(Hr)'!P32*0.03715*Q$5</f>
        <v>26846.614675000004</v>
      </c>
      <c r="R36" s="5">
        <f>'Observed_Release(Hr)'!Q32*0.03715*R$5</f>
        <v>26405.105500000001</v>
      </c>
      <c r="S36" s="5">
        <f>'Observed_Release(Hr)'!R32*0.03715*S$5</f>
        <v>26636.401400000006</v>
      </c>
      <c r="T36" s="5">
        <f>'Observed_Release(Hr)'!S32*0.03715*T$5</f>
        <v>27759.408749999999</v>
      </c>
      <c r="U36" s="5">
        <f>'Observed_Release(Hr)'!T32*0.03715*U$5</f>
        <v>29279.400999999998</v>
      </c>
      <c r="V36" s="5">
        <f>'Observed_Release(Hr)'!U32*0.03715*V$5</f>
        <v>35545.52865</v>
      </c>
      <c r="W36" s="5">
        <f>'Observed_Release(Hr)'!V32*0.03715*W$5</f>
        <v>39862.693000000007</v>
      </c>
      <c r="X36" s="5">
        <f>'Observed_Release(Hr)'!W32*0.03715*X$5</f>
        <v>38135.0694</v>
      </c>
      <c r="Y36" s="5">
        <f>'Observed_Release(Hr)'!X32*0.03715*Y$5</f>
        <v>29485.239862500002</v>
      </c>
      <c r="Z36" s="5">
        <f>'Observed_Release(Hr)'!Y32*0.03715*Z$5</f>
        <v>24789.284825000002</v>
      </c>
    </row>
    <row r="39" spans="1:26" x14ac:dyDescent="0.55000000000000004">
      <c r="A39" s="19" t="s">
        <v>72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73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86</v>
      </c>
      <c r="B46" s="21"/>
      <c r="C46" s="21"/>
      <c r="F46" t="s">
        <v>87</v>
      </c>
      <c r="N46" t="s">
        <v>82</v>
      </c>
      <c r="P46" s="13">
        <f>24*4+24*4+8*23</f>
        <v>376</v>
      </c>
    </row>
    <row r="47" spans="1:26" x14ac:dyDescent="0.55000000000000004">
      <c r="A47" s="21"/>
      <c r="B47" s="21"/>
      <c r="C47" s="21"/>
      <c r="F47" t="s">
        <v>88</v>
      </c>
      <c r="N47" t="s">
        <v>83</v>
      </c>
      <c r="P47" s="13">
        <f>16*23</f>
        <v>368</v>
      </c>
    </row>
    <row r="50" spans="6:15" x14ac:dyDescent="0.55000000000000004">
      <c r="F50" s="4" t="s">
        <v>75</v>
      </c>
      <c r="H50" s="14"/>
      <c r="L50" s="15">
        <f>(SUM(K6:Z10,K13:Z17,K20:Z24,K27:Z31,K34:Z36))/(P47*AVERAGE(Hr_EnergyGen!K6:Z10,Hr_EnergyGen!K13:Z17,Hr_EnergyGen!K20:Z24,Hr_EnergyGen!K27:Z31,Hr_EnergyGen!K34:Z36))</f>
        <v>65.235045832253036</v>
      </c>
      <c r="M50" t="s">
        <v>77</v>
      </c>
      <c r="O50" s="15">
        <v>65.235045832252993</v>
      </c>
    </row>
    <row r="51" spans="6:15" x14ac:dyDescent="0.55000000000000004">
      <c r="F51" s="4" t="s">
        <v>76</v>
      </c>
      <c r="H51" s="14"/>
      <c r="L51" s="15">
        <f>(SUM(C6:J10,C11:Z12,C13:J17,C20:J24,C27:J31,C34:J36,C18:Z19,C32:Z33,C25:Z26))/(P46*AVERAGE(Hr_EnergyGen!C6:J10,Hr_EnergyGen!C11:Z12,Hr_EnergyGen!C13:J17,Hr_EnergyGen!C18:Z19,Hr_EnergyGen!C20:J24,Hr_EnergyGen!C25:Z26,Hr_EnergyGen!C27:J31,Hr_EnergyGen!C32:Z33,Hr_EnergyGen!C34:J36))</f>
        <v>47.16834458459028</v>
      </c>
      <c r="M51" t="s">
        <v>77</v>
      </c>
      <c r="O51" s="15">
        <v>47.16834458459028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6" t="s">
        <v>67</v>
      </c>
      <c r="J2" s="26"/>
      <c r="K2" s="26"/>
      <c r="L2" s="26"/>
      <c r="M2" s="26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69</v>
      </c>
      <c r="B6" t="s">
        <v>1</v>
      </c>
      <c r="C6">
        <f>'Observed_Release(Hr)'!B2*0.03715</f>
        <v>456.94500000000005</v>
      </c>
      <c r="D6">
        <f>'Observed_Release(Hr)'!C2*0.03715</f>
        <v>423.51000000000005</v>
      </c>
      <c r="E6">
        <f>'Observed_Release(Hr)'!D2*0.03715</f>
        <v>382.83075000000002</v>
      </c>
      <c r="F6">
        <f>'Observed_Release(Hr)'!E2*0.03715</f>
        <v>345.68075000000005</v>
      </c>
      <c r="G6">
        <f>'Observed_Release(Hr)'!F2*0.03715</f>
        <v>319.11850000000004</v>
      </c>
      <c r="H6">
        <f>'Observed_Release(Hr)'!G2*0.03715</f>
        <v>301.47225000000003</v>
      </c>
      <c r="I6">
        <f>'Observed_Release(Hr)'!H2*0.03715</f>
        <v>293.39212500000002</v>
      </c>
      <c r="J6">
        <f>'Observed_Release(Hr)'!I2*0.03715</f>
        <v>299.24325000000005</v>
      </c>
      <c r="K6">
        <f>'Observed_Release(Hr)'!J2*0.03715</f>
        <v>321.81187500000004</v>
      </c>
      <c r="L6">
        <f>'Observed_Release(Hr)'!K2*0.03715</f>
        <v>345.68075000000005</v>
      </c>
      <c r="M6">
        <f>'Observed_Release(Hr)'!L2*0.03715</f>
        <v>367.13487500000002</v>
      </c>
      <c r="N6">
        <f>'Observed_Release(Hr)'!M2*0.03715</f>
        <v>387.28875000000005</v>
      </c>
      <c r="O6">
        <f>'Observed_Release(Hr)'!N2*0.03715</f>
        <v>406.79250000000002</v>
      </c>
      <c r="P6">
        <f>'Observed_Release(Hr)'!O2*0.03715</f>
        <v>421.65250000000003</v>
      </c>
      <c r="Q6">
        <f>'Observed_Release(Hr)'!P2*0.03715</f>
        <v>437.44125000000003</v>
      </c>
      <c r="R6">
        <f>'Observed_Release(Hr)'!Q2*0.03715</f>
        <v>444.87125000000003</v>
      </c>
      <c r="S6">
        <f>'Observed_Release(Hr)'!R2*0.03715</f>
        <v>454.15875000000005</v>
      </c>
      <c r="T6">
        <f>'Observed_Release(Hr)'!S2*0.03715</f>
        <v>463.44625000000002</v>
      </c>
      <c r="U6">
        <f>'Observed_Release(Hr)'!T2*0.03715</f>
        <v>474.59125000000006</v>
      </c>
      <c r="V6">
        <f>'Observed_Release(Hr)'!U2*0.03715</f>
        <v>480.16375000000005</v>
      </c>
      <c r="W6">
        <f>'Observed_Release(Hr)'!V2*0.03715</f>
        <v>485.73625000000004</v>
      </c>
      <c r="X6">
        <f>'Observed_Release(Hr)'!W2*0.03715</f>
        <v>486.66500000000002</v>
      </c>
      <c r="Y6">
        <f>'Observed_Release(Hr)'!X2*0.03715</f>
        <v>485.73625000000004</v>
      </c>
      <c r="Z6">
        <f>'Observed_Release(Hr)'!Y2*0.03715</f>
        <v>470.87625000000003</v>
      </c>
    </row>
    <row r="7" spans="1:26" x14ac:dyDescent="0.55000000000000004">
      <c r="A7" s="27"/>
      <c r="B7" t="s">
        <v>2</v>
      </c>
      <c r="C7">
        <f>'Observed_Release(Hr)'!B3*0.03715</f>
        <v>434.65500000000003</v>
      </c>
      <c r="D7">
        <f>'Observed_Release(Hr)'!C3*0.03715</f>
        <v>391.00375000000003</v>
      </c>
      <c r="E7">
        <f>'Observed_Release(Hr)'!D3*0.03715</f>
        <v>350.51025000000004</v>
      </c>
      <c r="F7">
        <f>'Observed_Release(Hr)'!E3*0.03715</f>
        <v>321.34750000000003</v>
      </c>
      <c r="G7">
        <f>'Observed_Release(Hr)'!F3*0.03715</f>
        <v>303.236875</v>
      </c>
      <c r="H7">
        <f>'Observed_Release(Hr)'!G3*0.03715</f>
        <v>291.25600000000003</v>
      </c>
      <c r="I7">
        <f>'Observed_Release(Hr)'!H3*0.03715</f>
        <v>288.00537500000002</v>
      </c>
      <c r="J7">
        <f>'Observed_Release(Hr)'!I3*0.03715</f>
        <v>297.29287500000004</v>
      </c>
      <c r="K7">
        <f>'Observed_Release(Hr)'!J3*0.03715</f>
        <v>322.83350000000002</v>
      </c>
      <c r="L7">
        <f>'Observed_Release(Hr)'!K3*0.03715</f>
        <v>344.93775000000005</v>
      </c>
      <c r="M7">
        <f>'Observed_Release(Hr)'!L3*0.03715</f>
        <v>359.61200000000002</v>
      </c>
      <c r="N7">
        <f>'Observed_Release(Hr)'!M3*0.03715</f>
        <v>376.79387500000001</v>
      </c>
      <c r="O7">
        <f>'Observed_Release(Hr)'!N3*0.03715</f>
        <v>391.9325</v>
      </c>
      <c r="P7">
        <f>'Observed_Release(Hr)'!O3*0.03715</f>
        <v>410.50750000000005</v>
      </c>
      <c r="Q7">
        <f>'Observed_Release(Hr)'!P3*0.03715</f>
        <v>429.08250000000004</v>
      </c>
      <c r="R7">
        <f>'Observed_Release(Hr)'!Q3*0.03715</f>
        <v>447.65750000000003</v>
      </c>
      <c r="S7">
        <f>'Observed_Release(Hr)'!R3*0.03715</f>
        <v>459.73125000000005</v>
      </c>
      <c r="T7">
        <f>'Observed_Release(Hr)'!S3*0.03715</f>
        <v>466.23250000000002</v>
      </c>
      <c r="U7">
        <f>'Observed_Release(Hr)'!T3*0.03715</f>
        <v>470.87625000000003</v>
      </c>
      <c r="V7">
        <f>'Observed_Release(Hr)'!U3*0.03715</f>
        <v>471.80500000000001</v>
      </c>
      <c r="W7">
        <f>'Observed_Release(Hr)'!V3*0.03715</f>
        <v>471.80500000000001</v>
      </c>
      <c r="X7">
        <f>'Observed_Release(Hr)'!W3*0.03715</f>
        <v>477.37750000000005</v>
      </c>
      <c r="Y7">
        <f>'Observed_Release(Hr)'!X3*0.03715</f>
        <v>480.16375000000005</v>
      </c>
      <c r="Z7">
        <f>'Observed_Release(Hr)'!Y3*0.03715</f>
        <v>468.09000000000003</v>
      </c>
    </row>
    <row r="8" spans="1:26" x14ac:dyDescent="0.55000000000000004">
      <c r="A8" s="27"/>
      <c r="B8" t="s">
        <v>3</v>
      </c>
      <c r="C8">
        <f>'Observed_Release(Hr)'!B4*0.03715</f>
        <v>440.22750000000002</v>
      </c>
      <c r="D8">
        <f>'Observed_Release(Hr)'!C4*0.03715</f>
        <v>404.00625000000002</v>
      </c>
      <c r="E8">
        <f>'Observed_Release(Hr)'!D4*0.03715</f>
        <v>370.01400000000001</v>
      </c>
      <c r="F8">
        <f>'Observed_Release(Hr)'!E4*0.03715</f>
        <v>336.85762500000004</v>
      </c>
      <c r="G8">
        <f>'Observed_Release(Hr)'!F4*0.03715</f>
        <v>313.73175000000003</v>
      </c>
      <c r="H8">
        <f>'Observed_Release(Hr)'!G4*0.03715</f>
        <v>299.24325000000005</v>
      </c>
      <c r="I8">
        <f>'Observed_Release(Hr)'!H4*0.03715</f>
        <v>292.277625</v>
      </c>
      <c r="J8">
        <f>'Observed_Release(Hr)'!I4*0.03715</f>
        <v>299.61475000000002</v>
      </c>
      <c r="K8">
        <f>'Observed_Release(Hr)'!J4*0.03715</f>
        <v>323.20500000000004</v>
      </c>
      <c r="L8">
        <f>'Observed_Release(Hr)'!K4*0.03715</f>
        <v>348.83850000000001</v>
      </c>
      <c r="M8">
        <f>'Observed_Release(Hr)'!L4*0.03715</f>
        <v>369.64250000000004</v>
      </c>
      <c r="N8">
        <f>'Observed_Release(Hr)'!M4*0.03715</f>
        <v>392.86125000000004</v>
      </c>
      <c r="O8">
        <f>'Observed_Release(Hr)'!N4*0.03715</f>
        <v>411.43625000000003</v>
      </c>
      <c r="P8">
        <f>'Observed_Release(Hr)'!O4*0.03715</f>
        <v>426.29625000000004</v>
      </c>
      <c r="Q8">
        <f>'Observed_Release(Hr)'!P4*0.03715</f>
        <v>441.15625000000006</v>
      </c>
      <c r="R8">
        <f>'Observed_Release(Hr)'!Q4*0.03715</f>
        <v>449.51500000000004</v>
      </c>
      <c r="S8">
        <f>'Observed_Release(Hr)'!R4*0.03715</f>
        <v>457.87375000000003</v>
      </c>
      <c r="T8">
        <f>'Observed_Release(Hr)'!S4*0.03715</f>
        <v>468.09000000000003</v>
      </c>
      <c r="U8">
        <f>'Observed_Release(Hr)'!T4*0.03715</f>
        <v>474.59125000000006</v>
      </c>
      <c r="V8">
        <f>'Observed_Release(Hr)'!U4*0.03715</f>
        <v>473.66250000000002</v>
      </c>
      <c r="W8">
        <f>'Observed_Release(Hr)'!V4*0.03715</f>
        <v>468.09000000000003</v>
      </c>
      <c r="X8">
        <f>'Observed_Release(Hr)'!W4*0.03715</f>
        <v>473.66250000000002</v>
      </c>
      <c r="Y8">
        <f>'Observed_Release(Hr)'!X4*0.03715</f>
        <v>479.23500000000001</v>
      </c>
      <c r="Z8">
        <f>'Observed_Release(Hr)'!Y4*0.03715</f>
        <v>467.16125000000005</v>
      </c>
    </row>
    <row r="9" spans="1:26" x14ac:dyDescent="0.55000000000000004">
      <c r="A9" s="27"/>
      <c r="B9" t="s">
        <v>4</v>
      </c>
      <c r="C9">
        <f>'Observed_Release(Hr)'!B5*0.03715</f>
        <v>440.22750000000002</v>
      </c>
      <c r="D9">
        <f>'Observed_Release(Hr)'!C5*0.03715</f>
        <v>400.29125000000005</v>
      </c>
      <c r="E9">
        <f>'Observed_Release(Hr)'!D5*0.03715</f>
        <v>363.60562500000003</v>
      </c>
      <c r="F9">
        <f>'Observed_Release(Hr)'!E5*0.03715</f>
        <v>330.63500000000005</v>
      </c>
      <c r="G9">
        <f>'Observed_Release(Hr)'!F5*0.03715</f>
        <v>308.43787500000002</v>
      </c>
      <c r="H9">
        <f>'Observed_Release(Hr)'!G5*0.03715</f>
        <v>296.364125</v>
      </c>
      <c r="I9">
        <f>'Observed_Release(Hr)'!H5*0.03715</f>
        <v>290.32724999999999</v>
      </c>
      <c r="J9">
        <f>'Observed_Release(Hr)'!I5*0.03715</f>
        <v>298.96462500000001</v>
      </c>
      <c r="K9">
        <f>'Observed_Release(Hr)'!J5*0.03715</f>
        <v>326.54850000000005</v>
      </c>
      <c r="L9">
        <f>'Observed_Release(Hr)'!K5*0.03715</f>
        <v>362.67687500000005</v>
      </c>
      <c r="M9">
        <f>'Observed_Release(Hr)'!L5*0.03715</f>
        <v>394.71875</v>
      </c>
      <c r="N9">
        <f>'Observed_Release(Hr)'!M5*0.03715</f>
        <v>414.22250000000003</v>
      </c>
      <c r="O9">
        <f>'Observed_Release(Hr)'!N5*0.03715</f>
        <v>431.86875000000003</v>
      </c>
      <c r="P9">
        <f>'Observed_Release(Hr)'!O5*0.03715</f>
        <v>443.01375000000002</v>
      </c>
      <c r="Q9">
        <f>'Observed_Release(Hr)'!P5*0.03715</f>
        <v>453.23</v>
      </c>
      <c r="R9">
        <f>'Observed_Release(Hr)'!Q5*0.03715</f>
        <v>463.44625000000002</v>
      </c>
      <c r="S9">
        <f>'Observed_Release(Hr)'!R5*0.03715</f>
        <v>471.80500000000001</v>
      </c>
      <c r="T9">
        <f>'Observed_Release(Hr)'!S5*0.03715</f>
        <v>473.66250000000002</v>
      </c>
      <c r="U9">
        <f>'Observed_Release(Hr)'!T5*0.03715</f>
        <v>469.94750000000005</v>
      </c>
      <c r="V9">
        <f>'Observed_Release(Hr)'!U5*0.03715</f>
        <v>465.30375000000004</v>
      </c>
      <c r="W9">
        <f>'Observed_Release(Hr)'!V5*0.03715</f>
        <v>468.09000000000003</v>
      </c>
      <c r="X9">
        <f>'Observed_Release(Hr)'!W5*0.03715</f>
        <v>474.59125000000006</v>
      </c>
      <c r="Y9">
        <f>'Observed_Release(Hr)'!X5*0.03715</f>
        <v>472.73375000000004</v>
      </c>
      <c r="Z9">
        <f>'Observed_Release(Hr)'!Y5*0.03715</f>
        <v>449.51500000000004</v>
      </c>
    </row>
    <row r="10" spans="1:26" x14ac:dyDescent="0.55000000000000004">
      <c r="A10" s="27"/>
      <c r="B10" t="s">
        <v>5</v>
      </c>
      <c r="C10">
        <f>'Observed_Release(Hr)'!B6*0.03715</f>
        <v>410.50750000000005</v>
      </c>
      <c r="D10">
        <f>'Observed_Release(Hr)'!C6*0.03715</f>
        <v>369.27100000000002</v>
      </c>
      <c r="E10">
        <f>'Observed_Release(Hr)'!D6*0.03715</f>
        <v>335.18587500000001</v>
      </c>
      <c r="F10">
        <f>'Observed_Release(Hr)'!E6*0.03715</f>
        <v>311.68850000000003</v>
      </c>
      <c r="G10">
        <f>'Observed_Release(Hr)'!F6*0.03715</f>
        <v>296.364125</v>
      </c>
      <c r="H10">
        <f>'Observed_Release(Hr)'!G6*0.03715</f>
        <v>287.448125</v>
      </c>
      <c r="I10">
        <f>'Observed_Release(Hr)'!H6*0.03715</f>
        <v>284.56900000000002</v>
      </c>
      <c r="J10">
        <f>'Observed_Release(Hr)'!I6*0.03715</f>
        <v>294.78525000000002</v>
      </c>
      <c r="K10">
        <f>'Observed_Release(Hr)'!J6*0.03715</f>
        <v>321.06887500000005</v>
      </c>
      <c r="L10">
        <f>'Observed_Release(Hr)'!K6*0.03715</f>
        <v>352.83212500000002</v>
      </c>
      <c r="M10">
        <f>'Observed_Release(Hr)'!L6*0.03715</f>
        <v>376.51525000000004</v>
      </c>
      <c r="N10">
        <f>'Observed_Release(Hr)'!M6*0.03715</f>
        <v>391.9325</v>
      </c>
      <c r="O10">
        <f>'Observed_Release(Hr)'!N6*0.03715</f>
        <v>404.00625000000002</v>
      </c>
      <c r="P10">
        <f>'Observed_Release(Hr)'!O6*0.03715</f>
        <v>417.9375</v>
      </c>
      <c r="Q10">
        <f>'Observed_Release(Hr)'!P6*0.03715</f>
        <v>430.94000000000005</v>
      </c>
      <c r="R10">
        <f>'Observed_Release(Hr)'!Q6*0.03715</f>
        <v>445.8</v>
      </c>
      <c r="S10">
        <f>'Observed_Release(Hr)'!R6*0.03715</f>
        <v>457.87375000000003</v>
      </c>
      <c r="T10">
        <f>'Observed_Release(Hr)'!S6*0.03715</f>
        <v>466.23250000000002</v>
      </c>
      <c r="U10">
        <f>'Observed_Release(Hr)'!T6*0.03715</f>
        <v>473.66250000000002</v>
      </c>
      <c r="V10">
        <f>'Observed_Release(Hr)'!U6*0.03715</f>
        <v>481.09250000000003</v>
      </c>
      <c r="W10">
        <f>'Observed_Release(Hr)'!V6*0.03715</f>
        <v>483.87875000000003</v>
      </c>
      <c r="X10">
        <f>'Observed_Release(Hr)'!W6*0.03715</f>
        <v>486.66500000000002</v>
      </c>
      <c r="Y10">
        <f>'Observed_Release(Hr)'!X6*0.03715</f>
        <v>480.16375000000005</v>
      </c>
      <c r="Z10">
        <f>'Observed_Release(Hr)'!Y6*0.03715</f>
        <v>456.01625000000001</v>
      </c>
    </row>
    <row r="11" spans="1:26" x14ac:dyDescent="0.55000000000000004">
      <c r="A11" s="27"/>
      <c r="B11" t="s">
        <v>6</v>
      </c>
      <c r="C11">
        <f>'Observed_Release(Hr)'!B7*0.03715</f>
        <v>414.22250000000003</v>
      </c>
      <c r="D11">
        <f>'Observed_Release(Hr)'!C7*0.03715</f>
        <v>371.31425000000002</v>
      </c>
      <c r="E11">
        <f>'Observed_Release(Hr)'!D7*0.03715</f>
        <v>338.34362500000003</v>
      </c>
      <c r="F11">
        <f>'Observed_Release(Hr)'!E7*0.03715</f>
        <v>316.79662500000001</v>
      </c>
      <c r="G11">
        <f>'Observed_Release(Hr)'!F7*0.03715</f>
        <v>303.14400000000001</v>
      </c>
      <c r="H11">
        <f>'Observed_Release(Hr)'!G7*0.03715</f>
        <v>292.92775</v>
      </c>
      <c r="I11">
        <f>'Observed_Release(Hr)'!H7*0.03715</f>
        <v>286.51937500000003</v>
      </c>
      <c r="J11">
        <f>'Observed_Release(Hr)'!I7*0.03715</f>
        <v>287.16950000000003</v>
      </c>
      <c r="K11">
        <f>'Observed_Release(Hr)'!J7*0.03715</f>
        <v>296.364125</v>
      </c>
      <c r="L11">
        <f>'Observed_Release(Hr)'!K7*0.03715</f>
        <v>311.409875</v>
      </c>
      <c r="M11">
        <f>'Observed_Release(Hr)'!L7*0.03715</f>
        <v>333.14262500000001</v>
      </c>
      <c r="N11">
        <f>'Observed_Release(Hr)'!M7*0.03715</f>
        <v>359.33337500000005</v>
      </c>
      <c r="O11">
        <f>'Observed_Release(Hr)'!N7*0.03715</f>
        <v>384.5025</v>
      </c>
      <c r="P11">
        <f>'Observed_Release(Hr)'!O7*0.03715</f>
        <v>404.00625000000002</v>
      </c>
      <c r="Q11">
        <f>'Observed_Release(Hr)'!P7*0.03715</f>
        <v>420.72375000000005</v>
      </c>
      <c r="R11">
        <f>'Observed_Release(Hr)'!Q7*0.03715</f>
        <v>432.79750000000001</v>
      </c>
      <c r="S11">
        <f>'Observed_Release(Hr)'!R7*0.03715</f>
        <v>446.72875000000005</v>
      </c>
      <c r="T11">
        <f>'Observed_Release(Hr)'!S7*0.03715</f>
        <v>468.09000000000003</v>
      </c>
      <c r="U11">
        <f>'Observed_Release(Hr)'!T7*0.03715</f>
        <v>482.95000000000005</v>
      </c>
      <c r="V11">
        <f>'Observed_Release(Hr)'!U7*0.03715</f>
        <v>490.38000000000005</v>
      </c>
      <c r="W11">
        <f>'Observed_Release(Hr)'!V7*0.03715</f>
        <v>494.09500000000003</v>
      </c>
      <c r="X11">
        <f>'Observed_Release(Hr)'!W7*0.03715</f>
        <v>494.09500000000003</v>
      </c>
      <c r="Y11">
        <f>'Observed_Release(Hr)'!X7*0.03715</f>
        <v>490.38000000000005</v>
      </c>
      <c r="Z11">
        <f>'Observed_Release(Hr)'!Y7*0.03715</f>
        <v>474.59125000000006</v>
      </c>
    </row>
    <row r="12" spans="1:26" x14ac:dyDescent="0.55000000000000004">
      <c r="A12" s="27"/>
      <c r="B12" t="s">
        <v>7</v>
      </c>
      <c r="C12">
        <f>'Observed_Release(Hr)'!B8*0.03715</f>
        <v>443.01375000000002</v>
      </c>
      <c r="D12">
        <f>'Observed_Release(Hr)'!C8*0.03715</f>
        <v>400.29125000000005</v>
      </c>
      <c r="E12">
        <f>'Observed_Release(Hr)'!D8*0.03715</f>
        <v>361.56237500000003</v>
      </c>
      <c r="F12">
        <f>'Observed_Release(Hr)'!E8*0.03715</f>
        <v>330.26350000000002</v>
      </c>
      <c r="G12">
        <f>'Observed_Release(Hr)'!F8*0.03715</f>
        <v>308.43787500000002</v>
      </c>
      <c r="H12">
        <f>'Observed_Release(Hr)'!G8*0.03715</f>
        <v>294.13512500000002</v>
      </c>
      <c r="I12">
        <f>'Observed_Release(Hr)'!H8*0.03715</f>
        <v>286.147875</v>
      </c>
      <c r="J12">
        <f>'Observed_Release(Hr)'!I8*0.03715</f>
        <v>282.99012500000003</v>
      </c>
      <c r="K12">
        <f>'Observed_Release(Hr)'!J8*0.03715</f>
        <v>283.361625</v>
      </c>
      <c r="L12">
        <f>'Observed_Release(Hr)'!K8*0.03715</f>
        <v>293.11350000000004</v>
      </c>
      <c r="M12">
        <f>'Observed_Release(Hr)'!L8*0.03715</f>
        <v>309.73812500000003</v>
      </c>
      <c r="N12">
        <f>'Observed_Release(Hr)'!M8*0.03715</f>
        <v>325.80549999999999</v>
      </c>
      <c r="O12">
        <f>'Observed_Release(Hr)'!N8*0.03715</f>
        <v>338.25075000000004</v>
      </c>
      <c r="P12">
        <f>'Observed_Release(Hr)'!O8*0.03715</f>
        <v>345.30925000000002</v>
      </c>
      <c r="Q12">
        <f>'Observed_Release(Hr)'!P8*0.03715</f>
        <v>353.11075</v>
      </c>
      <c r="R12">
        <f>'Observed_Release(Hr)'!Q8*0.03715</f>
        <v>363.69850000000002</v>
      </c>
      <c r="S12">
        <f>'Observed_Release(Hr)'!R8*0.03715</f>
        <v>373.17175000000003</v>
      </c>
      <c r="T12">
        <f>'Observed_Release(Hr)'!S8*0.03715</f>
        <v>385.43125000000003</v>
      </c>
      <c r="U12">
        <f>'Observed_Release(Hr)'!T8*0.03715</f>
        <v>404.00625000000002</v>
      </c>
      <c r="V12">
        <f>'Observed_Release(Hr)'!U8*0.03715</f>
        <v>423.51000000000005</v>
      </c>
      <c r="W12">
        <f>'Observed_Release(Hr)'!V8*0.03715</f>
        <v>435.58375000000001</v>
      </c>
      <c r="X12">
        <f>'Observed_Release(Hr)'!W8*0.03715</f>
        <v>444.87125000000003</v>
      </c>
      <c r="Y12">
        <f>'Observed_Release(Hr)'!X8*0.03715</f>
        <v>441.15625000000006</v>
      </c>
      <c r="Z12">
        <f>'Observed_Release(Hr)'!Y8*0.03715</f>
        <v>421.65250000000003</v>
      </c>
    </row>
    <row r="13" spans="1:26" x14ac:dyDescent="0.55000000000000004">
      <c r="A13" s="27"/>
      <c r="B13" t="s">
        <v>8</v>
      </c>
      <c r="C13">
        <f>'Observed_Release(Hr)'!B9*0.03715</f>
        <v>386.36</v>
      </c>
      <c r="D13">
        <f>'Observed_Release(Hr)'!C9*0.03715</f>
        <v>351.717625</v>
      </c>
      <c r="E13">
        <f>'Observed_Release(Hr)'!D9*0.03715</f>
        <v>323.57650000000001</v>
      </c>
      <c r="F13">
        <f>'Observed_Release(Hr)'!E9*0.03715</f>
        <v>304.44425000000001</v>
      </c>
      <c r="G13">
        <f>'Observed_Release(Hr)'!F9*0.03715</f>
        <v>293.20637500000004</v>
      </c>
      <c r="H13">
        <f>'Observed_Release(Hr)'!G9*0.03715</f>
        <v>285.86925000000002</v>
      </c>
      <c r="I13">
        <f>'Observed_Release(Hr)'!H9*0.03715</f>
        <v>283.73312500000003</v>
      </c>
      <c r="J13">
        <f>'Observed_Release(Hr)'!I9*0.03715</f>
        <v>294.13512500000002</v>
      </c>
      <c r="K13">
        <f>'Observed_Release(Hr)'!J9*0.03715</f>
        <v>321.06887500000005</v>
      </c>
      <c r="L13">
        <f>'Observed_Release(Hr)'!K9*0.03715</f>
        <v>353.57512500000001</v>
      </c>
      <c r="M13">
        <f>'Observed_Release(Hr)'!L9*0.03715</f>
        <v>381.71625</v>
      </c>
      <c r="N13">
        <f>'Observed_Release(Hr)'!M9*0.03715</f>
        <v>403.07750000000004</v>
      </c>
      <c r="O13">
        <f>'Observed_Release(Hr)'!N9*0.03715</f>
        <v>418.86625000000004</v>
      </c>
      <c r="P13">
        <f>'Observed_Release(Hr)'!O9*0.03715</f>
        <v>429.08250000000004</v>
      </c>
      <c r="Q13">
        <f>'Observed_Release(Hr)'!P9*0.03715</f>
        <v>443.01375000000002</v>
      </c>
      <c r="R13">
        <f>'Observed_Release(Hr)'!Q9*0.03715</f>
        <v>454.15875000000005</v>
      </c>
      <c r="S13">
        <f>'Observed_Release(Hr)'!R9*0.03715</f>
        <v>460.66</v>
      </c>
      <c r="T13">
        <f>'Observed_Release(Hr)'!S9*0.03715</f>
        <v>468.09000000000003</v>
      </c>
      <c r="U13">
        <f>'Observed_Release(Hr)'!T9*0.03715</f>
        <v>478.30625000000003</v>
      </c>
      <c r="V13">
        <f>'Observed_Release(Hr)'!U9*0.03715</f>
        <v>483.87875000000003</v>
      </c>
      <c r="W13">
        <f>'Observed_Release(Hr)'!V9*0.03715</f>
        <v>485.73625000000004</v>
      </c>
      <c r="X13">
        <f>'Observed_Release(Hr)'!W9*0.03715</f>
        <v>487.59375000000006</v>
      </c>
      <c r="Y13">
        <f>'Observed_Release(Hr)'!X9*0.03715</f>
        <v>481.09250000000003</v>
      </c>
      <c r="Z13">
        <f>'Observed_Release(Hr)'!Y9*0.03715</f>
        <v>455.08750000000003</v>
      </c>
    </row>
    <row r="14" spans="1:26" x14ac:dyDescent="0.55000000000000004">
      <c r="A14" s="27"/>
      <c r="B14" t="s">
        <v>9</v>
      </c>
      <c r="C14">
        <f>'Observed_Release(Hr)'!B10*0.03715</f>
        <v>414.22250000000003</v>
      </c>
      <c r="D14">
        <f>'Observed_Release(Hr)'!C10*0.03715</f>
        <v>371.68575000000004</v>
      </c>
      <c r="E14">
        <f>'Observed_Release(Hr)'!D10*0.03715</f>
        <v>336.95050000000003</v>
      </c>
      <c r="F14">
        <f>'Observed_Release(Hr)'!E10*0.03715</f>
        <v>312.43150000000003</v>
      </c>
      <c r="G14">
        <f>'Observed_Release(Hr)'!F10*0.03715</f>
        <v>296.73562500000003</v>
      </c>
      <c r="H14">
        <f>'Observed_Release(Hr)'!G10*0.03715</f>
        <v>287.16950000000003</v>
      </c>
      <c r="I14">
        <f>'Observed_Release(Hr)'!H10*0.03715</f>
        <v>283.73312500000003</v>
      </c>
      <c r="J14">
        <f>'Observed_Release(Hr)'!I10*0.03715</f>
        <v>292.83487500000001</v>
      </c>
      <c r="K14">
        <f>'Observed_Release(Hr)'!J10*0.03715</f>
        <v>315.77500000000003</v>
      </c>
      <c r="L14">
        <f>'Observed_Release(Hr)'!K10*0.03715</f>
        <v>343.91612500000002</v>
      </c>
      <c r="M14">
        <f>'Observed_Release(Hr)'!L10*0.03715</f>
        <v>358.12600000000003</v>
      </c>
      <c r="N14">
        <f>'Observed_Release(Hr)'!M10*0.03715</f>
        <v>363.327</v>
      </c>
      <c r="O14">
        <f>'Observed_Release(Hr)'!N10*0.03715</f>
        <v>371.31425000000002</v>
      </c>
      <c r="P14">
        <f>'Observed_Release(Hr)'!O10*0.03715</f>
        <v>391.00375000000003</v>
      </c>
      <c r="Q14">
        <f>'Observed_Release(Hr)'!P10*0.03715</f>
        <v>409.57875000000001</v>
      </c>
      <c r="R14">
        <f>'Observed_Release(Hr)'!Q10*0.03715</f>
        <v>420.72375000000005</v>
      </c>
      <c r="S14">
        <f>'Observed_Release(Hr)'!R10*0.03715</f>
        <v>432.79750000000001</v>
      </c>
      <c r="T14">
        <f>'Observed_Release(Hr)'!S10*0.03715</f>
        <v>441.15625000000006</v>
      </c>
      <c r="U14">
        <f>'Observed_Release(Hr)'!T10*0.03715</f>
        <v>445.8</v>
      </c>
      <c r="V14">
        <f>'Observed_Release(Hr)'!U10*0.03715</f>
        <v>447.65750000000003</v>
      </c>
      <c r="W14">
        <f>'Observed_Release(Hr)'!V10*0.03715</f>
        <v>457.87375000000003</v>
      </c>
      <c r="X14">
        <f>'Observed_Release(Hr)'!W10*0.03715</f>
        <v>462.51750000000004</v>
      </c>
      <c r="Y14">
        <f>'Observed_Release(Hr)'!X10*0.03715</f>
        <v>463.44625000000002</v>
      </c>
      <c r="Z14">
        <f>'Observed_Release(Hr)'!Y10*0.03715</f>
        <v>458.80250000000001</v>
      </c>
    </row>
    <row r="15" spans="1:26" x14ac:dyDescent="0.55000000000000004">
      <c r="A15" s="27"/>
      <c r="B15" t="s">
        <v>10</v>
      </c>
      <c r="C15">
        <f>'Observed_Release(Hr)'!B11*0.03715</f>
        <v>442.08500000000004</v>
      </c>
      <c r="D15">
        <f>'Observed_Release(Hr)'!C11*0.03715</f>
        <v>417.9375</v>
      </c>
      <c r="E15">
        <f>'Observed_Release(Hr)'!D11*0.03715</f>
        <v>388.21750000000003</v>
      </c>
      <c r="F15">
        <f>'Observed_Release(Hr)'!E11*0.03715</f>
        <v>355.43262500000003</v>
      </c>
      <c r="G15">
        <f>'Observed_Release(Hr)'!F11*0.03715</f>
        <v>327.94162500000004</v>
      </c>
      <c r="H15">
        <f>'Observed_Release(Hr)'!G11*0.03715</f>
        <v>310.38825000000003</v>
      </c>
      <c r="I15">
        <f>'Observed_Release(Hr)'!H11*0.03715</f>
        <v>307.04475000000002</v>
      </c>
      <c r="J15">
        <f>'Observed_Release(Hr)'!I11*0.03715</f>
        <v>325.24825000000004</v>
      </c>
      <c r="K15">
        <f>'Observed_Release(Hr)'!J11*0.03715</f>
        <v>365.83462500000002</v>
      </c>
      <c r="L15">
        <f>'Observed_Release(Hr)'!K11*0.03715</f>
        <v>402.14875000000001</v>
      </c>
      <c r="M15">
        <f>'Observed_Release(Hr)'!L11*0.03715</f>
        <v>417.00875000000002</v>
      </c>
      <c r="N15">
        <f>'Observed_Release(Hr)'!M11*0.03715</f>
        <v>422.58125000000001</v>
      </c>
      <c r="O15">
        <f>'Observed_Release(Hr)'!N11*0.03715</f>
        <v>428.15375</v>
      </c>
      <c r="P15">
        <f>'Observed_Release(Hr)'!O11*0.03715</f>
        <v>436.51250000000005</v>
      </c>
      <c r="Q15">
        <f>'Observed_Release(Hr)'!P11*0.03715</f>
        <v>447.65750000000003</v>
      </c>
      <c r="R15">
        <f>'Observed_Release(Hr)'!Q11*0.03715</f>
        <v>456.94500000000005</v>
      </c>
      <c r="S15">
        <f>'Observed_Release(Hr)'!R11*0.03715</f>
        <v>462.51750000000004</v>
      </c>
      <c r="T15">
        <f>'Observed_Release(Hr)'!S11*0.03715</f>
        <v>469.01875000000001</v>
      </c>
      <c r="U15">
        <f>'Observed_Release(Hr)'!T11*0.03715</f>
        <v>477.37750000000005</v>
      </c>
      <c r="V15">
        <f>'Observed_Release(Hr)'!U11*0.03715</f>
        <v>482.95000000000005</v>
      </c>
      <c r="W15">
        <f>'Observed_Release(Hr)'!V11*0.03715</f>
        <v>486.66500000000002</v>
      </c>
      <c r="X15">
        <f>'Observed_Release(Hr)'!W11*0.03715</f>
        <v>486.66500000000002</v>
      </c>
      <c r="Y15">
        <f>'Observed_Release(Hr)'!X11*0.03715</f>
        <v>479.23500000000001</v>
      </c>
      <c r="Z15">
        <f>'Observed_Release(Hr)'!Y11*0.03715</f>
        <v>454.15875000000005</v>
      </c>
    </row>
    <row r="16" spans="1:26" x14ac:dyDescent="0.55000000000000004">
      <c r="A16" s="27"/>
      <c r="B16" t="s">
        <v>11</v>
      </c>
      <c r="C16">
        <f>'Observed_Release(Hr)'!B12*0.03715</f>
        <v>412.36500000000001</v>
      </c>
      <c r="D16">
        <f>'Observed_Release(Hr)'!C12*0.03715</f>
        <v>369.27100000000002</v>
      </c>
      <c r="E16">
        <f>'Observed_Release(Hr)'!D12*0.03715</f>
        <v>334.44287500000002</v>
      </c>
      <c r="F16">
        <f>'Observed_Release(Hr)'!E12*0.03715</f>
        <v>312.06</v>
      </c>
      <c r="G16">
        <f>'Observed_Release(Hr)'!F12*0.03715</f>
        <v>297.66437500000001</v>
      </c>
      <c r="H16">
        <f>'Observed_Release(Hr)'!G12*0.03715</f>
        <v>289.02700000000004</v>
      </c>
      <c r="I16">
        <f>'Observed_Release(Hr)'!H12*0.03715</f>
        <v>286.89087499999999</v>
      </c>
      <c r="J16">
        <f>'Observed_Release(Hr)'!I12*0.03715</f>
        <v>296.73562500000003</v>
      </c>
      <c r="K16">
        <f>'Observed_Release(Hr)'!J12*0.03715</f>
        <v>324.87675000000002</v>
      </c>
      <c r="L16">
        <f>'Observed_Release(Hr)'!K12*0.03715</f>
        <v>358.21887500000003</v>
      </c>
      <c r="M16">
        <f>'Observed_Release(Hr)'!L12*0.03715</f>
        <v>387.28875000000005</v>
      </c>
      <c r="N16">
        <f>'Observed_Release(Hr)'!M12*0.03715</f>
        <v>404.00625000000002</v>
      </c>
      <c r="O16">
        <f>'Observed_Release(Hr)'!N12*0.03715</f>
        <v>415.15125</v>
      </c>
      <c r="P16">
        <f>'Observed_Release(Hr)'!O12*0.03715</f>
        <v>431.86875000000003</v>
      </c>
      <c r="Q16">
        <f>'Observed_Release(Hr)'!P12*0.03715</f>
        <v>446.72875000000005</v>
      </c>
      <c r="R16">
        <f>'Observed_Release(Hr)'!Q12*0.03715</f>
        <v>455.08750000000003</v>
      </c>
      <c r="S16">
        <f>'Observed_Release(Hr)'!R12*0.03715</f>
        <v>460.66</v>
      </c>
      <c r="T16">
        <f>'Observed_Release(Hr)'!S12*0.03715</f>
        <v>468.09000000000003</v>
      </c>
      <c r="U16">
        <f>'Observed_Release(Hr)'!T12*0.03715</f>
        <v>476.44875000000002</v>
      </c>
      <c r="V16">
        <f>'Observed_Release(Hr)'!U12*0.03715</f>
        <v>483.87875000000003</v>
      </c>
      <c r="W16">
        <f>'Observed_Release(Hr)'!V12*0.03715</f>
        <v>486.66500000000002</v>
      </c>
      <c r="X16">
        <f>'Observed_Release(Hr)'!W12*0.03715</f>
        <v>486.66500000000002</v>
      </c>
      <c r="Y16">
        <f>'Observed_Release(Hr)'!X12*0.03715</f>
        <v>480.16375000000005</v>
      </c>
      <c r="Z16">
        <f>'Observed_Release(Hr)'!Y12*0.03715</f>
        <v>454.15875000000005</v>
      </c>
    </row>
    <row r="17" spans="1:26" x14ac:dyDescent="0.55000000000000004">
      <c r="A17" s="27"/>
      <c r="B17" t="s">
        <v>12</v>
      </c>
      <c r="C17">
        <f>'Observed_Release(Hr)'!B13*0.03715</f>
        <v>413.29375000000005</v>
      </c>
      <c r="D17">
        <f>'Observed_Release(Hr)'!C13*0.03715</f>
        <v>369.27100000000002</v>
      </c>
      <c r="E17">
        <f>'Observed_Release(Hr)'!D13*0.03715</f>
        <v>334.81437500000004</v>
      </c>
      <c r="F17">
        <f>'Observed_Release(Hr)'!E13*0.03715</f>
        <v>310.75975</v>
      </c>
      <c r="G17">
        <f>'Observed_Release(Hr)'!F13*0.03715</f>
        <v>295.714</v>
      </c>
      <c r="H17">
        <f>'Observed_Release(Hr)'!G13*0.03715</f>
        <v>286.798</v>
      </c>
      <c r="I17">
        <f>'Observed_Release(Hr)'!H13*0.03715</f>
        <v>283.73312500000003</v>
      </c>
      <c r="J17">
        <f>'Observed_Release(Hr)'!I13*0.03715</f>
        <v>293.20637500000004</v>
      </c>
      <c r="K17">
        <f>'Observed_Release(Hr)'!J13*0.03715</f>
        <v>320.79025000000001</v>
      </c>
      <c r="L17">
        <f>'Observed_Release(Hr)'!K13*0.03715</f>
        <v>356.54712500000005</v>
      </c>
      <c r="M17">
        <f>'Observed_Release(Hr)'!L13*0.03715</f>
        <v>393.79</v>
      </c>
      <c r="N17">
        <f>'Observed_Release(Hr)'!M13*0.03715</f>
        <v>422.58125000000001</v>
      </c>
      <c r="O17">
        <f>'Observed_Release(Hr)'!N13*0.03715</f>
        <v>442.08500000000004</v>
      </c>
      <c r="P17">
        <f>'Observed_Release(Hr)'!O13*0.03715</f>
        <v>456.01625000000001</v>
      </c>
      <c r="Q17">
        <f>'Observed_Release(Hr)'!P13*0.03715</f>
        <v>455.08750000000003</v>
      </c>
      <c r="R17">
        <f>'Observed_Release(Hr)'!Q13*0.03715</f>
        <v>445.8</v>
      </c>
      <c r="S17">
        <f>'Observed_Release(Hr)'!R13*0.03715</f>
        <v>446.72875000000005</v>
      </c>
      <c r="T17">
        <f>'Observed_Release(Hr)'!S13*0.03715</f>
        <v>458.80250000000001</v>
      </c>
      <c r="U17">
        <f>'Observed_Release(Hr)'!T13*0.03715</f>
        <v>469.01875000000001</v>
      </c>
      <c r="V17">
        <f>'Observed_Release(Hr)'!U13*0.03715</f>
        <v>472.73375000000004</v>
      </c>
      <c r="W17">
        <f>'Observed_Release(Hr)'!V13*0.03715</f>
        <v>475.52000000000004</v>
      </c>
      <c r="X17">
        <f>'Observed_Release(Hr)'!W13*0.03715</f>
        <v>474.59125000000006</v>
      </c>
      <c r="Y17">
        <f>'Observed_Release(Hr)'!X13*0.03715</f>
        <v>466.23250000000002</v>
      </c>
      <c r="Z17">
        <f>'Observed_Release(Hr)'!Y13*0.03715</f>
        <v>443.94250000000005</v>
      </c>
    </row>
    <row r="18" spans="1:26" x14ac:dyDescent="0.55000000000000004">
      <c r="A18" s="27"/>
      <c r="B18" t="s">
        <v>13</v>
      </c>
      <c r="C18">
        <f>'Observed_Release(Hr)'!B14*0.03715</f>
        <v>409.57875000000001</v>
      </c>
      <c r="D18">
        <f>'Observed_Release(Hr)'!C14*0.03715</f>
        <v>372.98600000000005</v>
      </c>
      <c r="E18">
        <f>'Observed_Release(Hr)'!D14*0.03715</f>
        <v>338.715125</v>
      </c>
      <c r="F18">
        <f>'Observed_Release(Hr)'!E14*0.03715</f>
        <v>314.10325</v>
      </c>
      <c r="G18">
        <f>'Observed_Release(Hr)'!F14*0.03715</f>
        <v>297.94300000000004</v>
      </c>
      <c r="H18">
        <f>'Observed_Release(Hr)'!G14*0.03715</f>
        <v>287.72675000000004</v>
      </c>
      <c r="I18">
        <f>'Observed_Release(Hr)'!H14*0.03715</f>
        <v>282.99012500000003</v>
      </c>
      <c r="J18">
        <f>'Observed_Release(Hr)'!I14*0.03715</f>
        <v>287.16950000000003</v>
      </c>
      <c r="K18">
        <f>'Observed_Release(Hr)'!J14*0.03715</f>
        <v>305.37300000000005</v>
      </c>
      <c r="L18">
        <f>'Observed_Release(Hr)'!K14*0.03715</f>
        <v>331.37800000000004</v>
      </c>
      <c r="M18">
        <f>'Observed_Release(Hr)'!L14*0.03715</f>
        <v>357.847375</v>
      </c>
      <c r="N18">
        <f>'Observed_Release(Hr)'!M14*0.03715</f>
        <v>379.85875000000004</v>
      </c>
      <c r="O18">
        <f>'Observed_Release(Hr)'!N14*0.03715</f>
        <v>395.64750000000004</v>
      </c>
      <c r="P18">
        <f>'Observed_Release(Hr)'!O14*0.03715</f>
        <v>407.72125000000005</v>
      </c>
      <c r="Q18">
        <f>'Observed_Release(Hr)'!P14*0.03715</f>
        <v>416.08000000000004</v>
      </c>
      <c r="R18">
        <f>'Observed_Release(Hr)'!Q14*0.03715</f>
        <v>424.43875000000003</v>
      </c>
      <c r="S18">
        <f>'Observed_Release(Hr)'!R14*0.03715</f>
        <v>433.72625000000005</v>
      </c>
      <c r="T18">
        <f>'Observed_Release(Hr)'!S14*0.03715</f>
        <v>448.58625000000001</v>
      </c>
      <c r="U18">
        <f>'Observed_Release(Hr)'!T14*0.03715</f>
        <v>462.51750000000004</v>
      </c>
      <c r="V18">
        <f>'Observed_Release(Hr)'!U14*0.03715</f>
        <v>473.66250000000002</v>
      </c>
      <c r="W18">
        <f>'Observed_Release(Hr)'!V14*0.03715</f>
        <v>481.09250000000003</v>
      </c>
      <c r="X18">
        <f>'Observed_Release(Hr)'!W14*0.03715</f>
        <v>484.8075</v>
      </c>
      <c r="Y18">
        <f>'Observed_Release(Hr)'!X14*0.03715</f>
        <v>484.8075</v>
      </c>
      <c r="Z18">
        <f>'Observed_Release(Hr)'!Y14*0.03715</f>
        <v>472.73375000000004</v>
      </c>
    </row>
    <row r="19" spans="1:26" x14ac:dyDescent="0.55000000000000004">
      <c r="A19" s="27"/>
      <c r="B19" t="s">
        <v>14</v>
      </c>
      <c r="C19">
        <f>'Observed_Release(Hr)'!B15*0.03715</f>
        <v>440.22750000000002</v>
      </c>
      <c r="D19">
        <f>'Observed_Release(Hr)'!C15*0.03715</f>
        <v>396.57625000000002</v>
      </c>
      <c r="E19">
        <f>'Observed_Release(Hr)'!D15*0.03715</f>
        <v>360.44787500000001</v>
      </c>
      <c r="F19">
        <f>'Observed_Release(Hr)'!E15*0.03715</f>
        <v>329.61337500000002</v>
      </c>
      <c r="G19">
        <f>'Observed_Release(Hr)'!F15*0.03715</f>
        <v>309.73812500000003</v>
      </c>
      <c r="H19">
        <f>'Observed_Release(Hr)'!G15*0.03715</f>
        <v>295.34250000000003</v>
      </c>
      <c r="I19">
        <f>'Observed_Release(Hr)'!H15*0.03715</f>
        <v>287.448125</v>
      </c>
      <c r="J19">
        <f>'Observed_Release(Hr)'!I15*0.03715</f>
        <v>282.34000000000003</v>
      </c>
      <c r="K19">
        <f>'Observed_Release(Hr)'!J15*0.03715</f>
        <v>285.31200000000001</v>
      </c>
      <c r="L19">
        <f>'Observed_Release(Hr)'!K15*0.03715</f>
        <v>300.91500000000002</v>
      </c>
      <c r="M19">
        <f>'Observed_Release(Hr)'!L15*0.03715</f>
        <v>317.81825000000003</v>
      </c>
      <c r="N19">
        <f>'Observed_Release(Hr)'!M15*0.03715</f>
        <v>331.37800000000004</v>
      </c>
      <c r="O19">
        <f>'Observed_Release(Hr)'!N15*0.03715</f>
        <v>338.62225000000001</v>
      </c>
      <c r="P19">
        <f>'Observed_Release(Hr)'!O15*0.03715</f>
        <v>343.26600000000002</v>
      </c>
      <c r="Q19">
        <f>'Observed_Release(Hr)'!P15*0.03715</f>
        <v>345.86650000000003</v>
      </c>
      <c r="R19">
        <f>'Observed_Release(Hr)'!Q15*0.03715</f>
        <v>348.09550000000002</v>
      </c>
      <c r="S19">
        <f>'Observed_Release(Hr)'!R15*0.03715</f>
        <v>350.3245</v>
      </c>
      <c r="T19">
        <f>'Observed_Release(Hr)'!S15*0.03715</f>
        <v>358.12600000000003</v>
      </c>
      <c r="U19">
        <f>'Observed_Release(Hr)'!T15*0.03715</f>
        <v>374.10050000000001</v>
      </c>
      <c r="V19">
        <f>'Observed_Release(Hr)'!U15*0.03715</f>
        <v>397.50500000000005</v>
      </c>
      <c r="W19">
        <f>'Observed_Release(Hr)'!V15*0.03715</f>
        <v>419.79500000000002</v>
      </c>
      <c r="X19">
        <f>'Observed_Release(Hr)'!W15*0.03715</f>
        <v>431.86875000000003</v>
      </c>
      <c r="Y19">
        <f>'Observed_Release(Hr)'!X15*0.03715</f>
        <v>432.79750000000001</v>
      </c>
      <c r="Z19">
        <f>'Observed_Release(Hr)'!Y15*0.03715</f>
        <v>415.15125</v>
      </c>
    </row>
    <row r="20" spans="1:26" x14ac:dyDescent="0.55000000000000004">
      <c r="A20" s="27"/>
      <c r="B20" t="s">
        <v>15</v>
      </c>
      <c r="C20">
        <f>'Observed_Release(Hr)'!B16*0.03715</f>
        <v>385.43125000000003</v>
      </c>
      <c r="D20">
        <f>'Observed_Release(Hr)'!C16*0.03715</f>
        <v>349.95300000000003</v>
      </c>
      <c r="E20">
        <f>'Observed_Release(Hr)'!D16*0.03715</f>
        <v>321.81187500000004</v>
      </c>
      <c r="F20">
        <f>'Observed_Release(Hr)'!E16*0.03715</f>
        <v>302.77250000000004</v>
      </c>
      <c r="G20">
        <f>'Observed_Release(Hr)'!F16*0.03715</f>
        <v>291.25600000000003</v>
      </c>
      <c r="H20">
        <f>'Observed_Release(Hr)'!G16*0.03715</f>
        <v>284.66187500000001</v>
      </c>
      <c r="I20">
        <f>'Observed_Release(Hr)'!H16*0.03715</f>
        <v>282.34000000000003</v>
      </c>
      <c r="J20">
        <f>'Observed_Release(Hr)'!I16*0.03715</f>
        <v>292.92775</v>
      </c>
      <c r="K20">
        <f>'Observed_Release(Hr)'!J16*0.03715</f>
        <v>320.233</v>
      </c>
      <c r="L20">
        <f>'Observed_Release(Hr)'!K16*0.03715</f>
        <v>355.804125</v>
      </c>
      <c r="M20">
        <f>'Observed_Release(Hr)'!L16*0.03715</f>
        <v>386.36</v>
      </c>
      <c r="N20">
        <f>'Observed_Release(Hr)'!M16*0.03715</f>
        <v>409.57875000000001</v>
      </c>
      <c r="O20">
        <f>'Observed_Release(Hr)'!N16*0.03715</f>
        <v>423.51000000000005</v>
      </c>
      <c r="P20">
        <f>'Observed_Release(Hr)'!O16*0.03715</f>
        <v>431.86875000000003</v>
      </c>
      <c r="Q20">
        <f>'Observed_Release(Hr)'!P16*0.03715</f>
        <v>438.37</v>
      </c>
      <c r="R20">
        <f>'Observed_Release(Hr)'!Q16*0.03715</f>
        <v>445.8</v>
      </c>
      <c r="S20">
        <f>'Observed_Release(Hr)'!R16*0.03715</f>
        <v>455.08750000000003</v>
      </c>
      <c r="T20">
        <f>'Observed_Release(Hr)'!S16*0.03715</f>
        <v>465.30375000000004</v>
      </c>
      <c r="U20">
        <f>'Observed_Release(Hr)'!T16*0.03715</f>
        <v>473.66250000000002</v>
      </c>
      <c r="V20">
        <f>'Observed_Release(Hr)'!U16*0.03715</f>
        <v>479.23500000000001</v>
      </c>
      <c r="W20">
        <f>'Observed_Release(Hr)'!V16*0.03715</f>
        <v>480.16375000000005</v>
      </c>
      <c r="X20">
        <f>'Observed_Release(Hr)'!W16*0.03715</f>
        <v>482.95000000000005</v>
      </c>
      <c r="Y20">
        <f>'Observed_Release(Hr)'!X16*0.03715</f>
        <v>476.44875000000002</v>
      </c>
      <c r="Z20">
        <f>'Observed_Release(Hr)'!Y16*0.03715</f>
        <v>451.3725</v>
      </c>
    </row>
    <row r="21" spans="1:26" x14ac:dyDescent="0.55000000000000004">
      <c r="A21" s="27"/>
      <c r="B21" t="s">
        <v>16</v>
      </c>
      <c r="C21">
        <f>'Observed_Release(Hr)'!B17*0.03715</f>
        <v>410.50750000000005</v>
      </c>
      <c r="D21">
        <f>'Observed_Release(Hr)'!C17*0.03715</f>
        <v>369.27100000000002</v>
      </c>
      <c r="E21">
        <f>'Observed_Release(Hr)'!D17*0.03715</f>
        <v>335.55737500000004</v>
      </c>
      <c r="F21">
        <f>'Observed_Release(Hr)'!E17*0.03715</f>
        <v>311.78137500000003</v>
      </c>
      <c r="G21">
        <f>'Observed_Release(Hr)'!F17*0.03715</f>
        <v>297.01425</v>
      </c>
      <c r="H21">
        <f>'Observed_Release(Hr)'!G17*0.03715</f>
        <v>287.448125</v>
      </c>
      <c r="I21">
        <f>'Observed_Release(Hr)'!H17*0.03715</f>
        <v>284.94050000000004</v>
      </c>
      <c r="J21">
        <f>'Observed_Release(Hr)'!I17*0.03715</f>
        <v>295.15675000000005</v>
      </c>
      <c r="K21">
        <f>'Observed_Release(Hr)'!J17*0.03715</f>
        <v>322.92637500000001</v>
      </c>
      <c r="L21">
        <f>'Observed_Release(Hr)'!K17*0.03715</f>
        <v>358.77612500000004</v>
      </c>
      <c r="M21">
        <f>'Observed_Release(Hr)'!L17*0.03715</f>
        <v>392.86125000000004</v>
      </c>
      <c r="N21">
        <f>'Observed_Release(Hr)'!M17*0.03715</f>
        <v>413.29375000000005</v>
      </c>
      <c r="O21">
        <f>'Observed_Release(Hr)'!N17*0.03715</f>
        <v>424.43875000000003</v>
      </c>
      <c r="P21">
        <f>'Observed_Release(Hr)'!O17*0.03715</f>
        <v>431.86875000000003</v>
      </c>
      <c r="Q21">
        <f>'Observed_Release(Hr)'!P17*0.03715</f>
        <v>438.37</v>
      </c>
      <c r="R21">
        <f>'Observed_Release(Hr)'!Q17*0.03715</f>
        <v>444.87125000000003</v>
      </c>
      <c r="S21">
        <f>'Observed_Release(Hr)'!R17*0.03715</f>
        <v>455.08750000000003</v>
      </c>
      <c r="T21">
        <f>'Observed_Release(Hr)'!S17*0.03715</f>
        <v>461.58875</v>
      </c>
      <c r="U21">
        <f>'Observed_Release(Hr)'!T17*0.03715</f>
        <v>470.87625000000003</v>
      </c>
      <c r="V21">
        <f>'Observed_Release(Hr)'!U17*0.03715</f>
        <v>478.30625000000003</v>
      </c>
      <c r="W21">
        <f>'Observed_Release(Hr)'!V17*0.03715</f>
        <v>483.87875000000003</v>
      </c>
      <c r="X21">
        <f>'Observed_Release(Hr)'!W17*0.03715</f>
        <v>485.73625000000004</v>
      </c>
      <c r="Y21">
        <f>'Observed_Release(Hr)'!X17*0.03715</f>
        <v>479.23500000000001</v>
      </c>
      <c r="Z21">
        <f>'Observed_Release(Hr)'!Y17*0.03715</f>
        <v>453.23</v>
      </c>
    </row>
    <row r="22" spans="1:26" x14ac:dyDescent="0.55000000000000004">
      <c r="A22" s="27"/>
      <c r="B22" t="s">
        <v>17</v>
      </c>
      <c r="C22">
        <f>'Observed_Release(Hr)'!B18*0.03715</f>
        <v>413.29375000000005</v>
      </c>
      <c r="D22">
        <f>'Observed_Release(Hr)'!C18*0.03715</f>
        <v>370.01400000000001</v>
      </c>
      <c r="E22">
        <f>'Observed_Release(Hr)'!D18*0.03715</f>
        <v>335.83600000000001</v>
      </c>
      <c r="F22">
        <f>'Observed_Release(Hr)'!E18*0.03715</f>
        <v>311.78137500000003</v>
      </c>
      <c r="G22">
        <f>'Observed_Release(Hr)'!F18*0.03715</f>
        <v>296.64275000000004</v>
      </c>
      <c r="H22">
        <f>'Observed_Release(Hr)'!G18*0.03715</f>
        <v>287.448125</v>
      </c>
      <c r="I22">
        <f>'Observed_Release(Hr)'!H18*0.03715</f>
        <v>283.73312500000003</v>
      </c>
      <c r="J22">
        <f>'Observed_Release(Hr)'!I18*0.03715</f>
        <v>295.714</v>
      </c>
      <c r="K22">
        <f>'Observed_Release(Hr)'!J18*0.03715</f>
        <v>327.755875</v>
      </c>
      <c r="L22">
        <f>'Observed_Release(Hr)'!K18*0.03715</f>
        <v>372.42875000000004</v>
      </c>
      <c r="M22">
        <f>'Observed_Release(Hr)'!L18*0.03715</f>
        <v>409.57875000000001</v>
      </c>
      <c r="N22">
        <f>'Observed_Release(Hr)'!M18*0.03715</f>
        <v>427.22500000000002</v>
      </c>
      <c r="O22">
        <f>'Observed_Release(Hr)'!N18*0.03715</f>
        <v>432.79750000000001</v>
      </c>
      <c r="P22">
        <f>'Observed_Release(Hr)'!O18*0.03715</f>
        <v>427.22500000000002</v>
      </c>
      <c r="Q22">
        <f>'Observed_Release(Hr)'!P18*0.03715</f>
        <v>417.9375</v>
      </c>
      <c r="R22">
        <f>'Observed_Release(Hr)'!Q18*0.03715</f>
        <v>417.00875000000002</v>
      </c>
      <c r="S22">
        <f>'Observed_Release(Hr)'!R18*0.03715</f>
        <v>427.22500000000002</v>
      </c>
      <c r="T22">
        <f>'Observed_Release(Hr)'!S18*0.03715</f>
        <v>438.37</v>
      </c>
      <c r="U22">
        <f>'Observed_Release(Hr)'!T18*0.03715</f>
        <v>448.58625000000001</v>
      </c>
      <c r="V22">
        <f>'Observed_Release(Hr)'!U18*0.03715</f>
        <v>457.87375000000003</v>
      </c>
      <c r="W22">
        <f>'Observed_Release(Hr)'!V18*0.03715</f>
        <v>466.23250000000002</v>
      </c>
      <c r="X22">
        <f>'Observed_Release(Hr)'!W18*0.03715</f>
        <v>474.59125000000006</v>
      </c>
      <c r="Y22">
        <f>'Observed_Release(Hr)'!X18*0.03715</f>
        <v>472.73375000000004</v>
      </c>
      <c r="Z22">
        <f>'Observed_Release(Hr)'!Y18*0.03715</f>
        <v>449.51500000000004</v>
      </c>
    </row>
    <row r="23" spans="1:26" x14ac:dyDescent="0.55000000000000004">
      <c r="A23" s="27"/>
      <c r="B23" t="s">
        <v>18</v>
      </c>
      <c r="C23">
        <f>'Observed_Release(Hr)'!B19*0.03715</f>
        <v>416.08000000000004</v>
      </c>
      <c r="D23">
        <f>'Observed_Release(Hr)'!C19*0.03715</f>
        <v>376.32950000000005</v>
      </c>
      <c r="E23">
        <f>'Observed_Release(Hr)'!D19*0.03715</f>
        <v>340.85125000000005</v>
      </c>
      <c r="F23">
        <f>'Observed_Release(Hr)'!E19*0.03715</f>
        <v>315.40350000000001</v>
      </c>
      <c r="G23">
        <f>'Observed_Release(Hr)'!F19*0.03715</f>
        <v>298.59312500000004</v>
      </c>
      <c r="H23">
        <f>'Observed_Release(Hr)'!G19*0.03715</f>
        <v>288.84125</v>
      </c>
      <c r="I23">
        <f>'Observed_Release(Hr)'!H19*0.03715</f>
        <v>285.21912500000002</v>
      </c>
      <c r="J23">
        <f>'Observed_Release(Hr)'!I19*0.03715</f>
        <v>299.33612500000004</v>
      </c>
      <c r="K23">
        <f>'Observed_Release(Hr)'!J19*0.03715</f>
        <v>338.065</v>
      </c>
      <c r="L23">
        <f>'Observed_Release(Hr)'!K19*0.03715</f>
        <v>386.73150000000004</v>
      </c>
      <c r="M23">
        <f>'Observed_Release(Hr)'!L19*0.03715</f>
        <v>415.15125</v>
      </c>
      <c r="N23">
        <f>'Observed_Release(Hr)'!M19*0.03715</f>
        <v>427.22500000000002</v>
      </c>
      <c r="O23">
        <f>'Observed_Release(Hr)'!N19*0.03715</f>
        <v>431.86875000000003</v>
      </c>
      <c r="P23">
        <f>'Observed_Release(Hr)'!O19*0.03715</f>
        <v>430.94000000000005</v>
      </c>
      <c r="Q23">
        <f>'Observed_Release(Hr)'!P19*0.03715</f>
        <v>431.86875000000003</v>
      </c>
      <c r="R23">
        <f>'Observed_Release(Hr)'!Q19*0.03715</f>
        <v>431.86875000000003</v>
      </c>
      <c r="S23">
        <f>'Observed_Release(Hr)'!R19*0.03715</f>
        <v>435.58375000000001</v>
      </c>
      <c r="T23">
        <f>'Observed_Release(Hr)'!S19*0.03715</f>
        <v>447.65750000000003</v>
      </c>
      <c r="U23">
        <f>'Observed_Release(Hr)'!T19*0.03715</f>
        <v>461.58875</v>
      </c>
      <c r="V23">
        <f>'Observed_Release(Hr)'!U19*0.03715</f>
        <v>472.73375000000004</v>
      </c>
      <c r="W23">
        <f>'Observed_Release(Hr)'!V19*0.03715</f>
        <v>480.16375000000005</v>
      </c>
      <c r="X23">
        <f>'Observed_Release(Hr)'!W19*0.03715</f>
        <v>482.95000000000005</v>
      </c>
      <c r="Y23">
        <f>'Observed_Release(Hr)'!X19*0.03715</f>
        <v>477.37750000000005</v>
      </c>
      <c r="Z23">
        <f>'Observed_Release(Hr)'!Y19*0.03715</f>
        <v>451.3725</v>
      </c>
    </row>
    <row r="24" spans="1:26" x14ac:dyDescent="0.55000000000000004">
      <c r="A24" s="27"/>
      <c r="B24" t="s">
        <v>19</v>
      </c>
      <c r="C24">
        <f>'Observed_Release(Hr)'!B20*0.03715</f>
        <v>414.22250000000003</v>
      </c>
      <c r="D24">
        <f>'Observed_Release(Hr)'!C20*0.03715</f>
        <v>375.02925000000005</v>
      </c>
      <c r="E24">
        <f>'Observed_Release(Hr)'!D20*0.03715</f>
        <v>340.10825</v>
      </c>
      <c r="F24">
        <f>'Observed_Release(Hr)'!E20*0.03715</f>
        <v>314.66050000000001</v>
      </c>
      <c r="G24">
        <f>'Observed_Release(Hr)'!F20*0.03715</f>
        <v>299.150375</v>
      </c>
      <c r="H24">
        <f>'Observed_Release(Hr)'!G20*0.03715</f>
        <v>289.39850000000001</v>
      </c>
      <c r="I24">
        <f>'Observed_Release(Hr)'!H20*0.03715</f>
        <v>288.74837500000001</v>
      </c>
      <c r="J24">
        <f>'Observed_Release(Hr)'!I20*0.03715</f>
        <v>307.23050000000001</v>
      </c>
      <c r="K24">
        <f>'Observed_Release(Hr)'!J20*0.03715</f>
        <v>344.65912500000002</v>
      </c>
      <c r="L24">
        <f>'Observed_Release(Hr)'!K20*0.03715</f>
        <v>383.94525000000004</v>
      </c>
      <c r="M24">
        <f>'Observed_Release(Hr)'!L20*0.03715</f>
        <v>408.65000000000003</v>
      </c>
      <c r="N24">
        <f>'Observed_Release(Hr)'!M20*0.03715</f>
        <v>421.65250000000003</v>
      </c>
      <c r="O24">
        <f>'Observed_Release(Hr)'!N20*0.03715</f>
        <v>428.15375</v>
      </c>
      <c r="P24">
        <f>'Observed_Release(Hr)'!O20*0.03715</f>
        <v>424.43875000000003</v>
      </c>
      <c r="Q24">
        <f>'Observed_Release(Hr)'!P20*0.03715</f>
        <v>419.79500000000002</v>
      </c>
      <c r="R24">
        <f>'Observed_Release(Hr)'!Q20*0.03715</f>
        <v>424.43875000000003</v>
      </c>
      <c r="S24">
        <f>'Observed_Release(Hr)'!R20*0.03715</f>
        <v>432.79750000000001</v>
      </c>
      <c r="T24">
        <f>'Observed_Release(Hr)'!S20*0.03715</f>
        <v>445.8</v>
      </c>
      <c r="U24">
        <f>'Observed_Release(Hr)'!T20*0.03715</f>
        <v>460.66</v>
      </c>
      <c r="V24">
        <f>'Observed_Release(Hr)'!U20*0.03715</f>
        <v>473.66250000000002</v>
      </c>
      <c r="W24">
        <f>'Observed_Release(Hr)'!V20*0.03715</f>
        <v>479.23500000000001</v>
      </c>
      <c r="X24">
        <f>'Observed_Release(Hr)'!W20*0.03715</f>
        <v>482.95000000000005</v>
      </c>
      <c r="Y24">
        <f>'Observed_Release(Hr)'!X20*0.03715</f>
        <v>477.37750000000005</v>
      </c>
      <c r="Z24">
        <f>'Observed_Release(Hr)'!Y20*0.03715</f>
        <v>454.15875000000005</v>
      </c>
    </row>
    <row r="25" spans="1:26" x14ac:dyDescent="0.55000000000000004">
      <c r="A25" s="27"/>
      <c r="B25" t="s">
        <v>20</v>
      </c>
      <c r="C25">
        <f>'Observed_Release(Hr)'!B21*0.03715</f>
        <v>414.22250000000003</v>
      </c>
      <c r="D25">
        <f>'Observed_Release(Hr)'!C21*0.03715</f>
        <v>372.98600000000005</v>
      </c>
      <c r="E25">
        <f>'Observed_Release(Hr)'!D21*0.03715</f>
        <v>339.08662500000003</v>
      </c>
      <c r="F25">
        <f>'Observed_Release(Hr)'!E21*0.03715</f>
        <v>316.70375000000001</v>
      </c>
      <c r="G25">
        <f>'Observed_Release(Hr)'!F21*0.03715</f>
        <v>302.493875</v>
      </c>
      <c r="H25">
        <f>'Observed_Release(Hr)'!G21*0.03715</f>
        <v>292.18475000000001</v>
      </c>
      <c r="I25">
        <f>'Observed_Release(Hr)'!H21*0.03715</f>
        <v>285.86925000000002</v>
      </c>
      <c r="J25">
        <f>'Observed_Release(Hr)'!I21*0.03715</f>
        <v>285.86925000000002</v>
      </c>
      <c r="K25">
        <f>'Observed_Release(Hr)'!J21*0.03715</f>
        <v>292.92775</v>
      </c>
      <c r="L25">
        <f>'Observed_Release(Hr)'!K21*0.03715</f>
        <v>306.76612500000005</v>
      </c>
      <c r="M25">
        <f>'Observed_Release(Hr)'!L21*0.03715</f>
        <v>331.37800000000004</v>
      </c>
      <c r="N25">
        <f>'Observed_Release(Hr)'!M21*0.03715</f>
        <v>360.44787500000001</v>
      </c>
      <c r="O25">
        <f>'Observed_Release(Hr)'!N21*0.03715</f>
        <v>385.43125000000003</v>
      </c>
      <c r="P25">
        <f>'Observed_Release(Hr)'!O21*0.03715</f>
        <v>404.00625000000002</v>
      </c>
      <c r="Q25">
        <f>'Observed_Release(Hr)'!P21*0.03715</f>
        <v>414.22250000000003</v>
      </c>
      <c r="R25">
        <f>'Observed_Release(Hr)'!Q21*0.03715</f>
        <v>424.43875000000003</v>
      </c>
      <c r="S25">
        <f>'Observed_Release(Hr)'!R21*0.03715</f>
        <v>439.29875000000004</v>
      </c>
      <c r="T25">
        <f>'Observed_Release(Hr)'!S21*0.03715</f>
        <v>457.87375000000003</v>
      </c>
      <c r="U25">
        <f>'Observed_Release(Hr)'!T21*0.03715</f>
        <v>469.01875000000001</v>
      </c>
      <c r="V25">
        <f>'Observed_Release(Hr)'!U21*0.03715</f>
        <v>479.23500000000001</v>
      </c>
      <c r="W25">
        <f>'Observed_Release(Hr)'!V21*0.03715</f>
        <v>482.95000000000005</v>
      </c>
      <c r="X25">
        <f>'Observed_Release(Hr)'!W21*0.03715</f>
        <v>484.8075</v>
      </c>
      <c r="Y25">
        <f>'Observed_Release(Hr)'!X21*0.03715</f>
        <v>484.8075</v>
      </c>
      <c r="Z25">
        <f>'Observed_Release(Hr)'!Y21*0.03715</f>
        <v>472.73375000000004</v>
      </c>
    </row>
    <row r="26" spans="1:26" x14ac:dyDescent="0.55000000000000004">
      <c r="A26" s="27"/>
      <c r="B26" t="s">
        <v>21</v>
      </c>
      <c r="C26">
        <f>'Observed_Release(Hr)'!B22*0.03715</f>
        <v>444.87125000000003</v>
      </c>
      <c r="D26">
        <f>'Observed_Release(Hr)'!C22*0.03715</f>
        <v>403.07750000000004</v>
      </c>
      <c r="E26">
        <f>'Observed_Release(Hr)'!D22*0.03715</f>
        <v>366.20612500000004</v>
      </c>
      <c r="F26">
        <f>'Observed_Release(Hr)'!E22*0.03715</f>
        <v>336.48612500000002</v>
      </c>
      <c r="G26">
        <f>'Observed_Release(Hr)'!F22*0.03715</f>
        <v>316.70375000000001</v>
      </c>
      <c r="H26">
        <f>'Observed_Release(Hr)'!G22*0.03715</f>
        <v>304.07275000000004</v>
      </c>
      <c r="I26">
        <f>'Observed_Release(Hr)'!H22*0.03715</f>
        <v>294.41374999999999</v>
      </c>
      <c r="J26">
        <f>'Observed_Release(Hr)'!I22*0.03715</f>
        <v>290.97737499999999</v>
      </c>
      <c r="K26">
        <f>'Observed_Release(Hr)'!J22*0.03715</f>
        <v>295.714</v>
      </c>
      <c r="L26">
        <f>'Observed_Release(Hr)'!K22*0.03715</f>
        <v>302.77250000000004</v>
      </c>
      <c r="M26">
        <f>'Observed_Release(Hr)'!L22*0.03715</f>
        <v>312.06</v>
      </c>
      <c r="N26">
        <f>'Observed_Release(Hr)'!M22*0.03715</f>
        <v>321.06887500000005</v>
      </c>
      <c r="O26">
        <f>'Observed_Release(Hr)'!N22*0.03715</f>
        <v>331.00650000000002</v>
      </c>
      <c r="P26">
        <f>'Observed_Release(Hr)'!O22*0.03715</f>
        <v>337.60062500000004</v>
      </c>
      <c r="Q26">
        <f>'Observed_Release(Hr)'!P22*0.03715</f>
        <v>343.91612500000002</v>
      </c>
      <c r="R26">
        <f>'Observed_Release(Hr)'!Q22*0.03715</f>
        <v>353.11075</v>
      </c>
      <c r="S26">
        <f>'Observed_Release(Hr)'!R22*0.03715</f>
        <v>367.78500000000003</v>
      </c>
      <c r="T26">
        <f>'Observed_Release(Hr)'!S22*0.03715</f>
        <v>387.28875000000005</v>
      </c>
      <c r="U26">
        <f>'Observed_Release(Hr)'!T22*0.03715</f>
        <v>405.86375000000004</v>
      </c>
      <c r="V26">
        <f>'Observed_Release(Hr)'!U22*0.03715</f>
        <v>425.36750000000001</v>
      </c>
      <c r="W26">
        <f>'Observed_Release(Hr)'!V22*0.03715</f>
        <v>436.51250000000005</v>
      </c>
      <c r="X26">
        <f>'Observed_Release(Hr)'!W22*0.03715</f>
        <v>442.08500000000004</v>
      </c>
      <c r="Y26">
        <f>'Observed_Release(Hr)'!X22*0.03715</f>
        <v>440.22750000000002</v>
      </c>
      <c r="Z26">
        <f>'Observed_Release(Hr)'!Y22*0.03715</f>
        <v>417.9375</v>
      </c>
    </row>
    <row r="27" spans="1:26" x14ac:dyDescent="0.55000000000000004">
      <c r="A27" s="27"/>
      <c r="B27" t="s">
        <v>22</v>
      </c>
      <c r="C27">
        <f>'Observed_Release(Hr)'!B23*0.03715</f>
        <v>387.28875000000005</v>
      </c>
      <c r="D27">
        <f>'Observed_Release(Hr)'!C23*0.03715</f>
        <v>350.974625</v>
      </c>
      <c r="E27">
        <f>'Observed_Release(Hr)'!D23*0.03715</f>
        <v>323.20500000000004</v>
      </c>
      <c r="F27">
        <f>'Observed_Release(Hr)'!E23*0.03715</f>
        <v>303.51550000000003</v>
      </c>
      <c r="G27">
        <f>'Observed_Release(Hr)'!F23*0.03715</f>
        <v>291.25600000000003</v>
      </c>
      <c r="H27">
        <f>'Observed_Release(Hr)'!G23*0.03715</f>
        <v>284.38325000000003</v>
      </c>
      <c r="I27">
        <f>'Observed_Release(Hr)'!H23*0.03715</f>
        <v>283.73312500000003</v>
      </c>
      <c r="J27">
        <f>'Observed_Release(Hr)'!I23*0.03715</f>
        <v>297.66437500000001</v>
      </c>
      <c r="K27">
        <f>'Observed_Release(Hr)'!J23*0.03715</f>
        <v>332.86400000000003</v>
      </c>
      <c r="L27">
        <f>'Observed_Release(Hr)'!K23*0.03715</f>
        <v>370.75700000000001</v>
      </c>
      <c r="M27">
        <f>'Observed_Release(Hr)'!L23*0.03715</f>
        <v>394.71875</v>
      </c>
      <c r="N27">
        <f>'Observed_Release(Hr)'!M23*0.03715</f>
        <v>414.22250000000003</v>
      </c>
      <c r="O27">
        <f>'Observed_Release(Hr)'!N23*0.03715</f>
        <v>421.65250000000003</v>
      </c>
      <c r="P27">
        <f>'Observed_Release(Hr)'!O23*0.03715</f>
        <v>421.65250000000003</v>
      </c>
      <c r="Q27">
        <f>'Observed_Release(Hr)'!P23*0.03715</f>
        <v>420.72375000000005</v>
      </c>
      <c r="R27">
        <f>'Observed_Release(Hr)'!Q23*0.03715</f>
        <v>422.58125000000001</v>
      </c>
      <c r="S27">
        <f>'Observed_Release(Hr)'!R23*0.03715</f>
        <v>430.01125000000002</v>
      </c>
      <c r="T27">
        <f>'Observed_Release(Hr)'!S23*0.03715</f>
        <v>438.37</v>
      </c>
      <c r="U27">
        <f>'Observed_Release(Hr)'!T23*0.03715</f>
        <v>443.94250000000005</v>
      </c>
      <c r="V27">
        <f>'Observed_Release(Hr)'!U23*0.03715</f>
        <v>451.3725</v>
      </c>
      <c r="W27">
        <f>'Observed_Release(Hr)'!V23*0.03715</f>
        <v>463.44625000000002</v>
      </c>
      <c r="X27">
        <f>'Observed_Release(Hr)'!W23*0.03715</f>
        <v>470.87625000000003</v>
      </c>
      <c r="Y27">
        <f>'Observed_Release(Hr)'!X23*0.03715</f>
        <v>471.80500000000001</v>
      </c>
      <c r="Z27">
        <f>'Observed_Release(Hr)'!Y23*0.03715</f>
        <v>450.44375000000002</v>
      </c>
    </row>
    <row r="28" spans="1:26" x14ac:dyDescent="0.55000000000000004">
      <c r="A28" s="27"/>
      <c r="B28" t="s">
        <v>23</v>
      </c>
      <c r="C28">
        <f>'Observed_Release(Hr)'!B24*0.03715</f>
        <v>416.08000000000004</v>
      </c>
      <c r="D28">
        <f>'Observed_Release(Hr)'!C24*0.03715</f>
        <v>378.18700000000001</v>
      </c>
      <c r="E28">
        <f>'Observed_Release(Hr)'!D24*0.03715</f>
        <v>345.30925000000002</v>
      </c>
      <c r="F28">
        <f>'Observed_Release(Hr)'!E24*0.03715</f>
        <v>319.21137500000003</v>
      </c>
      <c r="G28">
        <f>'Observed_Release(Hr)'!F24*0.03715</f>
        <v>300.91500000000002</v>
      </c>
      <c r="H28">
        <f>'Observed_Release(Hr)'!G24*0.03715</f>
        <v>289.67712500000005</v>
      </c>
      <c r="I28">
        <f>'Observed_Release(Hr)'!H24*0.03715</f>
        <v>286.33362500000004</v>
      </c>
      <c r="J28">
        <f>'Observed_Release(Hr)'!I24*0.03715</f>
        <v>299.33612500000004</v>
      </c>
      <c r="K28">
        <f>'Observed_Release(Hr)'!J24*0.03715</f>
        <v>333.79275000000001</v>
      </c>
      <c r="L28">
        <f>'Observed_Release(Hr)'!K24*0.03715</f>
        <v>375.95800000000003</v>
      </c>
      <c r="M28">
        <f>'Observed_Release(Hr)'!L24*0.03715</f>
        <v>410.50750000000005</v>
      </c>
      <c r="N28">
        <f>'Observed_Release(Hr)'!M24*0.03715</f>
        <v>427.22500000000002</v>
      </c>
      <c r="O28">
        <f>'Observed_Release(Hr)'!N24*0.03715</f>
        <v>437.44125000000003</v>
      </c>
      <c r="P28">
        <f>'Observed_Release(Hr)'!O24*0.03715</f>
        <v>436.51250000000005</v>
      </c>
      <c r="Q28">
        <f>'Observed_Release(Hr)'!P24*0.03715</f>
        <v>431.86875000000003</v>
      </c>
      <c r="R28">
        <f>'Observed_Release(Hr)'!Q24*0.03715</f>
        <v>428.15375</v>
      </c>
      <c r="S28">
        <f>'Observed_Release(Hr)'!R24*0.03715</f>
        <v>430.01125000000002</v>
      </c>
      <c r="T28">
        <f>'Observed_Release(Hr)'!S24*0.03715</f>
        <v>437.44125000000003</v>
      </c>
      <c r="U28">
        <f>'Observed_Release(Hr)'!T24*0.03715</f>
        <v>448.58625000000001</v>
      </c>
      <c r="V28">
        <f>'Observed_Release(Hr)'!U24*0.03715</f>
        <v>459.73125000000005</v>
      </c>
      <c r="W28">
        <f>'Observed_Release(Hr)'!V24*0.03715</f>
        <v>469.94750000000005</v>
      </c>
      <c r="X28">
        <f>'Observed_Release(Hr)'!W24*0.03715</f>
        <v>477.37750000000005</v>
      </c>
      <c r="Y28">
        <f>'Observed_Release(Hr)'!X24*0.03715</f>
        <v>475.52000000000004</v>
      </c>
      <c r="Z28">
        <f>'Observed_Release(Hr)'!Y24*0.03715</f>
        <v>453.23</v>
      </c>
    </row>
    <row r="29" spans="1:26" x14ac:dyDescent="0.55000000000000004">
      <c r="A29" s="27"/>
      <c r="B29" t="s">
        <v>24</v>
      </c>
      <c r="C29">
        <f>'Observed_Release(Hr)'!B25*0.03715</f>
        <v>417.00875000000002</v>
      </c>
      <c r="D29">
        <f>'Observed_Release(Hr)'!C25*0.03715</f>
        <v>379.11575000000005</v>
      </c>
      <c r="E29">
        <f>'Observed_Release(Hr)'!D25*0.03715</f>
        <v>343.544625</v>
      </c>
      <c r="F29">
        <f>'Observed_Release(Hr)'!E25*0.03715</f>
        <v>317.44675000000001</v>
      </c>
      <c r="G29">
        <f>'Observed_Release(Hr)'!F25*0.03715</f>
        <v>299.89337499999999</v>
      </c>
      <c r="H29">
        <f>'Observed_Release(Hr)'!G25*0.03715</f>
        <v>290.69875000000002</v>
      </c>
      <c r="I29">
        <f>'Observed_Release(Hr)'!H25*0.03715</f>
        <v>289.67712500000005</v>
      </c>
      <c r="J29">
        <f>'Observed_Release(Hr)'!I25*0.03715</f>
        <v>305.46587500000004</v>
      </c>
      <c r="K29">
        <f>'Observed_Release(Hr)'!J25*0.03715</f>
        <v>342.98737500000004</v>
      </c>
      <c r="L29">
        <f>'Observed_Release(Hr)'!K25*0.03715</f>
        <v>384.31675000000001</v>
      </c>
      <c r="M29">
        <f>'Observed_Release(Hr)'!L25*0.03715</f>
        <v>410.50750000000005</v>
      </c>
      <c r="N29">
        <f>'Observed_Release(Hr)'!M25*0.03715</f>
        <v>424.43875000000003</v>
      </c>
      <c r="O29">
        <f>'Observed_Release(Hr)'!N25*0.03715</f>
        <v>427.22500000000002</v>
      </c>
      <c r="P29">
        <f>'Observed_Release(Hr)'!O25*0.03715</f>
        <v>424.43875000000003</v>
      </c>
      <c r="Q29">
        <f>'Observed_Release(Hr)'!P25*0.03715</f>
        <v>418.86625000000004</v>
      </c>
      <c r="R29">
        <f>'Observed_Release(Hr)'!Q25*0.03715</f>
        <v>420.72375000000005</v>
      </c>
      <c r="S29">
        <f>'Observed_Release(Hr)'!R25*0.03715</f>
        <v>430.94000000000005</v>
      </c>
      <c r="T29">
        <f>'Observed_Release(Hr)'!S25*0.03715</f>
        <v>447.65750000000003</v>
      </c>
      <c r="U29">
        <f>'Observed_Release(Hr)'!T25*0.03715</f>
        <v>461.58875</v>
      </c>
      <c r="V29">
        <f>'Observed_Release(Hr)'!U25*0.03715</f>
        <v>473.66250000000002</v>
      </c>
      <c r="W29">
        <f>'Observed_Release(Hr)'!V25*0.03715</f>
        <v>481.09250000000003</v>
      </c>
      <c r="X29">
        <f>'Observed_Release(Hr)'!W25*0.03715</f>
        <v>482.95000000000005</v>
      </c>
      <c r="Y29">
        <f>'Observed_Release(Hr)'!X25*0.03715</f>
        <v>479.23500000000001</v>
      </c>
      <c r="Z29">
        <f>'Observed_Release(Hr)'!Y25*0.03715</f>
        <v>456.01625000000001</v>
      </c>
    </row>
    <row r="30" spans="1:26" x14ac:dyDescent="0.55000000000000004">
      <c r="A30" s="27"/>
      <c r="B30" t="s">
        <v>25</v>
      </c>
      <c r="C30">
        <f>'Observed_Release(Hr)'!B26*0.03715</f>
        <v>418.86625000000004</v>
      </c>
      <c r="D30">
        <f>'Observed_Release(Hr)'!C26*0.03715</f>
        <v>379.48725000000002</v>
      </c>
      <c r="E30">
        <f>'Observed_Release(Hr)'!D26*0.03715</f>
        <v>344.93775000000005</v>
      </c>
      <c r="F30">
        <f>'Observed_Release(Hr)'!E26*0.03715</f>
        <v>318.46837500000004</v>
      </c>
      <c r="G30">
        <f>'Observed_Release(Hr)'!F26*0.03715</f>
        <v>301.47225000000003</v>
      </c>
      <c r="H30">
        <f>'Observed_Release(Hr)'!G26*0.03715</f>
        <v>292.46337500000004</v>
      </c>
      <c r="I30">
        <f>'Observed_Release(Hr)'!H26*0.03715</f>
        <v>292.18475000000001</v>
      </c>
      <c r="J30">
        <f>'Observed_Release(Hr)'!I26*0.03715</f>
        <v>308.25212500000004</v>
      </c>
      <c r="K30">
        <f>'Observed_Release(Hr)'!J26*0.03715</f>
        <v>343.26600000000002</v>
      </c>
      <c r="L30">
        <f>'Observed_Release(Hr)'!K26*0.03715</f>
        <v>378.55850000000004</v>
      </c>
      <c r="M30">
        <f>'Observed_Release(Hr)'!L26*0.03715</f>
        <v>399.36250000000001</v>
      </c>
      <c r="N30">
        <f>'Observed_Release(Hr)'!M26*0.03715</f>
        <v>406.79250000000002</v>
      </c>
      <c r="O30">
        <f>'Observed_Release(Hr)'!N26*0.03715</f>
        <v>409.57875000000001</v>
      </c>
      <c r="P30">
        <f>'Observed_Release(Hr)'!O26*0.03715</f>
        <v>412.36500000000001</v>
      </c>
      <c r="Q30">
        <f>'Observed_Release(Hr)'!P26*0.03715</f>
        <v>413.29375000000005</v>
      </c>
      <c r="R30">
        <f>'Observed_Release(Hr)'!Q26*0.03715</f>
        <v>420.72375000000005</v>
      </c>
      <c r="S30">
        <f>'Observed_Release(Hr)'!R26*0.03715</f>
        <v>442.08500000000004</v>
      </c>
      <c r="T30">
        <f>'Observed_Release(Hr)'!S26*0.03715</f>
        <v>462.51750000000004</v>
      </c>
      <c r="U30">
        <f>'Observed_Release(Hr)'!T26*0.03715</f>
        <v>477.37750000000005</v>
      </c>
      <c r="V30">
        <f>'Observed_Release(Hr)'!U26*0.03715</f>
        <v>484.8075</v>
      </c>
      <c r="W30">
        <f>'Observed_Release(Hr)'!V26*0.03715</f>
        <v>488.52250000000004</v>
      </c>
      <c r="X30">
        <f>'Observed_Release(Hr)'!W26*0.03715</f>
        <v>488.52250000000004</v>
      </c>
      <c r="Y30">
        <f>'Observed_Release(Hr)'!X26*0.03715</f>
        <v>481.09250000000003</v>
      </c>
      <c r="Z30">
        <f>'Observed_Release(Hr)'!Y26*0.03715</f>
        <v>456.94500000000005</v>
      </c>
    </row>
    <row r="31" spans="1:26" x14ac:dyDescent="0.55000000000000004">
      <c r="A31" s="27"/>
      <c r="B31" t="s">
        <v>26</v>
      </c>
      <c r="C31">
        <f>'Observed_Release(Hr)'!B27*0.03715</f>
        <v>420.72375000000005</v>
      </c>
      <c r="D31">
        <f>'Observed_Release(Hr)'!C27*0.03715</f>
        <v>380.41600000000005</v>
      </c>
      <c r="E31">
        <f>'Observed_Release(Hr)'!D27*0.03715</f>
        <v>346.05225000000002</v>
      </c>
      <c r="F31">
        <f>'Observed_Release(Hr)'!E27*0.03715</f>
        <v>319.39712500000002</v>
      </c>
      <c r="G31">
        <f>'Observed_Release(Hr)'!F27*0.03715</f>
        <v>302.86537500000003</v>
      </c>
      <c r="H31">
        <f>'Observed_Release(Hr)'!G27*0.03715</f>
        <v>294.971</v>
      </c>
      <c r="I31">
        <f>'Observed_Release(Hr)'!H27*0.03715</f>
        <v>295.99262500000003</v>
      </c>
      <c r="J31">
        <f>'Observed_Release(Hr)'!I27*0.03715</f>
        <v>311.31700000000001</v>
      </c>
      <c r="K31">
        <f>'Observed_Release(Hr)'!J27*0.03715</f>
        <v>343.17312500000003</v>
      </c>
      <c r="L31">
        <f>'Observed_Release(Hr)'!K27*0.03715</f>
        <v>378.55850000000004</v>
      </c>
      <c r="M31">
        <f>'Observed_Release(Hr)'!L27*0.03715</f>
        <v>404.00625000000002</v>
      </c>
      <c r="N31">
        <f>'Observed_Release(Hr)'!M27*0.03715</f>
        <v>417.00875000000002</v>
      </c>
      <c r="O31">
        <f>'Observed_Release(Hr)'!N27*0.03715</f>
        <v>419.79500000000002</v>
      </c>
      <c r="P31">
        <f>'Observed_Release(Hr)'!O27*0.03715</f>
        <v>419.79500000000002</v>
      </c>
      <c r="Q31">
        <f>'Observed_Release(Hr)'!P27*0.03715</f>
        <v>415.15125</v>
      </c>
      <c r="R31">
        <f>'Observed_Release(Hr)'!Q27*0.03715</f>
        <v>413.29375000000005</v>
      </c>
      <c r="S31">
        <f>'Observed_Release(Hr)'!R27*0.03715</f>
        <v>420.72375000000005</v>
      </c>
      <c r="T31">
        <f>'Observed_Release(Hr)'!S27*0.03715</f>
        <v>439.29875000000004</v>
      </c>
      <c r="U31">
        <f>'Observed_Release(Hr)'!T27*0.03715</f>
        <v>461.58875</v>
      </c>
      <c r="V31">
        <f>'Observed_Release(Hr)'!U27*0.03715</f>
        <v>477.37750000000005</v>
      </c>
      <c r="W31">
        <f>'Observed_Release(Hr)'!V27*0.03715</f>
        <v>484.8075</v>
      </c>
      <c r="X31">
        <f>'Observed_Release(Hr)'!W27*0.03715</f>
        <v>487.59375000000006</v>
      </c>
      <c r="Y31">
        <f>'Observed_Release(Hr)'!X27*0.03715</f>
        <v>481.09250000000003</v>
      </c>
      <c r="Z31">
        <f>'Observed_Release(Hr)'!Y27*0.03715</f>
        <v>458.80250000000001</v>
      </c>
    </row>
    <row r="32" spans="1:26" x14ac:dyDescent="0.55000000000000004">
      <c r="A32" s="27"/>
      <c r="B32" t="s">
        <v>27</v>
      </c>
      <c r="C32">
        <f>'Observed_Release(Hr)'!B28*0.03715</f>
        <v>429.08250000000004</v>
      </c>
      <c r="D32">
        <f>'Observed_Release(Hr)'!C28*0.03715</f>
        <v>402.14875000000001</v>
      </c>
      <c r="E32">
        <f>'Observed_Release(Hr)'!D28*0.03715</f>
        <v>379.30150000000003</v>
      </c>
      <c r="F32">
        <f>'Observed_Release(Hr)'!E28*0.03715</f>
        <v>350.60312500000003</v>
      </c>
      <c r="G32">
        <f>'Observed_Release(Hr)'!F28*0.03715</f>
        <v>326.54850000000005</v>
      </c>
      <c r="H32">
        <f>'Observed_Release(Hr)'!G28*0.03715</f>
        <v>307.41625000000005</v>
      </c>
      <c r="I32">
        <f>'Observed_Release(Hr)'!H28*0.03715</f>
        <v>296.27125000000001</v>
      </c>
      <c r="J32">
        <f>'Observed_Release(Hr)'!I28*0.03715</f>
        <v>296.54987500000004</v>
      </c>
      <c r="K32">
        <f>'Observed_Release(Hr)'!J28*0.03715</f>
        <v>313.08162500000003</v>
      </c>
      <c r="L32">
        <f>'Observed_Release(Hr)'!K28*0.03715</f>
        <v>337.22912500000001</v>
      </c>
      <c r="M32">
        <f>'Observed_Release(Hr)'!L28*0.03715</f>
        <v>362.49112500000001</v>
      </c>
      <c r="N32">
        <f>'Observed_Release(Hr)'!M28*0.03715</f>
        <v>388.21750000000003</v>
      </c>
      <c r="O32">
        <f>'Observed_Release(Hr)'!N28*0.03715</f>
        <v>402.14875000000001</v>
      </c>
      <c r="P32">
        <f>'Observed_Release(Hr)'!O28*0.03715</f>
        <v>404.00625000000002</v>
      </c>
      <c r="Q32">
        <f>'Observed_Release(Hr)'!P28*0.03715</f>
        <v>402.14875000000001</v>
      </c>
      <c r="R32">
        <f>'Observed_Release(Hr)'!Q28*0.03715</f>
        <v>409.57875000000001</v>
      </c>
      <c r="S32">
        <f>'Observed_Release(Hr)'!R28*0.03715</f>
        <v>427.22500000000002</v>
      </c>
      <c r="T32">
        <f>'Observed_Release(Hr)'!S28*0.03715</f>
        <v>447.65750000000003</v>
      </c>
      <c r="U32">
        <f>'Observed_Release(Hr)'!T28*0.03715</f>
        <v>465.30375000000004</v>
      </c>
      <c r="V32">
        <f>'Observed_Release(Hr)'!U28*0.03715</f>
        <v>477.37750000000005</v>
      </c>
      <c r="W32">
        <f>'Observed_Release(Hr)'!V28*0.03715</f>
        <v>483.87875000000003</v>
      </c>
      <c r="X32">
        <f>'Observed_Release(Hr)'!W28*0.03715</f>
        <v>485.73625000000004</v>
      </c>
      <c r="Y32">
        <f>'Observed_Release(Hr)'!X28*0.03715</f>
        <v>486.66500000000002</v>
      </c>
      <c r="Z32">
        <f>'Observed_Release(Hr)'!Y28*0.03715</f>
        <v>476.44875000000002</v>
      </c>
    </row>
    <row r="33" spans="1:26" x14ac:dyDescent="0.55000000000000004">
      <c r="A33" s="27"/>
      <c r="B33" t="s">
        <v>28</v>
      </c>
      <c r="C33">
        <f>'Observed_Release(Hr)'!B29*0.03715</f>
        <v>446.72875000000005</v>
      </c>
      <c r="D33">
        <f>'Observed_Release(Hr)'!C29*0.03715</f>
        <v>404.935</v>
      </c>
      <c r="E33">
        <f>'Observed_Release(Hr)'!D29*0.03715</f>
        <v>365.09162500000002</v>
      </c>
      <c r="F33">
        <f>'Observed_Release(Hr)'!E29*0.03715</f>
        <v>332.77112500000004</v>
      </c>
      <c r="G33">
        <f>'Observed_Release(Hr)'!F29*0.03715</f>
        <v>310.75975</v>
      </c>
      <c r="H33">
        <f>'Observed_Release(Hr)'!G29*0.03715</f>
        <v>295.99262500000003</v>
      </c>
      <c r="I33">
        <f>'Observed_Release(Hr)'!H29*0.03715</f>
        <v>287.448125</v>
      </c>
      <c r="J33">
        <f>'Observed_Release(Hr)'!I29*0.03715</f>
        <v>281.22550000000001</v>
      </c>
      <c r="K33">
        <f>'Observed_Release(Hr)'!J29*0.03715</f>
        <v>277.69625000000002</v>
      </c>
      <c r="L33">
        <f>'Observed_Release(Hr)'!K29*0.03715</f>
        <v>283.26875000000001</v>
      </c>
      <c r="M33">
        <f>'Observed_Release(Hr)'!L29*0.03715</f>
        <v>298.03587500000003</v>
      </c>
      <c r="N33">
        <f>'Observed_Release(Hr)'!M29*0.03715</f>
        <v>314.47475000000003</v>
      </c>
      <c r="O33">
        <f>'Observed_Release(Hr)'!N29*0.03715</f>
        <v>327.57012500000002</v>
      </c>
      <c r="P33">
        <f>'Observed_Release(Hr)'!O29*0.03715</f>
        <v>335.18587500000001</v>
      </c>
      <c r="Q33">
        <f>'Observed_Release(Hr)'!P29*0.03715</f>
        <v>341.78000000000003</v>
      </c>
      <c r="R33">
        <f>'Observed_Release(Hr)'!Q29*0.03715</f>
        <v>351.34612500000003</v>
      </c>
      <c r="S33">
        <f>'Observed_Release(Hr)'!R29*0.03715</f>
        <v>367.4135</v>
      </c>
      <c r="T33">
        <f>'Observed_Release(Hr)'!S29*0.03715</f>
        <v>388.21750000000003</v>
      </c>
      <c r="U33">
        <f>'Observed_Release(Hr)'!T29*0.03715</f>
        <v>412.36500000000001</v>
      </c>
      <c r="V33">
        <f>'Observed_Release(Hr)'!U29*0.03715</f>
        <v>429.08250000000004</v>
      </c>
      <c r="W33">
        <f>'Observed_Release(Hr)'!V29*0.03715</f>
        <v>441.15625000000006</v>
      </c>
      <c r="X33">
        <f>'Observed_Release(Hr)'!W29*0.03715</f>
        <v>445.8</v>
      </c>
      <c r="Y33">
        <f>'Observed_Release(Hr)'!X29*0.03715</f>
        <v>439.29875000000004</v>
      </c>
      <c r="Z33">
        <f>'Observed_Release(Hr)'!Y29*0.03715</f>
        <v>419.79500000000002</v>
      </c>
    </row>
    <row r="34" spans="1:26" x14ac:dyDescent="0.55000000000000004">
      <c r="A34" s="27"/>
      <c r="B34" t="s">
        <v>29</v>
      </c>
      <c r="C34">
        <f>'Observed_Release(Hr)'!B30*0.03715</f>
        <v>387.28875000000005</v>
      </c>
      <c r="D34">
        <f>'Observed_Release(Hr)'!C30*0.03715</f>
        <v>351.717625</v>
      </c>
      <c r="E34">
        <f>'Observed_Release(Hr)'!D30*0.03715</f>
        <v>323.85512500000004</v>
      </c>
      <c r="F34">
        <f>'Observed_Release(Hr)'!E30*0.03715</f>
        <v>305.83737500000001</v>
      </c>
      <c r="G34">
        <f>'Observed_Release(Hr)'!F30*0.03715</f>
        <v>294.78525000000002</v>
      </c>
      <c r="H34">
        <f>'Observed_Release(Hr)'!G30*0.03715</f>
        <v>287.448125</v>
      </c>
      <c r="I34">
        <f>'Observed_Release(Hr)'!H30*0.03715</f>
        <v>284.66187500000001</v>
      </c>
      <c r="J34">
        <f>'Observed_Release(Hr)'!I30*0.03715</f>
        <v>298.68600000000004</v>
      </c>
      <c r="K34">
        <f>'Observed_Release(Hr)'!J30*0.03715</f>
        <v>336.30037500000003</v>
      </c>
      <c r="L34">
        <f>'Observed_Release(Hr)'!K30*0.03715</f>
        <v>385.05975000000001</v>
      </c>
      <c r="M34">
        <f>'Observed_Release(Hr)'!L30*0.03715</f>
        <v>411.43625000000003</v>
      </c>
      <c r="N34">
        <f>'Observed_Release(Hr)'!M30*0.03715</f>
        <v>419.79500000000002</v>
      </c>
      <c r="O34">
        <f>'Observed_Release(Hr)'!N30*0.03715</f>
        <v>427.22500000000002</v>
      </c>
      <c r="P34">
        <f>'Observed_Release(Hr)'!O30*0.03715</f>
        <v>431.86875000000003</v>
      </c>
      <c r="Q34">
        <f>'Observed_Release(Hr)'!P30*0.03715</f>
        <v>433.72625000000005</v>
      </c>
      <c r="R34">
        <f>'Observed_Release(Hr)'!Q30*0.03715</f>
        <v>434.65500000000003</v>
      </c>
      <c r="S34">
        <f>'Observed_Release(Hr)'!R30*0.03715</f>
        <v>443.01375000000002</v>
      </c>
      <c r="T34">
        <f>'Observed_Release(Hr)'!S30*0.03715</f>
        <v>450.44375000000002</v>
      </c>
      <c r="U34">
        <f>'Observed_Release(Hr)'!T30*0.03715</f>
        <v>460.66</v>
      </c>
      <c r="V34">
        <f>'Observed_Release(Hr)'!U30*0.03715</f>
        <v>469.01875000000001</v>
      </c>
      <c r="W34">
        <f>'Observed_Release(Hr)'!V30*0.03715</f>
        <v>469.01875000000001</v>
      </c>
      <c r="X34">
        <f>'Observed_Release(Hr)'!W30*0.03715</f>
        <v>464.37500000000006</v>
      </c>
      <c r="Y34">
        <f>'Observed_Release(Hr)'!X30*0.03715</f>
        <v>457.87375000000003</v>
      </c>
      <c r="Z34">
        <f>'Observed_Release(Hr)'!Y30*0.03715</f>
        <v>441.15625000000006</v>
      </c>
    </row>
    <row r="35" spans="1:26" x14ac:dyDescent="0.55000000000000004">
      <c r="A35" s="27"/>
      <c r="B35" t="s">
        <v>30</v>
      </c>
      <c r="C35">
        <f>'Observed_Release(Hr)'!B31*0.03715</f>
        <v>409.57875000000001</v>
      </c>
      <c r="D35">
        <f>'Observed_Release(Hr)'!C31*0.03715</f>
        <v>376.88675000000001</v>
      </c>
      <c r="E35">
        <f>'Observed_Release(Hr)'!D31*0.03715</f>
        <v>343.17312500000003</v>
      </c>
      <c r="F35">
        <f>'Observed_Release(Hr)'!E31*0.03715</f>
        <v>317.44675000000001</v>
      </c>
      <c r="G35">
        <f>'Observed_Release(Hr)'!F31*0.03715</f>
        <v>300.91500000000002</v>
      </c>
      <c r="H35">
        <f>'Observed_Release(Hr)'!G31*0.03715</f>
        <v>291.6275</v>
      </c>
      <c r="I35">
        <f>'Observed_Release(Hr)'!H31*0.03715</f>
        <v>291.25600000000003</v>
      </c>
      <c r="J35">
        <f>'Observed_Release(Hr)'!I31*0.03715</f>
        <v>306.39462500000002</v>
      </c>
      <c r="K35">
        <f>'Observed_Release(Hr)'!J31*0.03715</f>
        <v>343.73037500000004</v>
      </c>
      <c r="L35">
        <f>'Observed_Release(Hr)'!K31*0.03715</f>
        <v>385.24550000000005</v>
      </c>
      <c r="M35">
        <f>'Observed_Release(Hr)'!L31*0.03715</f>
        <v>414.22250000000003</v>
      </c>
      <c r="N35">
        <f>'Observed_Release(Hr)'!M31*0.03715</f>
        <v>427.22500000000002</v>
      </c>
      <c r="O35">
        <f>'Observed_Release(Hr)'!N31*0.03715</f>
        <v>427.22500000000002</v>
      </c>
      <c r="P35">
        <f>'Observed_Release(Hr)'!O31*0.03715</f>
        <v>423.51000000000005</v>
      </c>
      <c r="Q35">
        <f>'Observed_Release(Hr)'!P31*0.03715</f>
        <v>418.86625000000004</v>
      </c>
      <c r="R35">
        <f>'Observed_Release(Hr)'!Q31*0.03715</f>
        <v>417.9375</v>
      </c>
      <c r="S35">
        <f>'Observed_Release(Hr)'!R31*0.03715</f>
        <v>427.22500000000002</v>
      </c>
      <c r="T35">
        <f>'Observed_Release(Hr)'!S31*0.03715</f>
        <v>443.94250000000005</v>
      </c>
      <c r="U35">
        <f>'Observed_Release(Hr)'!T31*0.03715</f>
        <v>458.80250000000001</v>
      </c>
      <c r="V35">
        <f>'Observed_Release(Hr)'!U31*0.03715</f>
        <v>473.66250000000002</v>
      </c>
      <c r="W35">
        <f>'Observed_Release(Hr)'!V31*0.03715</f>
        <v>480.16375000000005</v>
      </c>
      <c r="X35">
        <f>'Observed_Release(Hr)'!W31*0.03715</f>
        <v>482.95000000000005</v>
      </c>
      <c r="Y35">
        <f>'Observed_Release(Hr)'!X31*0.03715</f>
        <v>477.37750000000005</v>
      </c>
      <c r="Z35">
        <f>'Observed_Release(Hr)'!Y31*0.03715</f>
        <v>455.08750000000003</v>
      </c>
    </row>
    <row r="36" spans="1:26" x14ac:dyDescent="0.55000000000000004">
      <c r="A36" s="27"/>
      <c r="B36" t="s">
        <v>55</v>
      </c>
      <c r="C36">
        <f>'Observed_Release(Hr)'!B32*0.03715</f>
        <v>416.08000000000004</v>
      </c>
      <c r="D36">
        <f>'Observed_Release(Hr)'!C32*0.03715</f>
        <v>379.11575000000005</v>
      </c>
      <c r="E36">
        <f>'Observed_Release(Hr)'!D32*0.03715</f>
        <v>343.91612500000002</v>
      </c>
      <c r="F36">
        <f>'Observed_Release(Hr)'!E32*0.03715</f>
        <v>317.81825000000003</v>
      </c>
      <c r="G36">
        <f>'Observed_Release(Hr)'!F32*0.03715</f>
        <v>300.54349999999999</v>
      </c>
      <c r="H36">
        <f>'Observed_Release(Hr)'!G32*0.03715</f>
        <v>291.6275</v>
      </c>
      <c r="I36">
        <f>'Observed_Release(Hr)'!H32*0.03715</f>
        <v>291.34887500000002</v>
      </c>
      <c r="J36">
        <f>'Observed_Release(Hr)'!I32*0.03715</f>
        <v>307.88062500000001</v>
      </c>
      <c r="K36">
        <f>'Observed_Release(Hr)'!J32*0.03715</f>
        <v>345.03062500000004</v>
      </c>
      <c r="L36">
        <f>'Observed_Release(Hr)'!K32*0.03715</f>
        <v>386.36</v>
      </c>
      <c r="M36">
        <f>'Observed_Release(Hr)'!L32*0.03715</f>
        <v>414.22250000000003</v>
      </c>
      <c r="N36">
        <f>'Observed_Release(Hr)'!M32*0.03715</f>
        <v>425.36750000000001</v>
      </c>
      <c r="O36">
        <f>'Observed_Release(Hr)'!N32*0.03715</f>
        <v>429.08250000000004</v>
      </c>
      <c r="P36">
        <f>'Observed_Release(Hr)'!O32*0.03715</f>
        <v>426.29625000000004</v>
      </c>
      <c r="Q36">
        <f>'Observed_Release(Hr)'!P32*0.03715</f>
        <v>421.65250000000003</v>
      </c>
      <c r="R36">
        <f>'Observed_Release(Hr)'!Q32*0.03715</f>
        <v>419.79500000000002</v>
      </c>
      <c r="S36">
        <f>'Observed_Release(Hr)'!R32*0.03715</f>
        <v>430.94000000000005</v>
      </c>
      <c r="T36">
        <f>'Observed_Release(Hr)'!S32*0.03715</f>
        <v>451.3725</v>
      </c>
      <c r="U36">
        <f>'Observed_Release(Hr)'!T32*0.03715</f>
        <v>466.23250000000002</v>
      </c>
      <c r="V36">
        <f>'Observed_Release(Hr)'!U32*0.03715</f>
        <v>477.37750000000005</v>
      </c>
      <c r="W36">
        <f>'Observed_Release(Hr)'!V32*0.03715</f>
        <v>482.95000000000005</v>
      </c>
      <c r="X36">
        <f>'Observed_Release(Hr)'!W32*0.03715</f>
        <v>486.66500000000002</v>
      </c>
      <c r="Y36">
        <f>'Observed_Release(Hr)'!X32*0.03715</f>
        <v>482.02125000000001</v>
      </c>
      <c r="Z36">
        <f>'Observed_Release(Hr)'!Y32*0.03715</f>
        <v>457.87375000000003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6" sqref="C6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43374</v>
      </c>
      <c r="C1" s="2">
        <v>43374.041666666664</v>
      </c>
      <c r="D1" s="2">
        <v>43374.08333321759</v>
      </c>
      <c r="E1" s="2">
        <v>43374.124999826388</v>
      </c>
      <c r="F1" s="2">
        <v>43374.166666435187</v>
      </c>
      <c r="G1" s="2">
        <v>43374.208333043978</v>
      </c>
      <c r="H1" s="2">
        <v>43374.249999652777</v>
      </c>
      <c r="I1" s="2">
        <v>43374.291666261575</v>
      </c>
      <c r="J1" s="2">
        <v>43374.333332870374</v>
      </c>
      <c r="K1" s="2">
        <v>43374.374999479165</v>
      </c>
      <c r="L1" s="2">
        <v>43374.416666087964</v>
      </c>
      <c r="M1" s="2">
        <v>43374.458332696762</v>
      </c>
      <c r="N1" s="2">
        <v>43374.499999305554</v>
      </c>
      <c r="O1" s="2">
        <v>43374.541665914352</v>
      </c>
      <c r="P1" s="2">
        <v>43374.583332523151</v>
      </c>
      <c r="Q1" s="2">
        <v>43374.624999131942</v>
      </c>
      <c r="R1" s="2">
        <v>43374.66666574074</v>
      </c>
      <c r="S1" s="2">
        <v>43374.708332349539</v>
      </c>
      <c r="T1" s="2">
        <v>43374.74999895833</v>
      </c>
      <c r="U1" s="2">
        <v>43374.791665567129</v>
      </c>
      <c r="V1" s="2">
        <v>43374.833332175927</v>
      </c>
      <c r="W1" s="2">
        <v>43374.874998784719</v>
      </c>
      <c r="X1" s="2">
        <v>43374.916665393517</v>
      </c>
      <c r="Y1" s="2">
        <v>43374.958332002316</v>
      </c>
      <c r="Z1" s="2">
        <v>43374.999998611114</v>
      </c>
      <c r="AA1" s="2">
        <v>43375.041665219906</v>
      </c>
      <c r="AB1" s="2">
        <v>43375.083331828704</v>
      </c>
      <c r="AC1" s="2">
        <v>43375.124998437503</v>
      </c>
      <c r="AD1" s="2">
        <v>43375.166665046294</v>
      </c>
      <c r="AE1" s="2">
        <v>43375.208331655092</v>
      </c>
      <c r="AF1" s="2">
        <v>43375.249998263891</v>
      </c>
      <c r="AG1" s="2">
        <v>43375.291664872682</v>
      </c>
      <c r="AH1" s="2">
        <v>43375.333331481481</v>
      </c>
      <c r="AI1" s="2">
        <v>43375.374998090279</v>
      </c>
      <c r="AJ1" s="2">
        <v>43375.416664699071</v>
      </c>
      <c r="AK1" s="2">
        <v>43375.458331307869</v>
      </c>
      <c r="AL1" s="2">
        <v>43375.499997916668</v>
      </c>
      <c r="AM1" s="2">
        <v>43375.541664525466</v>
      </c>
      <c r="AN1" s="2">
        <v>43375.583331134258</v>
      </c>
      <c r="AO1" s="2">
        <v>43375.624997743056</v>
      </c>
      <c r="AP1" s="2">
        <v>43375.666664351855</v>
      </c>
      <c r="AQ1" s="2">
        <v>43375.708330960646</v>
      </c>
      <c r="AR1" s="2">
        <v>43375.749997569445</v>
      </c>
      <c r="AS1" s="2">
        <v>43375.791664178243</v>
      </c>
      <c r="AT1" s="2">
        <v>43375.833330787034</v>
      </c>
      <c r="AU1" s="2">
        <v>43375.874997395833</v>
      </c>
      <c r="AV1" s="2">
        <v>43375.916664004631</v>
      </c>
      <c r="AW1" s="2">
        <v>43375.958330613423</v>
      </c>
      <c r="AX1" s="2">
        <v>43375.999997222221</v>
      </c>
      <c r="AY1" s="2">
        <v>43376.04166383102</v>
      </c>
      <c r="AZ1" s="2">
        <v>43376.083330439818</v>
      </c>
      <c r="BA1" s="2">
        <v>43376.12499704861</v>
      </c>
      <c r="BB1" s="2">
        <v>43376.166663657408</v>
      </c>
      <c r="BC1" s="2">
        <v>43376.208330266207</v>
      </c>
      <c r="BD1" s="2">
        <v>43376.249996874998</v>
      </c>
      <c r="BE1" s="2">
        <v>43376.291663483797</v>
      </c>
      <c r="BF1" s="2">
        <v>43376.333330092595</v>
      </c>
      <c r="BG1" s="2">
        <v>43376.374996701386</v>
      </c>
      <c r="BH1" s="2">
        <v>43376.416663310185</v>
      </c>
      <c r="BI1" s="2">
        <v>43376.458329918984</v>
      </c>
      <c r="BJ1" s="2">
        <v>43376.499996527775</v>
      </c>
      <c r="BK1" s="2">
        <v>43376.541663136573</v>
      </c>
      <c r="BL1" s="2">
        <v>43376.583329745372</v>
      </c>
      <c r="BM1" s="2">
        <v>43376.624996354163</v>
      </c>
      <c r="BN1" s="2">
        <v>43376.666662962962</v>
      </c>
      <c r="BO1" s="2">
        <v>43376.70832957176</v>
      </c>
      <c r="BP1" s="2">
        <v>43376.749996180559</v>
      </c>
      <c r="BQ1" s="2">
        <v>43376.79166278935</v>
      </c>
      <c r="BR1" s="2">
        <v>43376.833329398149</v>
      </c>
      <c r="BS1" s="2">
        <v>43376.874996006947</v>
      </c>
      <c r="BT1" s="2">
        <v>43376.916662615738</v>
      </c>
      <c r="BU1" s="2">
        <v>43376.958329224537</v>
      </c>
      <c r="BV1" s="2">
        <v>43376.999995833336</v>
      </c>
      <c r="BW1" s="2">
        <v>43377.041662442127</v>
      </c>
      <c r="BX1" s="2">
        <v>43377.083329050925</v>
      </c>
      <c r="BY1" s="2">
        <v>43377.124995659724</v>
      </c>
      <c r="BZ1" s="2">
        <v>43377.166662268515</v>
      </c>
      <c r="CA1" s="2">
        <v>43377.208328877314</v>
      </c>
      <c r="CB1" s="2">
        <v>43377.249995486112</v>
      </c>
      <c r="CC1" s="2">
        <v>43377.291662094911</v>
      </c>
      <c r="CD1" s="2">
        <v>43377.333328703702</v>
      </c>
      <c r="CE1" s="2">
        <v>43377.374995312501</v>
      </c>
      <c r="CF1" s="2">
        <v>43377.416661921299</v>
      </c>
      <c r="CG1" s="2">
        <v>43377.458328530091</v>
      </c>
      <c r="CH1" s="2">
        <v>43377.499995138889</v>
      </c>
      <c r="CI1" s="2">
        <v>43377.541661747688</v>
      </c>
      <c r="CJ1" s="2">
        <v>43377.583328356479</v>
      </c>
      <c r="CK1" s="2">
        <v>43377.624994965277</v>
      </c>
      <c r="CL1" s="2">
        <v>43377.666661574076</v>
      </c>
      <c r="CM1" s="2">
        <v>43377.708328182867</v>
      </c>
      <c r="CN1" s="2">
        <v>43377.749994791666</v>
      </c>
      <c r="CO1" s="2">
        <v>43377.791661400464</v>
      </c>
      <c r="CP1" s="2">
        <v>43377.833328009256</v>
      </c>
      <c r="CQ1" s="2">
        <v>43377.874994618054</v>
      </c>
      <c r="CR1" s="2">
        <v>43377.916661226853</v>
      </c>
      <c r="CS1" s="2">
        <v>43377.958327835651</v>
      </c>
      <c r="CT1" s="2">
        <v>43377.999994444443</v>
      </c>
      <c r="CU1" s="2">
        <v>43378.041661053241</v>
      </c>
      <c r="CV1" s="2">
        <v>43378.08332766204</v>
      </c>
      <c r="CW1" s="2">
        <v>43378.124994270831</v>
      </c>
      <c r="CX1" s="2">
        <v>43378.166666666664</v>
      </c>
      <c r="CY1" s="2">
        <v>43378.208333333336</v>
      </c>
      <c r="CZ1" s="2">
        <v>43378.250000057873</v>
      </c>
      <c r="DA1" s="2">
        <v>43378.29166678241</v>
      </c>
      <c r="DB1" s="2">
        <v>43378.333333506947</v>
      </c>
      <c r="DC1" s="2">
        <v>43378.375000231485</v>
      </c>
      <c r="DD1" s="2">
        <v>43378.416666956022</v>
      </c>
      <c r="DE1" s="2">
        <v>43378.458333680559</v>
      </c>
      <c r="DF1" s="2">
        <v>43378.500000405096</v>
      </c>
      <c r="DG1" s="2">
        <v>43378.541667129626</v>
      </c>
      <c r="DH1" s="2">
        <v>43378.583333854163</v>
      </c>
      <c r="DI1" s="2">
        <v>43378.625000578701</v>
      </c>
      <c r="DJ1" s="2">
        <v>43378.666667303238</v>
      </c>
      <c r="DK1" s="2">
        <v>43378.708334027775</v>
      </c>
      <c r="DL1" s="2">
        <v>43378.750000752312</v>
      </c>
      <c r="DM1" s="2">
        <v>43378.791667476849</v>
      </c>
      <c r="DN1" s="2">
        <v>43378.833334201387</v>
      </c>
      <c r="DO1" s="2">
        <v>43378.875000925924</v>
      </c>
      <c r="DP1" s="2">
        <v>43378.916667650461</v>
      </c>
      <c r="DQ1" s="2">
        <v>43378.958334374998</v>
      </c>
      <c r="DR1" s="2">
        <v>43379.000001099535</v>
      </c>
      <c r="DS1" s="2">
        <v>43379.041667824073</v>
      </c>
      <c r="DT1" s="2">
        <v>43379.08333454861</v>
      </c>
      <c r="DU1" s="2">
        <v>43379.125001273147</v>
      </c>
      <c r="DV1" s="2">
        <v>43379.166667997684</v>
      </c>
      <c r="DW1" s="2">
        <v>43379.208334722221</v>
      </c>
      <c r="DX1" s="2">
        <v>43379.250001446759</v>
      </c>
      <c r="DY1" s="2">
        <v>43379.291668171296</v>
      </c>
      <c r="DZ1" s="2">
        <v>43379.333334895833</v>
      </c>
      <c r="EA1" s="2">
        <v>43379.37500162037</v>
      </c>
      <c r="EB1" s="2">
        <v>43379.416668344908</v>
      </c>
      <c r="EC1" s="2">
        <v>43379.458335069445</v>
      </c>
      <c r="ED1" s="2">
        <v>43379.500001793982</v>
      </c>
      <c r="EE1" s="2">
        <v>43379.541668518519</v>
      </c>
      <c r="EF1" s="2">
        <v>43379.583335243056</v>
      </c>
      <c r="EG1" s="2">
        <v>43379.625001967594</v>
      </c>
      <c r="EH1" s="2">
        <v>43379.666668692131</v>
      </c>
      <c r="EI1" s="2">
        <v>43379.708335416668</v>
      </c>
      <c r="EJ1" s="2">
        <v>43379.750002141205</v>
      </c>
      <c r="EK1" s="2">
        <v>43379.791668865742</v>
      </c>
      <c r="EL1" s="2">
        <v>43379.83333559028</v>
      </c>
      <c r="EM1" s="2">
        <v>43379.875002314817</v>
      </c>
      <c r="EN1" s="2">
        <v>43379.916669039354</v>
      </c>
      <c r="EO1" s="2">
        <v>43379.958335763891</v>
      </c>
      <c r="EP1" s="2">
        <v>43380.000002488428</v>
      </c>
      <c r="EQ1" s="2">
        <v>43380.041669212966</v>
      </c>
      <c r="ER1" s="2">
        <v>43380.083335937503</v>
      </c>
      <c r="ES1" s="2">
        <v>43380.12500266204</v>
      </c>
      <c r="ET1" s="2">
        <v>43380.166669386577</v>
      </c>
      <c r="EU1" s="2">
        <v>43380.208336111114</v>
      </c>
      <c r="EV1" s="2">
        <v>43380.250002835652</v>
      </c>
      <c r="EW1" s="2">
        <v>43380.291669560182</v>
      </c>
      <c r="EX1" s="2">
        <v>43380.333336284719</v>
      </c>
      <c r="EY1" s="2">
        <v>43380.375003009256</v>
      </c>
      <c r="EZ1" s="2">
        <v>43380.416669733793</v>
      </c>
      <c r="FA1" s="2">
        <v>43380.45833645833</v>
      </c>
      <c r="FB1" s="2">
        <v>43380.500003182868</v>
      </c>
      <c r="FC1" s="2">
        <v>43380.541669907405</v>
      </c>
      <c r="FD1" s="2">
        <v>43380.583336631942</v>
      </c>
      <c r="FE1" s="2">
        <v>43380.625003356479</v>
      </c>
      <c r="FF1" s="2">
        <v>43380.666670081016</v>
      </c>
      <c r="FG1" s="2">
        <v>43380.708336805554</v>
      </c>
      <c r="FH1" s="2">
        <v>43380.750003530091</v>
      </c>
      <c r="FI1" s="2">
        <v>43380.791670254628</v>
      </c>
      <c r="FJ1" s="2">
        <v>43380.833336979165</v>
      </c>
      <c r="FK1" s="2">
        <v>43380.875003703703</v>
      </c>
      <c r="FL1" s="2">
        <v>43380.91667042824</v>
      </c>
      <c r="FM1" s="2">
        <v>43380.958337152777</v>
      </c>
      <c r="FN1" s="2">
        <v>43381.000003877314</v>
      </c>
      <c r="FO1" s="2">
        <v>43381.041670601851</v>
      </c>
      <c r="FP1" s="2">
        <v>43381.083337326389</v>
      </c>
      <c r="FQ1" s="2">
        <v>43381.125004050926</v>
      </c>
      <c r="FR1" s="2">
        <v>43381.166670775463</v>
      </c>
      <c r="FS1" s="2">
        <v>43381.2083375</v>
      </c>
      <c r="FT1" s="2">
        <v>43381.250004224537</v>
      </c>
      <c r="FU1" s="2">
        <v>43381.291670949075</v>
      </c>
      <c r="FV1" s="2">
        <v>43381.333337673612</v>
      </c>
      <c r="FW1" s="2">
        <v>43381.375004398149</v>
      </c>
      <c r="FX1" s="2">
        <v>43381.416671122686</v>
      </c>
      <c r="FY1" s="2">
        <v>43381.458337847223</v>
      </c>
      <c r="FZ1" s="2">
        <v>43381.500004571761</v>
      </c>
      <c r="GA1" s="2">
        <v>43381.541671296298</v>
      </c>
      <c r="GB1" s="2">
        <v>43381.583338020835</v>
      </c>
      <c r="GC1" s="2">
        <v>43381.625004745372</v>
      </c>
      <c r="GD1" s="2">
        <v>43381.666671469909</v>
      </c>
      <c r="GE1" s="2">
        <v>43381.708338194447</v>
      </c>
      <c r="GF1" s="2">
        <v>43381.750004918984</v>
      </c>
      <c r="GG1" s="2">
        <v>43381.791671643521</v>
      </c>
      <c r="GH1" s="2">
        <v>43381.833338368058</v>
      </c>
      <c r="GI1" s="2">
        <v>43381.875005092596</v>
      </c>
      <c r="GJ1" s="2">
        <v>43381.916671817133</v>
      </c>
      <c r="GK1" s="2">
        <v>43381.95833854167</v>
      </c>
      <c r="GL1" s="2">
        <v>43382.000005266207</v>
      </c>
      <c r="GM1" s="2">
        <v>43382.041671990744</v>
      </c>
      <c r="GN1" s="2">
        <v>43382.083338715274</v>
      </c>
      <c r="GO1" s="2">
        <v>43382.125005439812</v>
      </c>
      <c r="GP1" s="2">
        <v>43382.166672164349</v>
      </c>
      <c r="GQ1" s="2">
        <v>43382.208338888886</v>
      </c>
      <c r="GR1" s="2">
        <v>43382.250005613423</v>
      </c>
      <c r="GS1" s="2">
        <v>43382.29167233796</v>
      </c>
      <c r="GT1" s="2">
        <v>43382.333339062498</v>
      </c>
      <c r="GU1" s="2">
        <v>43382.375005787035</v>
      </c>
      <c r="GV1" s="2">
        <v>43382.416672511572</v>
      </c>
      <c r="GW1" s="2">
        <v>43382.458339236109</v>
      </c>
      <c r="GX1" s="2">
        <v>43382.500005960646</v>
      </c>
      <c r="GY1" s="2">
        <v>43382.541672685184</v>
      </c>
      <c r="GZ1" s="2">
        <v>43382.583339409721</v>
      </c>
      <c r="HA1" s="2">
        <v>43382.625006134258</v>
      </c>
      <c r="HB1" s="2">
        <v>43382.666672858795</v>
      </c>
      <c r="HC1" s="2">
        <v>43382.708339583332</v>
      </c>
      <c r="HD1" s="2">
        <v>43382.75000630787</v>
      </c>
      <c r="HE1" s="2">
        <v>43382.791673032407</v>
      </c>
      <c r="HF1" s="2">
        <v>43382.833339756944</v>
      </c>
      <c r="HG1" s="2">
        <v>43382.875006481481</v>
      </c>
      <c r="HH1" s="2">
        <v>43382.916673206018</v>
      </c>
      <c r="HI1" s="2">
        <v>43382.958339930556</v>
      </c>
      <c r="HJ1" s="2">
        <v>43383.000006655093</v>
      </c>
      <c r="HK1" s="2">
        <v>43383.04167337963</v>
      </c>
      <c r="HL1" s="2">
        <v>43383.083340104167</v>
      </c>
      <c r="HM1" s="2">
        <v>43383.125006828704</v>
      </c>
      <c r="HN1" s="2">
        <v>43383.166673553242</v>
      </c>
      <c r="HO1" s="2">
        <v>43383.208340277779</v>
      </c>
      <c r="HP1" s="2">
        <v>43383.250007002316</v>
      </c>
      <c r="HQ1" s="2">
        <v>43383.291673726853</v>
      </c>
      <c r="HR1" s="2">
        <v>43383.333340451391</v>
      </c>
      <c r="HS1" s="2">
        <v>43383.375007175928</v>
      </c>
      <c r="HT1" s="2">
        <v>43383.416673900465</v>
      </c>
      <c r="HU1" s="2">
        <v>43383.458340625002</v>
      </c>
      <c r="HV1" s="2">
        <v>43383.500007349539</v>
      </c>
      <c r="HW1" s="2">
        <v>43383.541674074077</v>
      </c>
      <c r="HX1" s="2">
        <v>43383.583340798614</v>
      </c>
      <c r="HY1" s="2">
        <v>43383.625007523151</v>
      </c>
      <c r="HZ1" s="2">
        <v>43383.666674247688</v>
      </c>
      <c r="IA1" s="2">
        <v>43383.708340972225</v>
      </c>
      <c r="IB1" s="2">
        <v>43383.750007696763</v>
      </c>
      <c r="IC1" s="2">
        <v>43383.7916744213</v>
      </c>
      <c r="ID1" s="2">
        <v>43383.83334114583</v>
      </c>
      <c r="IE1" s="2">
        <v>43383.875007870367</v>
      </c>
      <c r="IF1" s="2">
        <v>43383.916674594904</v>
      </c>
      <c r="IG1" s="2">
        <v>43383.958341319441</v>
      </c>
      <c r="IH1" s="2">
        <v>43384.000008043979</v>
      </c>
      <c r="II1" s="2">
        <v>43384.041674768516</v>
      </c>
      <c r="IJ1" s="2">
        <v>43384.083341493053</v>
      </c>
      <c r="IK1" s="2">
        <v>43384.12500821759</v>
      </c>
      <c r="IL1" s="2">
        <v>43384.166674942127</v>
      </c>
      <c r="IM1" s="2">
        <v>43384.208341666665</v>
      </c>
      <c r="IN1" s="2">
        <v>43384.250008391202</v>
      </c>
      <c r="IO1" s="2">
        <v>43384.291675115739</v>
      </c>
      <c r="IP1" s="2">
        <v>43384.333341840276</v>
      </c>
      <c r="IQ1" s="2">
        <v>43384.375008564813</v>
      </c>
      <c r="IR1" s="2">
        <v>43384.416675289351</v>
      </c>
      <c r="IS1" s="2">
        <v>43384.458342013888</v>
      </c>
      <c r="IT1" s="2">
        <v>43384.500008738425</v>
      </c>
      <c r="IU1" s="2">
        <v>43384.541675462962</v>
      </c>
      <c r="IV1" s="2">
        <v>43384.5833421875</v>
      </c>
      <c r="IW1" s="2">
        <v>43384.625008912037</v>
      </c>
      <c r="IX1" s="2">
        <v>43384.666675636574</v>
      </c>
      <c r="IY1" s="2">
        <v>43384.708342361111</v>
      </c>
      <c r="IZ1" s="2">
        <v>43384.750009085648</v>
      </c>
      <c r="JA1" s="2">
        <v>43384.791675810186</v>
      </c>
      <c r="JB1" s="2">
        <v>43384.833342534723</v>
      </c>
      <c r="JC1" s="2">
        <v>43384.87500925926</v>
      </c>
      <c r="JD1" s="2">
        <v>43384.916675983797</v>
      </c>
      <c r="JE1" s="2">
        <v>43384.958342708334</v>
      </c>
      <c r="JF1" s="2">
        <v>43385.000009432872</v>
      </c>
      <c r="JG1" s="2">
        <v>43385.041676157409</v>
      </c>
      <c r="JH1" s="2">
        <v>43385.083342881946</v>
      </c>
      <c r="JI1" s="2">
        <v>43385.125009606483</v>
      </c>
      <c r="JJ1" s="2">
        <v>43385.16667633102</v>
      </c>
      <c r="JK1" s="2">
        <v>43385.208343055558</v>
      </c>
      <c r="JL1" s="2">
        <v>43385.250009780095</v>
      </c>
      <c r="JM1" s="2">
        <v>43385.291676504632</v>
      </c>
      <c r="JN1" s="2">
        <v>43385.333343229169</v>
      </c>
      <c r="JO1" s="2">
        <v>43385.375009953706</v>
      </c>
      <c r="JP1" s="2">
        <v>43385.416676678244</v>
      </c>
      <c r="JQ1" s="2">
        <v>43385.458343402781</v>
      </c>
      <c r="JR1" s="2">
        <v>43385.500010127318</v>
      </c>
      <c r="JS1" s="2">
        <v>43385.541676851855</v>
      </c>
      <c r="JT1" s="2">
        <v>43385.583343576393</v>
      </c>
      <c r="JU1" s="2">
        <v>43385.625010300922</v>
      </c>
      <c r="JV1" s="2">
        <v>43385.66667702546</v>
      </c>
      <c r="JW1" s="2">
        <v>43385.708343749997</v>
      </c>
      <c r="JX1" s="2">
        <v>43385.750010474534</v>
      </c>
      <c r="JY1" s="2">
        <v>43385.791677199071</v>
      </c>
      <c r="JZ1" s="2">
        <v>43385.833343923608</v>
      </c>
      <c r="KA1" s="2">
        <v>43385.875010648146</v>
      </c>
      <c r="KB1" s="2">
        <v>43385.916677372683</v>
      </c>
      <c r="KC1" s="2">
        <v>43385.95834409722</v>
      </c>
      <c r="KD1" s="2">
        <v>43386.000010821757</v>
      </c>
      <c r="KE1" s="2">
        <v>43386.041677546295</v>
      </c>
      <c r="KF1" s="2">
        <v>43386.083344270832</v>
      </c>
      <c r="KG1" s="2">
        <v>43386.125010995369</v>
      </c>
      <c r="KH1" s="2">
        <v>43386.166677719906</v>
      </c>
      <c r="KI1" s="2">
        <v>43386.208344444443</v>
      </c>
      <c r="KJ1" s="2">
        <v>43386.250011168981</v>
      </c>
      <c r="KK1" s="2">
        <v>43386.291677893518</v>
      </c>
      <c r="KL1" s="2">
        <v>43386.333344618055</v>
      </c>
      <c r="KM1" s="2">
        <v>43386.375011342592</v>
      </c>
      <c r="KN1" s="2">
        <v>43386.416678067129</v>
      </c>
      <c r="KO1" s="2">
        <v>43386.458344791667</v>
      </c>
      <c r="KP1" s="2">
        <v>43386.500011516204</v>
      </c>
      <c r="KQ1" s="2">
        <v>43386.541678240741</v>
      </c>
      <c r="KR1" s="2">
        <v>43386.583344965278</v>
      </c>
      <c r="KS1" s="2">
        <v>43386.625011689815</v>
      </c>
      <c r="KT1" s="2">
        <v>43386.666678414353</v>
      </c>
      <c r="KU1" s="2">
        <v>43386.70834513889</v>
      </c>
      <c r="KV1" s="2">
        <v>43386.750011863427</v>
      </c>
      <c r="KW1" s="2">
        <v>43386.791678587964</v>
      </c>
      <c r="KX1" s="2">
        <v>43386.833345312501</v>
      </c>
      <c r="KY1" s="2">
        <v>43386.875012037039</v>
      </c>
      <c r="KZ1" s="2">
        <v>43386.916678761576</v>
      </c>
      <c r="LA1" s="2">
        <v>43386.958345486113</v>
      </c>
      <c r="LB1" s="2">
        <v>43387.00001221065</v>
      </c>
      <c r="LC1" s="2">
        <v>43387.041678935188</v>
      </c>
      <c r="LD1" s="2">
        <v>43387.083345659725</v>
      </c>
      <c r="LE1" s="2">
        <v>43387.125012384262</v>
      </c>
      <c r="LF1" s="2">
        <v>43387.166679108799</v>
      </c>
      <c r="LG1" s="2">
        <v>43387.208345833336</v>
      </c>
      <c r="LH1" s="2">
        <v>43387.250012557874</v>
      </c>
      <c r="LI1" s="2">
        <v>43387.291679282411</v>
      </c>
      <c r="LJ1" s="2">
        <v>43387.333346006948</v>
      </c>
      <c r="LK1" s="2">
        <v>43387.375012731478</v>
      </c>
      <c r="LL1" s="2">
        <v>43387.416679456015</v>
      </c>
      <c r="LM1" s="2">
        <v>43387.458346180552</v>
      </c>
      <c r="LN1" s="2">
        <v>43387.50001290509</v>
      </c>
      <c r="LO1" s="2">
        <v>43387.541679629627</v>
      </c>
      <c r="LP1" s="2">
        <v>43387.583346354164</v>
      </c>
      <c r="LQ1" s="2">
        <v>43387.625013078701</v>
      </c>
      <c r="LR1" s="2">
        <v>43387.666679803238</v>
      </c>
      <c r="LS1" s="2">
        <v>43387.708346527776</v>
      </c>
      <c r="LT1" s="2">
        <v>43387.750013252313</v>
      </c>
      <c r="LU1" s="2">
        <v>43387.79167997685</v>
      </c>
      <c r="LV1" s="2">
        <v>43387.833346701387</v>
      </c>
      <c r="LW1" s="2">
        <v>43387.875013425924</v>
      </c>
      <c r="LX1" s="2">
        <v>43387.916680150462</v>
      </c>
      <c r="LY1" s="2">
        <v>43387.958346874999</v>
      </c>
      <c r="LZ1" s="2">
        <v>43388.000013599536</v>
      </c>
      <c r="MA1" s="2">
        <v>43388.041680324073</v>
      </c>
      <c r="MB1" s="2">
        <v>43388.08334704861</v>
      </c>
      <c r="MC1" s="2">
        <v>43388.125013773148</v>
      </c>
      <c r="MD1" s="2">
        <v>43388.166680497685</v>
      </c>
      <c r="ME1" s="2">
        <v>43388.208347222222</v>
      </c>
      <c r="MF1" s="2">
        <v>43388.250013946759</v>
      </c>
      <c r="MG1" s="2">
        <v>43388.291680671296</v>
      </c>
      <c r="MH1" s="2">
        <v>43388.333347395834</v>
      </c>
      <c r="MI1" s="2">
        <v>43388.375014120371</v>
      </c>
      <c r="MJ1" s="2">
        <v>43388.416680844908</v>
      </c>
      <c r="MK1" s="2">
        <v>43388.458347569445</v>
      </c>
      <c r="ML1" s="2">
        <v>43388.500014293983</v>
      </c>
      <c r="MM1" s="2">
        <v>43388.54168101852</v>
      </c>
      <c r="MN1" s="2">
        <v>43388.583347743057</v>
      </c>
      <c r="MO1" s="2">
        <v>43388.625014467594</v>
      </c>
      <c r="MP1" s="2">
        <v>43388.666681192131</v>
      </c>
      <c r="MQ1" s="2">
        <v>43388.708347916669</v>
      </c>
      <c r="MR1" s="2">
        <v>43388.750014641206</v>
      </c>
      <c r="MS1" s="2">
        <v>43388.791681365743</v>
      </c>
      <c r="MT1" s="2">
        <v>43388.83334809028</v>
      </c>
      <c r="MU1" s="2">
        <v>43388.875014814817</v>
      </c>
      <c r="MV1" s="2">
        <v>43388.916681539355</v>
      </c>
      <c r="MW1" s="2">
        <v>43388.958348263892</v>
      </c>
      <c r="MX1" s="2">
        <v>43389.000014988429</v>
      </c>
      <c r="MY1" s="2">
        <v>43389.041681712966</v>
      </c>
      <c r="MZ1" s="2">
        <v>43389.083348437503</v>
      </c>
      <c r="NA1" s="2">
        <v>43389.125015162041</v>
      </c>
      <c r="NB1" s="2">
        <v>43389.166681886571</v>
      </c>
      <c r="NC1" s="2">
        <v>43389.208348611108</v>
      </c>
      <c r="ND1" s="2">
        <v>43389.250015335645</v>
      </c>
      <c r="NE1" s="2">
        <v>43389.291682060182</v>
      </c>
      <c r="NF1" s="2">
        <v>43389.333348784719</v>
      </c>
      <c r="NG1" s="2">
        <v>43389.375015509257</v>
      </c>
      <c r="NH1" s="2">
        <v>43389.416682233794</v>
      </c>
      <c r="NI1" s="2">
        <v>43389.458348958331</v>
      </c>
      <c r="NJ1" s="2">
        <v>43389.500015682868</v>
      </c>
      <c r="NK1" s="2">
        <v>43389.541682407405</v>
      </c>
      <c r="NL1" s="2">
        <v>43389.583349131943</v>
      </c>
      <c r="NM1" s="2">
        <v>43389.62501585648</v>
      </c>
      <c r="NN1" s="2">
        <v>43389.666682581017</v>
      </c>
      <c r="NO1" s="2">
        <v>43389.708349305554</v>
      </c>
      <c r="NP1" s="2">
        <v>43389.750016030092</v>
      </c>
      <c r="NQ1" s="2">
        <v>43389.791682754629</v>
      </c>
      <c r="NR1" s="2">
        <v>43389.833349479166</v>
      </c>
      <c r="NS1" s="2">
        <v>43389.875016203703</v>
      </c>
      <c r="NT1" s="2">
        <v>43389.91668292824</v>
      </c>
      <c r="NU1" s="2">
        <v>43389.958349652778</v>
      </c>
      <c r="NV1" s="2">
        <v>43390.000016377315</v>
      </c>
      <c r="NW1" s="2">
        <v>43390.041683101852</v>
      </c>
      <c r="NX1" s="2">
        <v>43390.083349826389</v>
      </c>
      <c r="NY1" s="2">
        <v>43390.125016550926</v>
      </c>
      <c r="NZ1" s="2">
        <v>43390.166683275464</v>
      </c>
      <c r="OA1" s="2">
        <v>43390.208350000001</v>
      </c>
      <c r="OB1" s="2">
        <v>43390.250016724538</v>
      </c>
      <c r="OC1" s="2">
        <v>43390.291683449075</v>
      </c>
      <c r="OD1" s="2">
        <v>43390.333350173612</v>
      </c>
      <c r="OE1" s="2">
        <v>43390.37501689815</v>
      </c>
      <c r="OF1" s="2">
        <v>43390.416683622687</v>
      </c>
      <c r="OG1" s="2">
        <v>43390.458350347224</v>
      </c>
      <c r="OH1" s="2">
        <v>43390.500017071761</v>
      </c>
      <c r="OI1" s="2">
        <v>43390.541683796298</v>
      </c>
      <c r="OJ1" s="2">
        <v>43390.583350520836</v>
      </c>
      <c r="OK1" s="2">
        <v>43390.625017245373</v>
      </c>
      <c r="OL1" s="2">
        <v>43390.66668396991</v>
      </c>
      <c r="OM1" s="2">
        <v>43390.708350694447</v>
      </c>
      <c r="ON1" s="2">
        <v>43390.750017418984</v>
      </c>
      <c r="OO1" s="2">
        <v>43390.791684143522</v>
      </c>
      <c r="OP1" s="2">
        <v>43390.833350868059</v>
      </c>
      <c r="OQ1" s="2">
        <v>43390.875017592596</v>
      </c>
      <c r="OR1" s="2">
        <v>43390.916684317126</v>
      </c>
      <c r="OS1" s="2">
        <v>43390.958351041663</v>
      </c>
      <c r="OT1" s="2">
        <v>43391.0000177662</v>
      </c>
      <c r="OU1" s="2">
        <v>43391.041684490738</v>
      </c>
      <c r="OV1" s="2">
        <v>43391.083351215275</v>
      </c>
      <c r="OW1" s="2">
        <v>43391.125017939812</v>
      </c>
      <c r="OX1" s="2">
        <v>43391.166684664349</v>
      </c>
      <c r="OY1" s="2">
        <v>43391.208351388887</v>
      </c>
      <c r="OZ1" s="2">
        <v>43391.250018113424</v>
      </c>
      <c r="PA1" s="2">
        <v>43391.291684837961</v>
      </c>
      <c r="PB1" s="2">
        <v>43391.333351562498</v>
      </c>
      <c r="PC1" s="2">
        <v>43391.375018287035</v>
      </c>
      <c r="PD1" s="2">
        <v>43391.416685011573</v>
      </c>
      <c r="PE1" s="2">
        <v>43391.45835173611</v>
      </c>
      <c r="PF1" s="2">
        <v>43391.500018460647</v>
      </c>
      <c r="PG1" s="2">
        <v>43391.541685185184</v>
      </c>
      <c r="PH1" s="2">
        <v>43391.583351909721</v>
      </c>
      <c r="PI1" s="2">
        <v>43391.625018634259</v>
      </c>
      <c r="PJ1" s="2">
        <v>43391.666685358796</v>
      </c>
      <c r="PK1" s="2">
        <v>43391.708352083333</v>
      </c>
      <c r="PL1" s="2">
        <v>43391.75001880787</v>
      </c>
      <c r="PM1" s="2">
        <v>43391.791685532407</v>
      </c>
      <c r="PN1" s="2">
        <v>43391.833352256945</v>
      </c>
      <c r="PO1" s="2">
        <v>43391.875018981482</v>
      </c>
      <c r="PP1" s="2">
        <v>43391.916685706019</v>
      </c>
      <c r="PQ1" s="2">
        <v>43391.958352430556</v>
      </c>
      <c r="PR1" s="2">
        <v>43392.000019155093</v>
      </c>
      <c r="PS1" s="2">
        <v>43392.041685879631</v>
      </c>
      <c r="PT1" s="2">
        <v>43392.083352604168</v>
      </c>
      <c r="PU1" s="2">
        <v>43392.125019328705</v>
      </c>
      <c r="PV1" s="2">
        <v>43392.166686053242</v>
      </c>
      <c r="PW1" s="2">
        <v>43392.20835277778</v>
      </c>
      <c r="PX1" s="2">
        <v>43392.250019502317</v>
      </c>
      <c r="PY1" s="2">
        <v>43392.291686226854</v>
      </c>
      <c r="PZ1" s="2">
        <v>43392.333352951391</v>
      </c>
      <c r="QA1" s="2">
        <v>43392.375019675928</v>
      </c>
      <c r="QB1" s="2">
        <v>43392.416686400466</v>
      </c>
      <c r="QC1" s="2">
        <v>43392.458353125003</v>
      </c>
      <c r="QD1" s="2">
        <v>43392.50001984954</v>
      </c>
      <c r="QE1" s="2">
        <v>43392.541686574077</v>
      </c>
      <c r="QF1" s="2">
        <v>43392.583353298614</v>
      </c>
      <c r="QG1" s="2">
        <v>43392.625020023152</v>
      </c>
      <c r="QH1" s="2">
        <v>43392.666686747689</v>
      </c>
      <c r="QI1" s="2">
        <v>43392.708353472219</v>
      </c>
      <c r="QJ1" s="2">
        <v>43392.750020196756</v>
      </c>
      <c r="QK1" s="2">
        <v>43392.791686921293</v>
      </c>
      <c r="QL1" s="2">
        <v>43392.83335364583</v>
      </c>
      <c r="QM1" s="2">
        <v>43392.875020370368</v>
      </c>
      <c r="QN1" s="2">
        <v>43392.916687094905</v>
      </c>
      <c r="QO1" s="2">
        <v>43392.958353819442</v>
      </c>
      <c r="QP1" s="2">
        <v>43393.000020543979</v>
      </c>
      <c r="QQ1" s="2">
        <v>43393.041687268516</v>
      </c>
      <c r="QR1" s="2">
        <v>43393.083353993054</v>
      </c>
      <c r="QS1" s="2">
        <v>43393.125020717591</v>
      </c>
      <c r="QT1" s="2">
        <v>43393.166687442128</v>
      </c>
      <c r="QU1" s="2">
        <v>43393.208354166665</v>
      </c>
      <c r="QV1" s="2">
        <v>43393.250020891202</v>
      </c>
      <c r="QW1" s="2">
        <v>43393.29168761574</v>
      </c>
      <c r="QX1" s="2">
        <v>43393.333354340277</v>
      </c>
      <c r="QY1" s="2">
        <v>43393.375021064814</v>
      </c>
      <c r="QZ1" s="2">
        <v>43393.416687789351</v>
      </c>
      <c r="RA1" s="2">
        <v>43393.458354513888</v>
      </c>
      <c r="RB1" s="2">
        <v>43393.500021238426</v>
      </c>
      <c r="RC1" s="2">
        <v>43393.541687962963</v>
      </c>
      <c r="RD1" s="2">
        <v>43393.5833546875</v>
      </c>
      <c r="RE1" s="2">
        <v>43393.625021412037</v>
      </c>
      <c r="RF1" s="2">
        <v>43393.666688136575</v>
      </c>
      <c r="RG1" s="2">
        <v>43393.708354861112</v>
      </c>
      <c r="RH1" s="2">
        <v>43393.750021585649</v>
      </c>
      <c r="RI1" s="2">
        <v>43393.791688310186</v>
      </c>
      <c r="RJ1" s="2">
        <v>43393.833355034723</v>
      </c>
      <c r="RK1" s="2">
        <v>43393.875021759261</v>
      </c>
      <c r="RL1" s="2">
        <v>43393.916688483798</v>
      </c>
      <c r="RM1" s="2">
        <v>43393.958355208335</v>
      </c>
      <c r="RN1" s="2">
        <v>43394.000021932872</v>
      </c>
      <c r="RO1" s="2">
        <v>43394.041688657409</v>
      </c>
      <c r="RP1" s="2">
        <v>43394.083355381947</v>
      </c>
      <c r="RQ1" s="2">
        <v>43394.125022106484</v>
      </c>
      <c r="RR1" s="2">
        <v>43394.166688831021</v>
      </c>
      <c r="RS1" s="2">
        <v>43394.208355555558</v>
      </c>
      <c r="RT1" s="2">
        <v>43394.250022280095</v>
      </c>
      <c r="RU1" s="2">
        <v>43394.291689004633</v>
      </c>
      <c r="RV1" s="2">
        <v>43394.33335572917</v>
      </c>
      <c r="RW1" s="2">
        <v>43394.375022453707</v>
      </c>
      <c r="RX1" s="2">
        <v>43394.416689178244</v>
      </c>
      <c r="RY1" s="2">
        <v>43394.458355902774</v>
      </c>
      <c r="RZ1" s="2">
        <v>43394.500022627311</v>
      </c>
      <c r="SA1" s="2">
        <v>43394.541689351849</v>
      </c>
      <c r="SB1" s="2">
        <v>43394.583356076386</v>
      </c>
      <c r="SC1" s="2">
        <v>43394.625022800923</v>
      </c>
      <c r="SD1" s="2">
        <v>43394.66668952546</v>
      </c>
      <c r="SE1" s="2">
        <v>43394.708356249997</v>
      </c>
      <c r="SF1" s="2">
        <v>43394.750022974535</v>
      </c>
      <c r="SG1" s="2">
        <v>43394.791689699072</v>
      </c>
      <c r="SH1" s="2">
        <v>43394.833356423609</v>
      </c>
      <c r="SI1" s="2">
        <v>43394.875023148146</v>
      </c>
      <c r="SJ1" s="2">
        <v>43394.916689872683</v>
      </c>
      <c r="SK1" s="2">
        <v>43394.958356597221</v>
      </c>
      <c r="SL1" s="2">
        <v>43395.000023321758</v>
      </c>
      <c r="SM1" s="2">
        <v>43395.041690046295</v>
      </c>
      <c r="SN1" s="2">
        <v>43395.083356770832</v>
      </c>
      <c r="SO1" s="2">
        <v>43395.12502349537</v>
      </c>
      <c r="SP1" s="2">
        <v>43395.166690219907</v>
      </c>
      <c r="SQ1" s="2">
        <v>43395.208356944444</v>
      </c>
      <c r="SR1" s="2">
        <v>43395.250023668981</v>
      </c>
      <c r="SS1" s="2">
        <v>43395.291690393518</v>
      </c>
      <c r="ST1" s="2">
        <v>43395.333357118056</v>
      </c>
      <c r="SU1" s="2">
        <v>43395.375023842593</v>
      </c>
      <c r="SV1" s="2">
        <v>43395.41669056713</v>
      </c>
      <c r="SW1" s="2">
        <v>43395.458357291667</v>
      </c>
      <c r="SX1" s="2">
        <v>43395.500024016204</v>
      </c>
      <c r="SY1" s="2">
        <v>43395.541690740742</v>
      </c>
      <c r="SZ1" s="2">
        <v>43395.583357465279</v>
      </c>
      <c r="TA1" s="2">
        <v>43395.625024189816</v>
      </c>
      <c r="TB1" s="2">
        <v>43395.666690914353</v>
      </c>
      <c r="TC1" s="2">
        <v>43395.70835763889</v>
      </c>
      <c r="TD1" s="2">
        <v>43395.750024363428</v>
      </c>
      <c r="TE1" s="2">
        <v>43395.791691087965</v>
      </c>
      <c r="TF1" s="2">
        <v>43395.833357812502</v>
      </c>
      <c r="TG1" s="2">
        <v>43395.875024537039</v>
      </c>
      <c r="TH1" s="2">
        <v>43395.916691261576</v>
      </c>
      <c r="TI1" s="2">
        <v>43395.958357986114</v>
      </c>
      <c r="TJ1" s="2">
        <v>43396.000024710651</v>
      </c>
      <c r="TK1" s="2">
        <v>43396.041691435188</v>
      </c>
      <c r="TL1" s="2">
        <v>43396.083358159725</v>
      </c>
      <c r="TM1" s="2">
        <v>43396.125024884263</v>
      </c>
      <c r="TN1" s="2">
        <v>43396.1666916088</v>
      </c>
      <c r="TO1" s="2">
        <v>43396.208358333337</v>
      </c>
      <c r="TP1" s="2">
        <v>43396.250025057867</v>
      </c>
      <c r="TQ1" s="2">
        <v>43396.291691782404</v>
      </c>
      <c r="TR1" s="2">
        <v>43396.333358506941</v>
      </c>
      <c r="TS1" s="2">
        <v>43396.375025231479</v>
      </c>
      <c r="TT1" s="2">
        <v>43396.416691956016</v>
      </c>
      <c r="TU1" s="2">
        <v>43396.458358680553</v>
      </c>
      <c r="TV1" s="2">
        <v>43396.50002540509</v>
      </c>
      <c r="TW1" s="2">
        <v>43396.541692129627</v>
      </c>
      <c r="TX1" s="2">
        <v>43396.583358854165</v>
      </c>
      <c r="TY1" s="2">
        <v>43396.625025578702</v>
      </c>
      <c r="TZ1" s="2">
        <v>43396.666692303239</v>
      </c>
      <c r="UA1" s="2">
        <v>43396.708359027776</v>
      </c>
      <c r="UB1" s="2">
        <v>43396.750025752313</v>
      </c>
      <c r="UC1" s="2">
        <v>43396.791692476851</v>
      </c>
      <c r="UD1" s="2">
        <v>43396.833359201388</v>
      </c>
      <c r="UE1" s="2">
        <v>43396.875025925925</v>
      </c>
      <c r="UF1" s="2">
        <v>43396.916692650462</v>
      </c>
      <c r="UG1" s="2">
        <v>43396.958359374999</v>
      </c>
      <c r="UH1" s="2">
        <v>43397.000026099537</v>
      </c>
      <c r="UI1" s="2">
        <v>43397.041692824074</v>
      </c>
      <c r="UJ1" s="2">
        <v>43397.083359548611</v>
      </c>
      <c r="UK1" s="2">
        <v>43397.125026273148</v>
      </c>
      <c r="UL1" s="2">
        <v>43397.166692997685</v>
      </c>
      <c r="UM1" s="2">
        <v>43397.208359722223</v>
      </c>
      <c r="UN1" s="2">
        <v>43397.25002644676</v>
      </c>
      <c r="UO1" s="2">
        <v>43397.291693171297</v>
      </c>
      <c r="UP1" s="2">
        <v>43397.333359895834</v>
      </c>
      <c r="UQ1" s="2">
        <v>43397.375026620372</v>
      </c>
      <c r="UR1" s="2">
        <v>43397.416693344909</v>
      </c>
      <c r="US1" s="2">
        <v>43397.458360069446</v>
      </c>
      <c r="UT1" s="2">
        <v>43397.500026793983</v>
      </c>
      <c r="UU1" s="2">
        <v>43397.54169351852</v>
      </c>
      <c r="UV1" s="2">
        <v>43397.583360243058</v>
      </c>
      <c r="UW1" s="2">
        <v>43397.625026967595</v>
      </c>
      <c r="UX1" s="2">
        <v>43397.666693692132</v>
      </c>
      <c r="UY1" s="2">
        <v>43397.708360416669</v>
      </c>
      <c r="UZ1" s="2">
        <v>43397.750027141206</v>
      </c>
      <c r="VA1" s="2">
        <v>43397.791693865744</v>
      </c>
      <c r="VB1" s="2">
        <v>43397.833360590281</v>
      </c>
      <c r="VC1" s="2">
        <v>43397.875027314818</v>
      </c>
      <c r="VD1" s="2">
        <v>43397.916694039355</v>
      </c>
      <c r="VE1" s="2">
        <v>43397.958360763892</v>
      </c>
      <c r="VF1" s="2">
        <v>43398.000027488422</v>
      </c>
      <c r="VG1" s="2">
        <v>43398.04169421296</v>
      </c>
      <c r="VH1" s="2">
        <v>43398.083360937497</v>
      </c>
      <c r="VI1" s="2">
        <v>43398.125027662034</v>
      </c>
      <c r="VJ1" s="2">
        <v>43398.166694386571</v>
      </c>
      <c r="VK1" s="2">
        <v>43398.208361111108</v>
      </c>
      <c r="VL1" s="2">
        <v>43398.250027835646</v>
      </c>
      <c r="VM1" s="2">
        <v>43398.291694560183</v>
      </c>
      <c r="VN1" s="2">
        <v>43398.33336128472</v>
      </c>
      <c r="VO1" s="2">
        <v>43398.375028009257</v>
      </c>
      <c r="VP1" s="2">
        <v>43398.416694733794</v>
      </c>
      <c r="VQ1" s="2">
        <v>43398.458361458332</v>
      </c>
      <c r="VR1" s="2">
        <v>43398.500028182869</v>
      </c>
      <c r="VS1" s="2">
        <v>43398.541694907406</v>
      </c>
      <c r="VT1" s="2">
        <v>43398.583361631943</v>
      </c>
      <c r="VU1" s="2">
        <v>43398.62502835648</v>
      </c>
      <c r="VV1" s="2">
        <v>43398.666695081018</v>
      </c>
      <c r="VW1" s="2">
        <v>43398.708361805555</v>
      </c>
      <c r="VX1" s="2">
        <v>43398.750028530092</v>
      </c>
      <c r="VY1" s="2">
        <v>43398.791695254629</v>
      </c>
      <c r="VZ1" s="2">
        <v>43398.833361979167</v>
      </c>
      <c r="WA1" s="2">
        <v>43398.875028703704</v>
      </c>
      <c r="WB1" s="2">
        <v>43398.916695428241</v>
      </c>
      <c r="WC1" s="2">
        <v>43398.958362152778</v>
      </c>
      <c r="WD1" s="2">
        <v>43399.000028877315</v>
      </c>
      <c r="WE1" s="2">
        <v>43399.041695601853</v>
      </c>
      <c r="WF1" s="2">
        <v>43399.08336232639</v>
      </c>
      <c r="WG1" s="2">
        <v>43399.125029050927</v>
      </c>
      <c r="WH1" s="2">
        <v>43399.166695775464</v>
      </c>
      <c r="WI1" s="2">
        <v>43399.208362500001</v>
      </c>
      <c r="WJ1" s="2">
        <v>43399.250029224539</v>
      </c>
      <c r="WK1" s="2">
        <v>43399.291695949076</v>
      </c>
      <c r="WL1" s="2">
        <v>43399.333362673613</v>
      </c>
      <c r="WM1" s="2">
        <v>43399.37502939815</v>
      </c>
      <c r="WN1" s="2">
        <v>43399.416696122687</v>
      </c>
      <c r="WO1" s="2">
        <v>43399.458362847225</v>
      </c>
      <c r="WP1" s="2">
        <v>43399.500029571762</v>
      </c>
      <c r="WQ1" s="2">
        <v>43399.541696296299</v>
      </c>
      <c r="WR1" s="2">
        <v>43399.583363020836</v>
      </c>
      <c r="WS1" s="2">
        <v>43399.625029745373</v>
      </c>
      <c r="WT1" s="2">
        <v>43399.666696469911</v>
      </c>
      <c r="WU1" s="2">
        <v>43399.708363194448</v>
      </c>
      <c r="WV1" s="2">
        <v>43399.750029918985</v>
      </c>
      <c r="WW1" s="2">
        <v>43399.791696643515</v>
      </c>
      <c r="WX1" s="2">
        <v>43399.833363368052</v>
      </c>
      <c r="WY1" s="2">
        <v>43399.875030092589</v>
      </c>
      <c r="WZ1" s="2">
        <v>43399.916696817127</v>
      </c>
      <c r="XA1" s="2">
        <v>43399.958363541664</v>
      </c>
      <c r="XB1" s="2">
        <v>43400.000030266201</v>
      </c>
      <c r="XC1" s="2">
        <v>43400.041696990738</v>
      </c>
      <c r="XD1" s="2">
        <v>43400.083363715275</v>
      </c>
      <c r="XE1" s="2">
        <v>43400.125030439813</v>
      </c>
      <c r="XF1" s="2">
        <v>43400.16669716435</v>
      </c>
      <c r="XG1" s="2">
        <v>43400.208363888887</v>
      </c>
      <c r="XH1" s="2">
        <v>43400.250030613424</v>
      </c>
      <c r="XI1" s="2">
        <v>43400.291697337962</v>
      </c>
      <c r="XJ1" s="2">
        <v>43400.333364062499</v>
      </c>
      <c r="XK1" s="2">
        <v>43400.375030787036</v>
      </c>
      <c r="XL1" s="2">
        <v>43400.416697511573</v>
      </c>
      <c r="XM1" s="2">
        <v>43400.45836423611</v>
      </c>
      <c r="XN1" s="2">
        <v>43400.500030960648</v>
      </c>
      <c r="XO1" s="2">
        <v>43400.541697685185</v>
      </c>
      <c r="XP1" s="2">
        <v>43400.583364409722</v>
      </c>
      <c r="XQ1" s="2">
        <v>43400.625031134259</v>
      </c>
      <c r="XR1" s="2">
        <v>43400.666697858796</v>
      </c>
      <c r="XS1" s="2">
        <v>43400.708364583334</v>
      </c>
      <c r="XT1" s="2">
        <v>43400.750031307871</v>
      </c>
      <c r="XU1" s="2">
        <v>43400.791698032408</v>
      </c>
      <c r="XV1" s="2">
        <v>43400.833364756945</v>
      </c>
      <c r="XW1" s="2">
        <v>43400.875031481482</v>
      </c>
      <c r="XX1" s="2">
        <v>43400.91669820602</v>
      </c>
      <c r="XY1" s="2">
        <v>43400.958364930557</v>
      </c>
      <c r="XZ1" s="2">
        <v>43401.000031655094</v>
      </c>
      <c r="YA1" s="2">
        <v>43401.041698379631</v>
      </c>
      <c r="YB1" s="2">
        <v>43401.083365104168</v>
      </c>
      <c r="YC1" s="2">
        <v>43401.125031828706</v>
      </c>
      <c r="YD1" s="2">
        <v>43401.166698553243</v>
      </c>
      <c r="YE1" s="2">
        <v>43401.20836527778</v>
      </c>
      <c r="YF1" s="2">
        <v>43401.250032002317</v>
      </c>
      <c r="YG1" s="2">
        <v>43401.291698726855</v>
      </c>
      <c r="YH1" s="2">
        <v>43401.333365451392</v>
      </c>
      <c r="YI1" s="2">
        <v>43401.375032175929</v>
      </c>
      <c r="YJ1" s="2">
        <v>43401.416698900466</v>
      </c>
      <c r="YK1" s="2">
        <v>43401.458365625003</v>
      </c>
      <c r="YL1" s="2">
        <v>43401.500032349541</v>
      </c>
      <c r="YM1" s="2">
        <v>43401.54169907407</v>
      </c>
      <c r="YN1" s="2">
        <v>43401.583365798608</v>
      </c>
      <c r="YO1" s="2">
        <v>43401.625032523145</v>
      </c>
      <c r="YP1" s="2">
        <v>43401.666699247682</v>
      </c>
      <c r="YQ1" s="2">
        <v>43401.708365972219</v>
      </c>
      <c r="YR1" s="2">
        <v>43401.750032696757</v>
      </c>
      <c r="YS1" s="2">
        <v>43401.791699421294</v>
      </c>
      <c r="YT1" s="2">
        <v>43401.833366145831</v>
      </c>
      <c r="YU1" s="2">
        <v>43401.875032870368</v>
      </c>
      <c r="YV1" s="2">
        <v>43401.916699594905</v>
      </c>
      <c r="YW1" s="2">
        <v>43401.958366319443</v>
      </c>
      <c r="YX1" s="2">
        <v>43402.00003304398</v>
      </c>
      <c r="YY1" s="2">
        <v>43402.041699768517</v>
      </c>
      <c r="YZ1" s="2">
        <v>43402.083366493054</v>
      </c>
      <c r="ZA1" s="2">
        <v>43402.125033217591</v>
      </c>
      <c r="ZB1" s="2">
        <v>43402.166699942129</v>
      </c>
      <c r="ZC1" s="2">
        <v>43402.208366666666</v>
      </c>
      <c r="ZD1" s="2">
        <v>43402.250033391203</v>
      </c>
      <c r="ZE1" s="2">
        <v>43402.29170011574</v>
      </c>
      <c r="ZF1" s="2">
        <v>43402.333366840277</v>
      </c>
      <c r="ZG1" s="2">
        <v>43402.375033564815</v>
      </c>
      <c r="ZH1" s="2">
        <v>43402.416700289352</v>
      </c>
      <c r="ZI1" s="2">
        <v>43402.458367013889</v>
      </c>
      <c r="ZJ1" s="2">
        <v>43402.500033738426</v>
      </c>
      <c r="ZK1" s="2">
        <v>43402.541700462963</v>
      </c>
      <c r="ZL1" s="2">
        <v>43402.583367187501</v>
      </c>
      <c r="ZM1" s="2">
        <v>43402.625033912038</v>
      </c>
      <c r="ZN1" s="2">
        <v>43402.666700636575</v>
      </c>
      <c r="ZO1" s="2">
        <v>43402.708367361112</v>
      </c>
      <c r="ZP1" s="2">
        <v>43402.75003408565</v>
      </c>
      <c r="ZQ1" s="2">
        <v>43402.791700810187</v>
      </c>
      <c r="ZR1" s="2">
        <v>43402.833367534724</v>
      </c>
      <c r="ZS1" s="2">
        <v>43402.875034259261</v>
      </c>
      <c r="ZT1" s="2">
        <v>43402.916700983798</v>
      </c>
      <c r="ZU1" s="2">
        <v>43402.958367708336</v>
      </c>
      <c r="ZV1" s="2">
        <v>43403.000034432873</v>
      </c>
      <c r="ZW1" s="2">
        <v>43403.04170115741</v>
      </c>
      <c r="ZX1" s="2">
        <v>43403.083367881947</v>
      </c>
      <c r="ZY1" s="2">
        <v>43403.125034606484</v>
      </c>
      <c r="ZZ1" s="2">
        <v>43403.166701331022</v>
      </c>
      <c r="AAA1" s="2">
        <v>43403.208368055559</v>
      </c>
      <c r="AAB1" s="2">
        <v>43403.250034780096</v>
      </c>
      <c r="AAC1" s="2">
        <v>43403.291701504633</v>
      </c>
      <c r="AAD1" s="2">
        <v>43403.333368229163</v>
      </c>
      <c r="AAE1" s="2">
        <v>43403.3750349537</v>
      </c>
      <c r="AAF1" s="2">
        <v>43403.416701678238</v>
      </c>
      <c r="AAG1" s="2">
        <v>43403.458368402775</v>
      </c>
      <c r="AAH1" s="2">
        <v>43403.500035127312</v>
      </c>
      <c r="AAI1" s="2">
        <v>43403.541701851849</v>
      </c>
      <c r="AAJ1" s="2">
        <v>43403.583368576386</v>
      </c>
      <c r="AAK1" s="2">
        <v>43403.625035300924</v>
      </c>
      <c r="AAL1" s="2">
        <v>43403.666702025461</v>
      </c>
      <c r="AAM1" s="2">
        <v>43403.708368749998</v>
      </c>
      <c r="AAN1" s="2">
        <v>43403.750035474535</v>
      </c>
      <c r="AAO1" s="2">
        <v>43403.791702199072</v>
      </c>
      <c r="AAP1" s="2">
        <v>43403.83336892361</v>
      </c>
      <c r="AAQ1" s="2">
        <v>43403.875035648147</v>
      </c>
      <c r="AAR1" s="2">
        <v>43403.916702372684</v>
      </c>
      <c r="AAS1" s="2">
        <v>43403.958369097221</v>
      </c>
      <c r="AAT1" s="2">
        <v>43404.000035821759</v>
      </c>
      <c r="AAU1" s="2">
        <v>43404.041702546296</v>
      </c>
      <c r="AAV1" s="2">
        <v>43404.083369270833</v>
      </c>
      <c r="AAW1" s="2">
        <v>43404.12503599537</v>
      </c>
      <c r="AAX1" s="2">
        <v>43404.166702719907</v>
      </c>
      <c r="AAY1" s="2">
        <v>43404.208369444445</v>
      </c>
      <c r="AAZ1" s="2">
        <v>43404.250036168982</v>
      </c>
      <c r="ABA1" s="2">
        <v>43404.291702893519</v>
      </c>
      <c r="ABB1" s="2">
        <v>43404.333369618056</v>
      </c>
      <c r="ABC1" s="2">
        <v>43404.375036342593</v>
      </c>
      <c r="ABD1" s="2">
        <v>43404.416703067131</v>
      </c>
      <c r="ABE1" s="2">
        <v>43404.458369791668</v>
      </c>
      <c r="ABF1" s="2">
        <v>43404.500036516205</v>
      </c>
      <c r="ABG1" s="2">
        <v>43404.541703240742</v>
      </c>
      <c r="ABH1" s="2">
        <v>43404.583369965279</v>
      </c>
      <c r="ABI1" s="2">
        <v>43404.625036689817</v>
      </c>
      <c r="ABJ1" s="2">
        <v>43404.666703414354</v>
      </c>
      <c r="ABK1" s="2">
        <v>43404.708370138891</v>
      </c>
      <c r="ABL1" s="2">
        <v>43404.750036863428</v>
      </c>
      <c r="ABM1" s="2">
        <v>43404.791703587965</v>
      </c>
      <c r="ABN1" s="2">
        <v>43404.833370312503</v>
      </c>
      <c r="ABO1" s="2">
        <v>43404.87503703704</v>
      </c>
      <c r="ABP1" s="2">
        <v>43404.916703761577</v>
      </c>
      <c r="ABQ1" s="2">
        <v>43404.958370486114</v>
      </c>
    </row>
    <row r="2" spans="1:745" x14ac:dyDescent="0.55000000000000004">
      <c r="A2" t="s">
        <v>58</v>
      </c>
      <c r="B2">
        <v>12300</v>
      </c>
      <c r="C2">
        <v>11400</v>
      </c>
      <c r="D2">
        <v>10305</v>
      </c>
      <c r="E2">
        <v>9305</v>
      </c>
      <c r="F2">
        <v>8590</v>
      </c>
      <c r="G2">
        <v>8115</v>
      </c>
      <c r="H2">
        <v>7897.5</v>
      </c>
      <c r="I2">
        <v>8055</v>
      </c>
      <c r="J2">
        <v>8662.5</v>
      </c>
      <c r="K2">
        <v>9305</v>
      </c>
      <c r="L2">
        <v>9882.5</v>
      </c>
      <c r="M2">
        <v>10425</v>
      </c>
      <c r="N2">
        <v>10950</v>
      </c>
      <c r="O2">
        <v>11350</v>
      </c>
      <c r="P2">
        <v>11775</v>
      </c>
      <c r="Q2">
        <v>11975</v>
      </c>
      <c r="R2">
        <v>12225</v>
      </c>
      <c r="S2">
        <v>12475</v>
      </c>
      <c r="T2">
        <v>12775</v>
      </c>
      <c r="U2">
        <v>12925</v>
      </c>
      <c r="V2">
        <v>13075</v>
      </c>
      <c r="W2">
        <v>13100</v>
      </c>
      <c r="X2">
        <v>13075</v>
      </c>
      <c r="Y2">
        <v>12675</v>
      </c>
      <c r="Z2">
        <v>11700</v>
      </c>
      <c r="AA2">
        <v>10525</v>
      </c>
      <c r="AB2">
        <v>9435</v>
      </c>
      <c r="AC2">
        <v>8650</v>
      </c>
      <c r="AD2">
        <v>8162.5</v>
      </c>
      <c r="AE2">
        <v>7840</v>
      </c>
      <c r="AF2">
        <v>7752.5</v>
      </c>
      <c r="AG2">
        <v>8002.5</v>
      </c>
      <c r="AH2">
        <v>8690</v>
      </c>
      <c r="AI2">
        <v>9285</v>
      </c>
      <c r="AJ2">
        <v>9680</v>
      </c>
      <c r="AK2">
        <v>10142.5</v>
      </c>
      <c r="AL2">
        <v>10550</v>
      </c>
      <c r="AM2">
        <v>11050</v>
      </c>
      <c r="AN2">
        <v>11550</v>
      </c>
      <c r="AO2">
        <v>12050</v>
      </c>
      <c r="AP2">
        <v>12375</v>
      </c>
      <c r="AQ2">
        <v>12550</v>
      </c>
      <c r="AR2">
        <v>12675</v>
      </c>
      <c r="AS2">
        <v>12700</v>
      </c>
      <c r="AT2">
        <v>12700</v>
      </c>
      <c r="AU2">
        <v>12850</v>
      </c>
      <c r="AV2">
        <v>12925</v>
      </c>
      <c r="AW2">
        <v>12600</v>
      </c>
      <c r="AX2">
        <v>11850</v>
      </c>
      <c r="AY2">
        <v>10875</v>
      </c>
      <c r="AZ2">
        <v>9960</v>
      </c>
      <c r="BA2">
        <v>9067.5</v>
      </c>
      <c r="BB2">
        <v>8445</v>
      </c>
      <c r="BC2">
        <v>8055</v>
      </c>
      <c r="BD2">
        <v>7867.5</v>
      </c>
      <c r="BE2">
        <v>8065</v>
      </c>
      <c r="BF2">
        <v>8700</v>
      </c>
      <c r="BG2">
        <v>9390</v>
      </c>
      <c r="BH2">
        <v>9950</v>
      </c>
      <c r="BI2">
        <v>10575</v>
      </c>
      <c r="BJ2">
        <v>11075</v>
      </c>
      <c r="BK2">
        <v>11475</v>
      </c>
      <c r="BL2">
        <v>11875</v>
      </c>
      <c r="BM2">
        <v>12100</v>
      </c>
      <c r="BN2">
        <v>12325</v>
      </c>
      <c r="BO2">
        <v>12600</v>
      </c>
      <c r="BP2">
        <v>12775</v>
      </c>
      <c r="BQ2">
        <v>12750</v>
      </c>
      <c r="BR2">
        <v>12600</v>
      </c>
      <c r="BS2">
        <v>12750</v>
      </c>
      <c r="BT2">
        <v>12900</v>
      </c>
      <c r="BU2">
        <v>12575</v>
      </c>
      <c r="BV2">
        <v>11850</v>
      </c>
      <c r="BW2">
        <v>10775</v>
      </c>
      <c r="BX2">
        <v>9787.5</v>
      </c>
      <c r="BY2">
        <v>8900</v>
      </c>
      <c r="BZ2">
        <v>8302.5</v>
      </c>
      <c r="CA2">
        <v>7977.5</v>
      </c>
      <c r="CB2">
        <v>7815</v>
      </c>
      <c r="CC2">
        <v>8047.5</v>
      </c>
      <c r="CD2">
        <v>8790</v>
      </c>
      <c r="CE2">
        <v>9762.5</v>
      </c>
      <c r="CF2">
        <v>10625</v>
      </c>
      <c r="CG2">
        <v>11150</v>
      </c>
      <c r="CH2">
        <v>11625</v>
      </c>
      <c r="CI2">
        <v>11925</v>
      </c>
      <c r="CJ2">
        <v>12200</v>
      </c>
      <c r="CK2">
        <v>12475</v>
      </c>
      <c r="CL2">
        <v>12700</v>
      </c>
      <c r="CM2">
        <v>12750</v>
      </c>
      <c r="CN2">
        <v>12650</v>
      </c>
      <c r="CO2">
        <v>12525</v>
      </c>
      <c r="CP2">
        <v>12600</v>
      </c>
      <c r="CQ2">
        <v>12775</v>
      </c>
      <c r="CR2">
        <v>12725</v>
      </c>
      <c r="CS2">
        <v>12100</v>
      </c>
      <c r="CT2">
        <v>11050</v>
      </c>
      <c r="CU2">
        <v>9940</v>
      </c>
      <c r="CV2">
        <v>9022.5</v>
      </c>
      <c r="CW2">
        <v>8390</v>
      </c>
      <c r="CX2">
        <v>7977.5</v>
      </c>
      <c r="CY2">
        <v>7737.5</v>
      </c>
      <c r="CZ2">
        <v>7660</v>
      </c>
      <c r="DA2">
        <v>7935</v>
      </c>
      <c r="DB2">
        <v>8642.5</v>
      </c>
      <c r="DC2">
        <v>9497.5</v>
      </c>
      <c r="DD2">
        <v>10135</v>
      </c>
      <c r="DE2">
        <v>10550</v>
      </c>
      <c r="DF2">
        <v>10875</v>
      </c>
      <c r="DG2">
        <v>11250</v>
      </c>
      <c r="DH2">
        <v>11600</v>
      </c>
      <c r="DI2">
        <v>12000</v>
      </c>
      <c r="DJ2">
        <v>12325</v>
      </c>
      <c r="DK2">
        <v>12550</v>
      </c>
      <c r="DL2">
        <v>12750</v>
      </c>
      <c r="DM2">
        <v>12950</v>
      </c>
      <c r="DN2">
        <v>13025</v>
      </c>
      <c r="DO2">
        <v>13100</v>
      </c>
      <c r="DP2">
        <v>12925</v>
      </c>
      <c r="DQ2">
        <v>12275</v>
      </c>
      <c r="DR2">
        <v>11150</v>
      </c>
      <c r="DS2">
        <v>9995</v>
      </c>
      <c r="DT2">
        <v>9107.5</v>
      </c>
      <c r="DU2">
        <v>8527.5</v>
      </c>
      <c r="DV2">
        <v>8160</v>
      </c>
      <c r="DW2">
        <v>7885</v>
      </c>
      <c r="DX2">
        <v>7712.5</v>
      </c>
      <c r="DY2">
        <v>7730</v>
      </c>
      <c r="DZ2">
        <v>7977.5</v>
      </c>
      <c r="EA2">
        <v>8382.5</v>
      </c>
      <c r="EB2">
        <v>8967.5</v>
      </c>
      <c r="EC2">
        <v>9672.5</v>
      </c>
      <c r="ED2">
        <v>10350</v>
      </c>
      <c r="EE2">
        <v>10875</v>
      </c>
      <c r="EF2">
        <v>11325</v>
      </c>
      <c r="EG2">
        <v>11650</v>
      </c>
      <c r="EH2">
        <v>12025</v>
      </c>
      <c r="EI2">
        <v>12600</v>
      </c>
      <c r="EJ2">
        <v>13000</v>
      </c>
      <c r="EK2">
        <v>13200</v>
      </c>
      <c r="EL2">
        <v>13300</v>
      </c>
      <c r="EM2">
        <v>13300</v>
      </c>
      <c r="EN2">
        <v>13200</v>
      </c>
      <c r="EO2">
        <v>12775</v>
      </c>
      <c r="EP2">
        <v>11925</v>
      </c>
      <c r="EQ2">
        <v>10775</v>
      </c>
      <c r="ER2">
        <v>9732.5</v>
      </c>
      <c r="ES2">
        <v>8890</v>
      </c>
      <c r="ET2">
        <v>8302.5</v>
      </c>
      <c r="EU2">
        <v>7917.5</v>
      </c>
      <c r="EV2">
        <v>7702.5</v>
      </c>
      <c r="EW2">
        <v>7617.5</v>
      </c>
      <c r="EX2">
        <v>7627.5</v>
      </c>
      <c r="EY2">
        <v>7890</v>
      </c>
      <c r="EZ2">
        <v>8337.5</v>
      </c>
      <c r="FA2">
        <v>8770</v>
      </c>
      <c r="FB2">
        <v>9105</v>
      </c>
      <c r="FC2">
        <v>9295</v>
      </c>
      <c r="FD2">
        <v>9505</v>
      </c>
      <c r="FE2">
        <v>9790</v>
      </c>
      <c r="FF2">
        <v>10045</v>
      </c>
      <c r="FG2">
        <v>10375</v>
      </c>
      <c r="FH2">
        <v>10875</v>
      </c>
      <c r="FI2">
        <v>11400</v>
      </c>
      <c r="FJ2">
        <v>11725</v>
      </c>
      <c r="FK2">
        <v>11975</v>
      </c>
      <c r="FL2">
        <v>11875</v>
      </c>
      <c r="FM2">
        <v>11350</v>
      </c>
      <c r="FN2">
        <v>10400</v>
      </c>
      <c r="FO2">
        <v>9467.5</v>
      </c>
      <c r="FP2">
        <v>8710</v>
      </c>
      <c r="FQ2">
        <v>8195</v>
      </c>
      <c r="FR2">
        <v>7892.5</v>
      </c>
      <c r="FS2">
        <v>7695</v>
      </c>
      <c r="FT2">
        <v>7637.5</v>
      </c>
      <c r="FU2">
        <v>7917.5</v>
      </c>
      <c r="FV2">
        <v>8642.5</v>
      </c>
      <c r="FW2">
        <v>9517.5</v>
      </c>
      <c r="FX2">
        <v>10275</v>
      </c>
      <c r="FY2">
        <v>10850</v>
      </c>
      <c r="FZ2">
        <v>11275</v>
      </c>
      <c r="GA2">
        <v>11550</v>
      </c>
      <c r="GB2">
        <v>11925</v>
      </c>
      <c r="GC2">
        <v>12225</v>
      </c>
      <c r="GD2">
        <v>12400</v>
      </c>
      <c r="GE2">
        <v>12600</v>
      </c>
      <c r="GF2">
        <v>12875</v>
      </c>
      <c r="GG2">
        <v>13025</v>
      </c>
      <c r="GH2">
        <v>13075</v>
      </c>
      <c r="GI2">
        <v>13125</v>
      </c>
      <c r="GJ2">
        <v>12950</v>
      </c>
      <c r="GK2">
        <v>12250</v>
      </c>
      <c r="GL2">
        <v>11150</v>
      </c>
      <c r="GM2">
        <v>10005</v>
      </c>
      <c r="GN2">
        <v>9070</v>
      </c>
      <c r="GO2">
        <v>8410</v>
      </c>
      <c r="GP2">
        <v>7987.5</v>
      </c>
      <c r="GQ2">
        <v>7730</v>
      </c>
      <c r="GR2">
        <v>7637.5</v>
      </c>
      <c r="GS2">
        <v>7882.5</v>
      </c>
      <c r="GT2">
        <v>8500</v>
      </c>
      <c r="GU2">
        <v>9257.5</v>
      </c>
      <c r="GV2">
        <v>9640</v>
      </c>
      <c r="GW2">
        <v>9780</v>
      </c>
      <c r="GX2">
        <v>9995</v>
      </c>
      <c r="GY2">
        <v>10525</v>
      </c>
      <c r="GZ2">
        <v>11025</v>
      </c>
      <c r="HA2">
        <v>11325</v>
      </c>
      <c r="HB2">
        <v>11650</v>
      </c>
      <c r="HC2">
        <v>11875</v>
      </c>
      <c r="HD2">
        <v>12000</v>
      </c>
      <c r="HE2">
        <v>12050</v>
      </c>
      <c r="HF2">
        <v>12325</v>
      </c>
      <c r="HG2">
        <v>12450</v>
      </c>
      <c r="HH2">
        <v>12475</v>
      </c>
      <c r="HI2">
        <v>12350</v>
      </c>
      <c r="HJ2">
        <v>11900</v>
      </c>
      <c r="HK2">
        <v>11250</v>
      </c>
      <c r="HL2">
        <v>10450</v>
      </c>
      <c r="HM2">
        <v>9567.5</v>
      </c>
      <c r="HN2">
        <v>8827.5</v>
      </c>
      <c r="HO2">
        <v>8355</v>
      </c>
      <c r="HP2">
        <v>8265</v>
      </c>
      <c r="HQ2">
        <v>8755</v>
      </c>
      <c r="HR2">
        <v>9847.5</v>
      </c>
      <c r="HS2">
        <v>10825</v>
      </c>
      <c r="HT2">
        <v>11225</v>
      </c>
      <c r="HU2">
        <v>11375</v>
      </c>
      <c r="HV2">
        <v>11525</v>
      </c>
      <c r="HW2">
        <v>11750</v>
      </c>
      <c r="HX2">
        <v>12050</v>
      </c>
      <c r="HY2">
        <v>12300</v>
      </c>
      <c r="HZ2">
        <v>12450</v>
      </c>
      <c r="IA2">
        <v>12625</v>
      </c>
      <c r="IB2">
        <v>12850</v>
      </c>
      <c r="IC2">
        <v>13000</v>
      </c>
      <c r="ID2">
        <v>13100</v>
      </c>
      <c r="IE2">
        <v>13100</v>
      </c>
      <c r="IF2">
        <v>12900</v>
      </c>
      <c r="IG2">
        <v>12225</v>
      </c>
      <c r="IH2">
        <v>11100</v>
      </c>
      <c r="II2">
        <v>9940</v>
      </c>
      <c r="IJ2">
        <v>9002.5</v>
      </c>
      <c r="IK2">
        <v>8400</v>
      </c>
      <c r="IL2">
        <v>8012.5</v>
      </c>
      <c r="IM2">
        <v>7780</v>
      </c>
      <c r="IN2">
        <v>7722.5</v>
      </c>
      <c r="IO2">
        <v>7987.5</v>
      </c>
      <c r="IP2">
        <v>8745</v>
      </c>
      <c r="IQ2">
        <v>9642.5</v>
      </c>
      <c r="IR2">
        <v>10425</v>
      </c>
      <c r="IS2">
        <v>10875</v>
      </c>
      <c r="IT2">
        <v>11175</v>
      </c>
      <c r="IU2">
        <v>11625</v>
      </c>
      <c r="IV2">
        <v>12025</v>
      </c>
      <c r="IW2">
        <v>12250</v>
      </c>
      <c r="IX2">
        <v>12400</v>
      </c>
      <c r="IY2">
        <v>12600</v>
      </c>
      <c r="IZ2">
        <v>12825</v>
      </c>
      <c r="JA2">
        <v>13025</v>
      </c>
      <c r="JB2">
        <v>13100</v>
      </c>
      <c r="JC2">
        <v>13100</v>
      </c>
      <c r="JD2">
        <v>12925</v>
      </c>
      <c r="JE2">
        <v>12225</v>
      </c>
      <c r="JF2">
        <v>11125</v>
      </c>
      <c r="JG2">
        <v>9940</v>
      </c>
      <c r="JH2">
        <v>9012.5</v>
      </c>
      <c r="JI2">
        <v>8365</v>
      </c>
      <c r="JJ2">
        <v>7960</v>
      </c>
      <c r="JK2">
        <v>7720</v>
      </c>
      <c r="JL2">
        <v>7637.5</v>
      </c>
      <c r="JM2">
        <v>7892.5</v>
      </c>
      <c r="JN2">
        <v>8635</v>
      </c>
      <c r="JO2">
        <v>9597.5</v>
      </c>
      <c r="JP2">
        <v>10600</v>
      </c>
      <c r="JQ2">
        <v>11375</v>
      </c>
      <c r="JR2">
        <v>11900</v>
      </c>
      <c r="JS2">
        <v>12275</v>
      </c>
      <c r="JT2">
        <v>12250</v>
      </c>
      <c r="JU2">
        <v>12000</v>
      </c>
      <c r="JV2">
        <v>12025</v>
      </c>
      <c r="JW2">
        <v>12350</v>
      </c>
      <c r="JX2">
        <v>12625</v>
      </c>
      <c r="JY2">
        <v>12725</v>
      </c>
      <c r="JZ2">
        <v>12800</v>
      </c>
      <c r="KA2">
        <v>12775</v>
      </c>
      <c r="KB2">
        <v>12550</v>
      </c>
      <c r="KC2">
        <v>11950</v>
      </c>
      <c r="KD2">
        <v>11025</v>
      </c>
      <c r="KE2">
        <v>10040</v>
      </c>
      <c r="KF2">
        <v>9117.5</v>
      </c>
      <c r="KG2">
        <v>8455</v>
      </c>
      <c r="KH2">
        <v>8020</v>
      </c>
      <c r="KI2">
        <v>7745</v>
      </c>
      <c r="KJ2">
        <v>7617.5</v>
      </c>
      <c r="KK2">
        <v>7730</v>
      </c>
      <c r="KL2">
        <v>8220</v>
      </c>
      <c r="KM2">
        <v>8920</v>
      </c>
      <c r="KN2">
        <v>9632.5</v>
      </c>
      <c r="KO2">
        <v>10225</v>
      </c>
      <c r="KP2">
        <v>10650</v>
      </c>
      <c r="KQ2">
        <v>10975</v>
      </c>
      <c r="KR2">
        <v>11200</v>
      </c>
      <c r="KS2">
        <v>11425</v>
      </c>
      <c r="KT2">
        <v>11675</v>
      </c>
      <c r="KU2">
        <v>12075</v>
      </c>
      <c r="KV2">
        <v>12450</v>
      </c>
      <c r="KW2">
        <v>12750</v>
      </c>
      <c r="KX2">
        <v>12950</v>
      </c>
      <c r="KY2">
        <v>13050</v>
      </c>
      <c r="KZ2">
        <v>13050</v>
      </c>
      <c r="LA2">
        <v>12725</v>
      </c>
      <c r="LB2">
        <v>11850</v>
      </c>
      <c r="LC2">
        <v>10675</v>
      </c>
      <c r="LD2">
        <v>9702.5</v>
      </c>
      <c r="LE2">
        <v>8872.5</v>
      </c>
      <c r="LF2">
        <v>8337.5</v>
      </c>
      <c r="LG2">
        <v>7950</v>
      </c>
      <c r="LH2">
        <v>7737.5</v>
      </c>
      <c r="LI2">
        <v>7600</v>
      </c>
      <c r="LJ2">
        <v>7680</v>
      </c>
      <c r="LK2">
        <v>8100</v>
      </c>
      <c r="LL2">
        <v>8555</v>
      </c>
      <c r="LM2">
        <v>8920</v>
      </c>
      <c r="LN2">
        <v>9115</v>
      </c>
      <c r="LO2">
        <v>9240</v>
      </c>
      <c r="LP2">
        <v>9310</v>
      </c>
      <c r="LQ2">
        <v>9370</v>
      </c>
      <c r="LR2">
        <v>9430</v>
      </c>
      <c r="LS2">
        <v>9640</v>
      </c>
      <c r="LT2">
        <v>10070</v>
      </c>
      <c r="LU2">
        <v>10700</v>
      </c>
      <c r="LV2">
        <v>11300</v>
      </c>
      <c r="LW2">
        <v>11625</v>
      </c>
      <c r="LX2">
        <v>11650</v>
      </c>
      <c r="LY2">
        <v>11175</v>
      </c>
      <c r="LZ2">
        <v>10375</v>
      </c>
      <c r="MA2">
        <v>9420</v>
      </c>
      <c r="MB2">
        <v>8662.5</v>
      </c>
      <c r="MC2">
        <v>8150</v>
      </c>
      <c r="MD2">
        <v>7840</v>
      </c>
      <c r="ME2">
        <v>7662.5</v>
      </c>
      <c r="MF2">
        <v>7600</v>
      </c>
      <c r="MG2">
        <v>7885</v>
      </c>
      <c r="MH2">
        <v>8620</v>
      </c>
      <c r="MI2">
        <v>9577.5</v>
      </c>
      <c r="MJ2">
        <v>10400</v>
      </c>
      <c r="MK2">
        <v>11025</v>
      </c>
      <c r="ML2">
        <v>11400</v>
      </c>
      <c r="MM2">
        <v>11625</v>
      </c>
      <c r="MN2">
        <v>11800</v>
      </c>
      <c r="MO2">
        <v>12000</v>
      </c>
      <c r="MP2">
        <v>12250</v>
      </c>
      <c r="MQ2">
        <v>12525</v>
      </c>
      <c r="MR2">
        <v>12750</v>
      </c>
      <c r="MS2">
        <v>12900</v>
      </c>
      <c r="MT2">
        <v>12925</v>
      </c>
      <c r="MU2">
        <v>13000</v>
      </c>
      <c r="MV2">
        <v>12825</v>
      </c>
      <c r="MW2">
        <v>12150</v>
      </c>
      <c r="MX2">
        <v>11050</v>
      </c>
      <c r="MY2">
        <v>9940</v>
      </c>
      <c r="MZ2">
        <v>9032.5</v>
      </c>
      <c r="NA2">
        <v>8392.5</v>
      </c>
      <c r="NB2">
        <v>7995</v>
      </c>
      <c r="NC2">
        <v>7737.5</v>
      </c>
      <c r="ND2">
        <v>7670</v>
      </c>
      <c r="NE2">
        <v>7945</v>
      </c>
      <c r="NF2">
        <v>8692.5</v>
      </c>
      <c r="NG2">
        <v>9657.5</v>
      </c>
      <c r="NH2">
        <v>10575</v>
      </c>
      <c r="NI2">
        <v>11125</v>
      </c>
      <c r="NJ2">
        <v>11425</v>
      </c>
      <c r="NK2">
        <v>11625</v>
      </c>
      <c r="NL2">
        <v>11800</v>
      </c>
      <c r="NM2">
        <v>11975</v>
      </c>
      <c r="NN2">
        <v>12250</v>
      </c>
      <c r="NO2">
        <v>12425</v>
      </c>
      <c r="NP2">
        <v>12675</v>
      </c>
      <c r="NQ2">
        <v>12875</v>
      </c>
      <c r="NR2">
        <v>13025</v>
      </c>
      <c r="NS2">
        <v>13075</v>
      </c>
      <c r="NT2">
        <v>12900</v>
      </c>
      <c r="NU2">
        <v>12200</v>
      </c>
      <c r="NV2">
        <v>11125</v>
      </c>
      <c r="NW2">
        <v>9960</v>
      </c>
      <c r="NX2">
        <v>9040</v>
      </c>
      <c r="NY2">
        <v>8392.5</v>
      </c>
      <c r="NZ2">
        <v>7985</v>
      </c>
      <c r="OA2">
        <v>7737.5</v>
      </c>
      <c r="OB2">
        <v>7637.5</v>
      </c>
      <c r="OC2">
        <v>7960</v>
      </c>
      <c r="OD2">
        <v>8822.5</v>
      </c>
      <c r="OE2">
        <v>10025</v>
      </c>
      <c r="OF2">
        <v>11025</v>
      </c>
      <c r="OG2">
        <v>11500</v>
      </c>
      <c r="OH2">
        <v>11650</v>
      </c>
      <c r="OI2">
        <v>11500</v>
      </c>
      <c r="OJ2">
        <v>11250</v>
      </c>
      <c r="OK2">
        <v>11225</v>
      </c>
      <c r="OL2">
        <v>11500</v>
      </c>
      <c r="OM2">
        <v>11800</v>
      </c>
      <c r="ON2">
        <v>12075</v>
      </c>
      <c r="OO2">
        <v>12325</v>
      </c>
      <c r="OP2">
        <v>12550</v>
      </c>
      <c r="OQ2">
        <v>12775</v>
      </c>
      <c r="OR2">
        <v>12725</v>
      </c>
      <c r="OS2">
        <v>12100</v>
      </c>
      <c r="OT2">
        <v>11200</v>
      </c>
      <c r="OU2">
        <v>10130</v>
      </c>
      <c r="OV2">
        <v>9175</v>
      </c>
      <c r="OW2">
        <v>8490</v>
      </c>
      <c r="OX2">
        <v>8037.5</v>
      </c>
      <c r="OY2">
        <v>7775</v>
      </c>
      <c r="OZ2">
        <v>7677.5</v>
      </c>
      <c r="PA2">
        <v>8057.5</v>
      </c>
      <c r="PB2">
        <v>9100</v>
      </c>
      <c r="PC2">
        <v>10410</v>
      </c>
      <c r="PD2">
        <v>11175</v>
      </c>
      <c r="PE2">
        <v>11500</v>
      </c>
      <c r="PF2">
        <v>11625</v>
      </c>
      <c r="PG2">
        <v>11600</v>
      </c>
      <c r="PH2">
        <v>11625</v>
      </c>
      <c r="PI2">
        <v>11625</v>
      </c>
      <c r="PJ2">
        <v>11725</v>
      </c>
      <c r="PK2">
        <v>12050</v>
      </c>
      <c r="PL2">
        <v>12425</v>
      </c>
      <c r="PM2">
        <v>12725</v>
      </c>
      <c r="PN2">
        <v>12925</v>
      </c>
      <c r="PO2">
        <v>13000</v>
      </c>
      <c r="PP2">
        <v>12850</v>
      </c>
      <c r="PQ2">
        <v>12150</v>
      </c>
      <c r="PR2">
        <v>11150</v>
      </c>
      <c r="PS2">
        <v>10095</v>
      </c>
      <c r="PT2">
        <v>9155</v>
      </c>
      <c r="PU2">
        <v>8470</v>
      </c>
      <c r="PV2">
        <v>8052.5</v>
      </c>
      <c r="PW2">
        <v>7790</v>
      </c>
      <c r="PX2">
        <v>7772.5</v>
      </c>
      <c r="PY2">
        <v>8270</v>
      </c>
      <c r="PZ2">
        <v>9277.5</v>
      </c>
      <c r="QA2">
        <v>10335</v>
      </c>
      <c r="QB2">
        <v>11000</v>
      </c>
      <c r="QC2">
        <v>11350</v>
      </c>
      <c r="QD2">
        <v>11525</v>
      </c>
      <c r="QE2">
        <v>11425</v>
      </c>
      <c r="QF2">
        <v>11300</v>
      </c>
      <c r="QG2">
        <v>11425</v>
      </c>
      <c r="QH2">
        <v>11650</v>
      </c>
      <c r="QI2">
        <v>12000</v>
      </c>
      <c r="QJ2">
        <v>12400</v>
      </c>
      <c r="QK2">
        <v>12750</v>
      </c>
      <c r="QL2">
        <v>12900</v>
      </c>
      <c r="QM2">
        <v>13000</v>
      </c>
      <c r="QN2">
        <v>12850</v>
      </c>
      <c r="QO2">
        <v>12225</v>
      </c>
      <c r="QP2">
        <v>11150</v>
      </c>
      <c r="QQ2">
        <v>10040</v>
      </c>
      <c r="QR2">
        <v>9127.5</v>
      </c>
      <c r="QS2">
        <v>8525</v>
      </c>
      <c r="QT2">
        <v>8142.5</v>
      </c>
      <c r="QU2">
        <v>7865</v>
      </c>
      <c r="QV2">
        <v>7695</v>
      </c>
      <c r="QW2">
        <v>7695</v>
      </c>
      <c r="QX2">
        <v>7885</v>
      </c>
      <c r="QY2">
        <v>8257.5</v>
      </c>
      <c r="QZ2">
        <v>8920</v>
      </c>
      <c r="RA2">
        <v>9702.5</v>
      </c>
      <c r="RB2">
        <v>10375</v>
      </c>
      <c r="RC2">
        <v>10875</v>
      </c>
      <c r="RD2">
        <v>11150</v>
      </c>
      <c r="RE2">
        <v>11425</v>
      </c>
      <c r="RF2">
        <v>11825</v>
      </c>
      <c r="RG2">
        <v>12325</v>
      </c>
      <c r="RH2">
        <v>12625</v>
      </c>
      <c r="RI2">
        <v>12900</v>
      </c>
      <c r="RJ2">
        <v>13000</v>
      </c>
      <c r="RK2">
        <v>13050</v>
      </c>
      <c r="RL2">
        <v>13050</v>
      </c>
      <c r="RM2">
        <v>12725</v>
      </c>
      <c r="RN2">
        <v>11975</v>
      </c>
      <c r="RO2">
        <v>10850</v>
      </c>
      <c r="RP2">
        <v>9857.5</v>
      </c>
      <c r="RQ2">
        <v>9057.5</v>
      </c>
      <c r="RR2">
        <v>8525</v>
      </c>
      <c r="RS2">
        <v>8185</v>
      </c>
      <c r="RT2">
        <v>7925</v>
      </c>
      <c r="RU2">
        <v>7832.5</v>
      </c>
      <c r="RV2">
        <v>7960</v>
      </c>
      <c r="RW2">
        <v>8150</v>
      </c>
      <c r="RX2">
        <v>8400</v>
      </c>
      <c r="RY2">
        <v>8642.5</v>
      </c>
      <c r="RZ2">
        <v>8910</v>
      </c>
      <c r="SA2">
        <v>9087.5</v>
      </c>
      <c r="SB2">
        <v>9257.5</v>
      </c>
      <c r="SC2">
        <v>9505</v>
      </c>
      <c r="SD2">
        <v>9900</v>
      </c>
      <c r="SE2">
        <v>10425</v>
      </c>
      <c r="SF2">
        <v>10925</v>
      </c>
      <c r="SG2">
        <v>11450</v>
      </c>
      <c r="SH2">
        <v>11750</v>
      </c>
      <c r="SI2">
        <v>11900</v>
      </c>
      <c r="SJ2">
        <v>11850</v>
      </c>
      <c r="SK2">
        <v>11250</v>
      </c>
      <c r="SL2">
        <v>10425</v>
      </c>
      <c r="SM2">
        <v>9447.5</v>
      </c>
      <c r="SN2">
        <v>8700</v>
      </c>
      <c r="SO2">
        <v>8170</v>
      </c>
      <c r="SP2">
        <v>7840</v>
      </c>
      <c r="SQ2">
        <v>7655</v>
      </c>
      <c r="SR2">
        <v>7637.5</v>
      </c>
      <c r="SS2">
        <v>8012.5</v>
      </c>
      <c r="ST2">
        <v>8960</v>
      </c>
      <c r="SU2">
        <v>9980</v>
      </c>
      <c r="SV2">
        <v>10625</v>
      </c>
      <c r="SW2">
        <v>11150</v>
      </c>
      <c r="SX2">
        <v>11350</v>
      </c>
      <c r="SY2">
        <v>11350</v>
      </c>
      <c r="SZ2">
        <v>11325</v>
      </c>
      <c r="TA2">
        <v>11375</v>
      </c>
      <c r="TB2">
        <v>11575</v>
      </c>
      <c r="TC2">
        <v>11800</v>
      </c>
      <c r="TD2">
        <v>11950</v>
      </c>
      <c r="TE2">
        <v>12150</v>
      </c>
      <c r="TF2">
        <v>12475</v>
      </c>
      <c r="TG2">
        <v>12675</v>
      </c>
      <c r="TH2">
        <v>12700</v>
      </c>
      <c r="TI2">
        <v>12125</v>
      </c>
      <c r="TJ2">
        <v>11200</v>
      </c>
      <c r="TK2">
        <v>10180</v>
      </c>
      <c r="TL2">
        <v>9295</v>
      </c>
      <c r="TM2">
        <v>8592.5</v>
      </c>
      <c r="TN2">
        <v>8100</v>
      </c>
      <c r="TO2">
        <v>7797.5</v>
      </c>
      <c r="TP2">
        <v>7707.5</v>
      </c>
      <c r="TQ2">
        <v>8057.5</v>
      </c>
      <c r="TR2">
        <v>8985</v>
      </c>
      <c r="TS2">
        <v>10120</v>
      </c>
      <c r="TT2">
        <v>11050</v>
      </c>
      <c r="TU2">
        <v>11500</v>
      </c>
      <c r="TV2">
        <v>11775</v>
      </c>
      <c r="TW2">
        <v>11750</v>
      </c>
      <c r="TX2">
        <v>11625</v>
      </c>
      <c r="TY2">
        <v>11525</v>
      </c>
      <c r="TZ2">
        <v>11575</v>
      </c>
      <c r="UA2">
        <v>11775</v>
      </c>
      <c r="UB2">
        <v>12075</v>
      </c>
      <c r="UC2">
        <v>12375</v>
      </c>
      <c r="UD2">
        <v>12650</v>
      </c>
      <c r="UE2">
        <v>12850</v>
      </c>
      <c r="UF2">
        <v>12800</v>
      </c>
      <c r="UG2">
        <v>12200</v>
      </c>
      <c r="UH2">
        <v>11225</v>
      </c>
      <c r="UI2">
        <v>10205</v>
      </c>
      <c r="UJ2">
        <v>9247.5</v>
      </c>
      <c r="UK2">
        <v>8545</v>
      </c>
      <c r="UL2">
        <v>8072.5</v>
      </c>
      <c r="UM2">
        <v>7825</v>
      </c>
      <c r="UN2">
        <v>7797.5</v>
      </c>
      <c r="UO2">
        <v>8222.5</v>
      </c>
      <c r="UP2">
        <v>9232.5</v>
      </c>
      <c r="UQ2">
        <v>10345</v>
      </c>
      <c r="UR2">
        <v>11050</v>
      </c>
      <c r="US2">
        <v>11425</v>
      </c>
      <c r="UT2">
        <v>11500</v>
      </c>
      <c r="UU2">
        <v>11425</v>
      </c>
      <c r="UV2">
        <v>11275</v>
      </c>
      <c r="UW2">
        <v>11325</v>
      </c>
      <c r="UX2">
        <v>11600</v>
      </c>
      <c r="UY2">
        <v>12050</v>
      </c>
      <c r="UZ2">
        <v>12425</v>
      </c>
      <c r="VA2">
        <v>12750</v>
      </c>
      <c r="VB2">
        <v>12950</v>
      </c>
      <c r="VC2">
        <v>13000</v>
      </c>
      <c r="VD2">
        <v>12900</v>
      </c>
      <c r="VE2">
        <v>12275</v>
      </c>
      <c r="VF2">
        <v>11275</v>
      </c>
      <c r="VG2">
        <v>10215</v>
      </c>
      <c r="VH2">
        <v>9285</v>
      </c>
      <c r="VI2">
        <v>8572.5</v>
      </c>
      <c r="VJ2">
        <v>8115</v>
      </c>
      <c r="VK2">
        <v>7872.5</v>
      </c>
      <c r="VL2">
        <v>7865</v>
      </c>
      <c r="VM2">
        <v>8297.5</v>
      </c>
      <c r="VN2">
        <v>9240</v>
      </c>
      <c r="VO2">
        <v>10190</v>
      </c>
      <c r="VP2">
        <v>10750</v>
      </c>
      <c r="VQ2">
        <v>10950</v>
      </c>
      <c r="VR2">
        <v>11025</v>
      </c>
      <c r="VS2">
        <v>11100</v>
      </c>
      <c r="VT2">
        <v>11125</v>
      </c>
      <c r="VU2">
        <v>11325</v>
      </c>
      <c r="VV2">
        <v>11900</v>
      </c>
      <c r="VW2">
        <v>12450</v>
      </c>
      <c r="VX2">
        <v>12850</v>
      </c>
      <c r="VY2">
        <v>13050</v>
      </c>
      <c r="VZ2">
        <v>13150</v>
      </c>
      <c r="WA2">
        <v>13150</v>
      </c>
      <c r="WB2">
        <v>12950</v>
      </c>
      <c r="WC2">
        <v>12300</v>
      </c>
      <c r="WD2">
        <v>11325</v>
      </c>
      <c r="WE2">
        <v>10240</v>
      </c>
      <c r="WF2">
        <v>9315</v>
      </c>
      <c r="WG2">
        <v>8597.5</v>
      </c>
      <c r="WH2">
        <v>8152.5</v>
      </c>
      <c r="WI2">
        <v>7940</v>
      </c>
      <c r="WJ2">
        <v>7967.5</v>
      </c>
      <c r="WK2">
        <v>8380</v>
      </c>
      <c r="WL2">
        <v>9237.5</v>
      </c>
      <c r="WM2">
        <v>10190</v>
      </c>
      <c r="WN2">
        <v>10875</v>
      </c>
      <c r="WO2">
        <v>11225</v>
      </c>
      <c r="WP2">
        <v>11300</v>
      </c>
      <c r="WQ2">
        <v>11300</v>
      </c>
      <c r="WR2">
        <v>11175</v>
      </c>
      <c r="WS2">
        <v>11125</v>
      </c>
      <c r="WT2">
        <v>11325</v>
      </c>
      <c r="WU2">
        <v>11825</v>
      </c>
      <c r="WV2">
        <v>12425</v>
      </c>
      <c r="WW2">
        <v>12850</v>
      </c>
      <c r="WX2">
        <v>13050</v>
      </c>
      <c r="WY2">
        <v>13125</v>
      </c>
      <c r="WZ2">
        <v>12950</v>
      </c>
      <c r="XA2">
        <v>12350</v>
      </c>
      <c r="XB2">
        <v>11550</v>
      </c>
      <c r="XC2">
        <v>10825</v>
      </c>
      <c r="XD2">
        <v>10210</v>
      </c>
      <c r="XE2">
        <v>9437.5</v>
      </c>
      <c r="XF2">
        <v>8790</v>
      </c>
      <c r="XG2">
        <v>8275</v>
      </c>
      <c r="XH2">
        <v>7975</v>
      </c>
      <c r="XI2">
        <v>7982.5</v>
      </c>
      <c r="XJ2">
        <v>8427.5</v>
      </c>
      <c r="XK2">
        <v>9077.5</v>
      </c>
      <c r="XL2">
        <v>9757.5</v>
      </c>
      <c r="XM2">
        <v>10450</v>
      </c>
      <c r="XN2">
        <v>10825</v>
      </c>
      <c r="XO2">
        <v>10875</v>
      </c>
      <c r="XP2">
        <v>10825</v>
      </c>
      <c r="XQ2">
        <v>11025</v>
      </c>
      <c r="XR2">
        <v>11500</v>
      </c>
      <c r="XS2">
        <v>12050</v>
      </c>
      <c r="XT2">
        <v>12525</v>
      </c>
      <c r="XU2">
        <v>12850</v>
      </c>
      <c r="XV2">
        <v>13025</v>
      </c>
      <c r="XW2">
        <v>13075</v>
      </c>
      <c r="XX2">
        <v>13100</v>
      </c>
      <c r="XY2">
        <v>12825</v>
      </c>
      <c r="XZ2">
        <v>12025</v>
      </c>
      <c r="YA2">
        <v>10900</v>
      </c>
      <c r="YB2">
        <v>9827.5</v>
      </c>
      <c r="YC2">
        <v>8957.5</v>
      </c>
      <c r="YD2">
        <v>8365</v>
      </c>
      <c r="YE2">
        <v>7967.5</v>
      </c>
      <c r="YF2">
        <v>7737.5</v>
      </c>
      <c r="YG2">
        <v>7570</v>
      </c>
      <c r="YH2">
        <v>7475</v>
      </c>
      <c r="YI2">
        <v>7625</v>
      </c>
      <c r="YJ2">
        <v>8022.5</v>
      </c>
      <c r="YK2">
        <v>8465</v>
      </c>
      <c r="YL2">
        <v>8817.5</v>
      </c>
      <c r="YM2">
        <v>9022.5</v>
      </c>
      <c r="YN2">
        <v>9200</v>
      </c>
      <c r="YO2">
        <v>9457.5</v>
      </c>
      <c r="YP2">
        <v>9890</v>
      </c>
      <c r="YQ2">
        <v>10450</v>
      </c>
      <c r="YR2">
        <v>11100</v>
      </c>
      <c r="YS2">
        <v>11550</v>
      </c>
      <c r="YT2">
        <v>11875</v>
      </c>
      <c r="YU2">
        <v>12000</v>
      </c>
      <c r="YV2">
        <v>11825</v>
      </c>
      <c r="YW2">
        <v>11300</v>
      </c>
      <c r="YX2">
        <v>10425</v>
      </c>
      <c r="YY2">
        <v>9467.5</v>
      </c>
      <c r="YZ2">
        <v>8717.5</v>
      </c>
      <c r="ZA2">
        <v>8232.5</v>
      </c>
      <c r="ZB2">
        <v>7935</v>
      </c>
      <c r="ZC2">
        <v>7737.5</v>
      </c>
      <c r="ZD2">
        <v>7662.5</v>
      </c>
      <c r="ZE2">
        <v>8040</v>
      </c>
      <c r="ZF2">
        <v>9052.5</v>
      </c>
      <c r="ZG2">
        <v>10365</v>
      </c>
      <c r="ZH2">
        <v>11075</v>
      </c>
      <c r="ZI2">
        <v>11300</v>
      </c>
      <c r="ZJ2">
        <v>11500</v>
      </c>
      <c r="ZK2">
        <v>11625</v>
      </c>
      <c r="ZL2">
        <v>11675</v>
      </c>
      <c r="ZM2">
        <v>11700</v>
      </c>
      <c r="ZN2">
        <v>11925</v>
      </c>
      <c r="ZO2">
        <v>12125</v>
      </c>
      <c r="ZP2">
        <v>12400</v>
      </c>
      <c r="ZQ2">
        <v>12625</v>
      </c>
      <c r="ZR2">
        <v>12625</v>
      </c>
      <c r="ZS2">
        <v>12500</v>
      </c>
      <c r="ZT2">
        <v>12325</v>
      </c>
      <c r="ZU2">
        <v>11875</v>
      </c>
      <c r="ZV2">
        <v>11025</v>
      </c>
      <c r="ZW2">
        <v>10145</v>
      </c>
      <c r="ZX2">
        <v>9237.5</v>
      </c>
      <c r="ZY2">
        <v>8545</v>
      </c>
      <c r="ZZ2">
        <v>8100</v>
      </c>
      <c r="AAA2">
        <v>7850</v>
      </c>
      <c r="AAB2">
        <v>7840</v>
      </c>
      <c r="AAC2">
        <v>8247.5</v>
      </c>
      <c r="AAD2">
        <v>9252.5</v>
      </c>
      <c r="AAE2">
        <v>10370</v>
      </c>
      <c r="AAF2">
        <v>11150</v>
      </c>
      <c r="AAG2">
        <v>11500</v>
      </c>
      <c r="AAH2">
        <v>11500</v>
      </c>
      <c r="AAI2">
        <v>11400</v>
      </c>
      <c r="AAJ2">
        <v>11275</v>
      </c>
      <c r="AAK2">
        <v>11250</v>
      </c>
      <c r="AAL2">
        <v>11500</v>
      </c>
      <c r="AAM2">
        <v>11950</v>
      </c>
      <c r="AAN2">
        <v>12350</v>
      </c>
      <c r="AAO2">
        <v>12750</v>
      </c>
      <c r="AAP2">
        <v>12925</v>
      </c>
      <c r="AAQ2">
        <v>13000</v>
      </c>
      <c r="AAR2">
        <v>12850</v>
      </c>
      <c r="AAS2">
        <v>12250</v>
      </c>
      <c r="AAT2">
        <v>11200</v>
      </c>
      <c r="AAU2">
        <v>10205</v>
      </c>
      <c r="AAV2">
        <v>9257.5</v>
      </c>
      <c r="AAW2">
        <v>8555</v>
      </c>
      <c r="AAX2">
        <v>8090</v>
      </c>
      <c r="AAY2">
        <v>7850</v>
      </c>
      <c r="AAZ2">
        <v>7842.5</v>
      </c>
      <c r="ABA2">
        <v>8287.5</v>
      </c>
      <c r="ABB2">
        <v>9287.5</v>
      </c>
      <c r="ABC2">
        <v>10400</v>
      </c>
      <c r="ABD2">
        <v>11150</v>
      </c>
      <c r="ABE2">
        <v>11450</v>
      </c>
      <c r="ABF2">
        <v>11550</v>
      </c>
      <c r="ABG2">
        <v>11475</v>
      </c>
      <c r="ABH2">
        <v>11350</v>
      </c>
      <c r="ABI2">
        <v>11300</v>
      </c>
      <c r="ABJ2">
        <v>11600</v>
      </c>
      <c r="ABK2">
        <v>12150</v>
      </c>
      <c r="ABL2">
        <v>12550</v>
      </c>
      <c r="ABM2">
        <v>12850</v>
      </c>
      <c r="ABN2">
        <v>13000</v>
      </c>
      <c r="ABO2">
        <v>13100</v>
      </c>
      <c r="ABP2">
        <v>12975</v>
      </c>
      <c r="ABQ2">
        <v>12325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2021-04-05T08:54:55Z</dcterms:modified>
</cp:coreProperties>
</file>