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August 2018\Saturday_Sunday_Weekday(PriceScen)\"/>
    </mc:Choice>
  </mc:AlternateContent>
  <xr:revisionPtr revIDLastSave="0" documentId="13_ncr:1_{9A3F4EA4-12A6-4265-A24B-FA2B2D915B5C}" xr6:coauthVersionLast="36" xr6:coauthVersionMax="36" xr10:uidLastSave="{00000000-0000-0000-0000-000000000000}"/>
  <bookViews>
    <workbookView xWindow="0" yWindow="0" windowWidth="17268" windowHeight="5400" tabRatio="717" xr2:uid="{042AEAB9-CA67-40F3-B61A-4065E110605B}"/>
  </bookViews>
  <sheets>
    <sheet name="Fstore_14" sheetId="56" r:id="rId1"/>
    <sheet name="Fstore_12" sheetId="55" r:id="rId2"/>
    <sheet name="Fstore_13" sheetId="54" r:id="rId3"/>
    <sheet name="Fstore_1" sheetId="39" r:id="rId4"/>
    <sheet name="Fstore_11" sheetId="53" r:id="rId5"/>
    <sheet name="Fstore_10" sheetId="52" r:id="rId6"/>
    <sheet name="Fstore_9" sheetId="51" r:id="rId7"/>
    <sheet name="Fstore_8" sheetId="50" r:id="rId8"/>
    <sheet name="Fstore_7" sheetId="49" r:id="rId9"/>
    <sheet name="Fstore_6" sheetId="48" r:id="rId10"/>
    <sheet name="Fstore_5" sheetId="47" r:id="rId11"/>
    <sheet name="Fstore_4" sheetId="46" r:id="rId12"/>
    <sheet name="Fstore_3" sheetId="45" r:id="rId13"/>
    <sheet name="Fstore_2" sheetId="4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8" i="39" l="1"/>
  <c r="BD64" i="56" l="1"/>
  <c r="BC64" i="56"/>
  <c r="BB64" i="56"/>
  <c r="BA64" i="56"/>
  <c r="AZ64" i="56"/>
  <c r="AY64" i="56"/>
  <c r="AX64" i="56"/>
  <c r="AW64" i="56"/>
  <c r="AV64" i="56"/>
  <c r="AU64" i="56"/>
  <c r="AT64" i="56"/>
  <c r="AP64" i="56"/>
  <c r="AO64" i="56"/>
  <c r="AN64" i="56"/>
  <c r="AM64" i="56"/>
  <c r="AL64" i="56"/>
  <c r="AK64" i="56"/>
  <c r="AJ64" i="56"/>
  <c r="AI64" i="56"/>
  <c r="AH64" i="56"/>
  <c r="AG64" i="56"/>
  <c r="AF64" i="56"/>
  <c r="AB64" i="56"/>
  <c r="AA64" i="56"/>
  <c r="Z64" i="56"/>
  <c r="Y64" i="56"/>
  <c r="X64" i="56"/>
  <c r="W64" i="56"/>
  <c r="V64" i="56"/>
  <c r="U64" i="56"/>
  <c r="T64" i="56"/>
  <c r="S64" i="56"/>
  <c r="R64" i="56"/>
  <c r="N64" i="56"/>
  <c r="M64" i="56"/>
  <c r="L64" i="56"/>
  <c r="K64" i="56"/>
  <c r="J64" i="56"/>
  <c r="I64" i="56"/>
  <c r="H64" i="56"/>
  <c r="G64" i="56"/>
  <c r="F64" i="56"/>
  <c r="E64" i="56"/>
  <c r="D64" i="56"/>
  <c r="BD63" i="56"/>
  <c r="BC63" i="56"/>
  <c r="BB63" i="56"/>
  <c r="BA63" i="56"/>
  <c r="AZ63" i="56"/>
  <c r="AY63" i="56"/>
  <c r="AX63" i="56"/>
  <c r="AW63" i="56"/>
  <c r="AV63" i="56"/>
  <c r="AU63" i="56"/>
  <c r="AT63" i="56"/>
  <c r="AP63" i="56"/>
  <c r="AO63" i="56"/>
  <c r="AN63" i="56"/>
  <c r="AM63" i="56"/>
  <c r="AL63" i="56"/>
  <c r="AK63" i="56"/>
  <c r="AJ63" i="56"/>
  <c r="AI63" i="56"/>
  <c r="AH63" i="56"/>
  <c r="AG63" i="56"/>
  <c r="AF63" i="56"/>
  <c r="AB63" i="56"/>
  <c r="AA63" i="56"/>
  <c r="Z63" i="56"/>
  <c r="Y63" i="56"/>
  <c r="X63" i="56"/>
  <c r="W63" i="56"/>
  <c r="V63" i="56"/>
  <c r="U63" i="56"/>
  <c r="T63" i="56"/>
  <c r="S63" i="56"/>
  <c r="R63" i="56"/>
  <c r="N63" i="56"/>
  <c r="M63" i="56"/>
  <c r="L63" i="56"/>
  <c r="K63" i="56"/>
  <c r="J63" i="56"/>
  <c r="I63" i="56"/>
  <c r="H63" i="56"/>
  <c r="G63" i="56"/>
  <c r="F63" i="56"/>
  <c r="E63" i="56"/>
  <c r="D63" i="56"/>
  <c r="BD62" i="56"/>
  <c r="BC62" i="56"/>
  <c r="BB62" i="56"/>
  <c r="BA62" i="56"/>
  <c r="AZ62" i="56"/>
  <c r="AY62" i="56"/>
  <c r="AX62" i="56"/>
  <c r="AW62" i="56"/>
  <c r="AV62" i="56"/>
  <c r="AU62" i="56"/>
  <c r="AT62" i="56"/>
  <c r="AP62" i="56"/>
  <c r="AO62" i="56"/>
  <c r="AN62" i="56"/>
  <c r="AM62" i="56"/>
  <c r="AL62" i="56"/>
  <c r="AK62" i="56"/>
  <c r="AJ62" i="56"/>
  <c r="AI62" i="56"/>
  <c r="AH62" i="56"/>
  <c r="AG62" i="56"/>
  <c r="AF62" i="56"/>
  <c r="AB62" i="56"/>
  <c r="AA62" i="56"/>
  <c r="Z62" i="56"/>
  <c r="Y62" i="56"/>
  <c r="X62" i="56"/>
  <c r="W62" i="56"/>
  <c r="V62" i="56"/>
  <c r="U62" i="56"/>
  <c r="T62" i="56"/>
  <c r="S62" i="56"/>
  <c r="R62" i="56"/>
  <c r="N62" i="56"/>
  <c r="M62" i="56"/>
  <c r="L62" i="56"/>
  <c r="K62" i="56"/>
  <c r="J62" i="56"/>
  <c r="I62" i="56"/>
  <c r="H62" i="56"/>
  <c r="G62" i="56"/>
  <c r="F62" i="56"/>
  <c r="E62" i="56"/>
  <c r="D62" i="56"/>
  <c r="BD61" i="56"/>
  <c r="BC61" i="56"/>
  <c r="BB61" i="56"/>
  <c r="BA61" i="56"/>
  <c r="AZ61" i="56"/>
  <c r="AY61" i="56"/>
  <c r="AX61" i="56"/>
  <c r="AW61" i="56"/>
  <c r="AV61" i="56"/>
  <c r="AU61" i="56"/>
  <c r="AT61" i="56"/>
  <c r="AP61" i="56"/>
  <c r="AO61" i="56"/>
  <c r="AN61" i="56"/>
  <c r="AM61" i="56"/>
  <c r="AL61" i="56"/>
  <c r="AK61" i="56"/>
  <c r="AJ61" i="56"/>
  <c r="AI61" i="56"/>
  <c r="AH61" i="56"/>
  <c r="AG61" i="56"/>
  <c r="AF61" i="56"/>
  <c r="AB61" i="56"/>
  <c r="AA61" i="56"/>
  <c r="Z61" i="56"/>
  <c r="Y61" i="56"/>
  <c r="X61" i="56"/>
  <c r="W61" i="56"/>
  <c r="V61" i="56"/>
  <c r="U61" i="56"/>
  <c r="T61" i="56"/>
  <c r="S61" i="56"/>
  <c r="R61" i="56"/>
  <c r="N61" i="56"/>
  <c r="M61" i="56"/>
  <c r="L61" i="56"/>
  <c r="K61" i="56"/>
  <c r="J61" i="56"/>
  <c r="I61" i="56"/>
  <c r="H61" i="56"/>
  <c r="G61" i="56"/>
  <c r="F61" i="56"/>
  <c r="E61" i="56"/>
  <c r="D61" i="56"/>
  <c r="BD60" i="56"/>
  <c r="BC60" i="56"/>
  <c r="BB60" i="56"/>
  <c r="BA60" i="56"/>
  <c r="AZ60" i="56"/>
  <c r="AY60" i="56"/>
  <c r="AX60" i="56"/>
  <c r="AW60" i="56"/>
  <c r="AV60" i="56"/>
  <c r="AU60" i="56"/>
  <c r="AT60" i="56"/>
  <c r="AP60" i="56"/>
  <c r="AO60" i="56"/>
  <c r="AN60" i="56"/>
  <c r="AM60" i="56"/>
  <c r="AL60" i="56"/>
  <c r="AK60" i="56"/>
  <c r="AJ60" i="56"/>
  <c r="AI60" i="56"/>
  <c r="AH60" i="56"/>
  <c r="AG60" i="56"/>
  <c r="AF60" i="56"/>
  <c r="AB60" i="56"/>
  <c r="AA60" i="56"/>
  <c r="Z60" i="56"/>
  <c r="Y60" i="56"/>
  <c r="X60" i="56"/>
  <c r="W60" i="56"/>
  <c r="V60" i="56"/>
  <c r="U60" i="56"/>
  <c r="T60" i="56"/>
  <c r="S60" i="56"/>
  <c r="R60" i="56"/>
  <c r="N60" i="56"/>
  <c r="M60" i="56"/>
  <c r="L60" i="56"/>
  <c r="K60" i="56"/>
  <c r="J60" i="56"/>
  <c r="I60" i="56"/>
  <c r="H60" i="56"/>
  <c r="G60" i="56"/>
  <c r="F60" i="56"/>
  <c r="E60" i="56"/>
  <c r="D60" i="56"/>
  <c r="AB15" i="56"/>
  <c r="AA15" i="56"/>
  <c r="Z15" i="56"/>
  <c r="Y15" i="56"/>
  <c r="X15" i="56"/>
  <c r="U15" i="56"/>
  <c r="T15" i="56"/>
  <c r="S15" i="56"/>
  <c r="R15" i="56"/>
  <c r="Q15" i="56"/>
  <c r="N15" i="56"/>
  <c r="M15" i="56"/>
  <c r="L15" i="56"/>
  <c r="K15" i="56"/>
  <c r="J15" i="56"/>
  <c r="G15" i="56"/>
  <c r="F15" i="56"/>
  <c r="E15" i="56"/>
  <c r="D15" i="56"/>
  <c r="C15" i="56"/>
  <c r="AB14" i="56"/>
  <c r="AA14" i="56"/>
  <c r="Z14" i="56"/>
  <c r="Y14" i="56"/>
  <c r="X14" i="56"/>
  <c r="U14" i="56"/>
  <c r="T14" i="56"/>
  <c r="S14" i="56"/>
  <c r="R14" i="56"/>
  <c r="Q14" i="56"/>
  <c r="N14" i="56"/>
  <c r="M14" i="56"/>
  <c r="L14" i="56"/>
  <c r="K14" i="56"/>
  <c r="J14" i="56"/>
  <c r="G14" i="56"/>
  <c r="F14" i="56"/>
  <c r="E14" i="56"/>
  <c r="D14" i="56"/>
  <c r="C14" i="56"/>
  <c r="AB13" i="56"/>
  <c r="AA13" i="56"/>
  <c r="Z13" i="56"/>
  <c r="Y13" i="56"/>
  <c r="X13" i="56"/>
  <c r="U13" i="56"/>
  <c r="T13" i="56"/>
  <c r="S13" i="56"/>
  <c r="R13" i="56"/>
  <c r="Q13" i="56"/>
  <c r="N13" i="56"/>
  <c r="M13" i="56"/>
  <c r="L13" i="56"/>
  <c r="K13" i="56"/>
  <c r="J13" i="56"/>
  <c r="G13" i="56"/>
  <c r="F13" i="56"/>
  <c r="E13" i="56"/>
  <c r="D13" i="56"/>
  <c r="C13" i="56"/>
  <c r="AB12" i="56"/>
  <c r="AA12" i="56"/>
  <c r="Z12" i="56"/>
  <c r="Y12" i="56"/>
  <c r="X12" i="56"/>
  <c r="U12" i="56"/>
  <c r="T12" i="56"/>
  <c r="S12" i="56"/>
  <c r="R12" i="56"/>
  <c r="Q12" i="56"/>
  <c r="N12" i="56"/>
  <c r="M12" i="56"/>
  <c r="L12" i="56"/>
  <c r="K12" i="56"/>
  <c r="J12" i="56"/>
  <c r="G12" i="56"/>
  <c r="F12" i="56"/>
  <c r="E12" i="56"/>
  <c r="D12" i="56"/>
  <c r="C12" i="56"/>
  <c r="AB11" i="56"/>
  <c r="AA11" i="56"/>
  <c r="Z11" i="56"/>
  <c r="Y11" i="56"/>
  <c r="X11" i="56"/>
  <c r="U11" i="56"/>
  <c r="T11" i="56"/>
  <c r="S11" i="56"/>
  <c r="R11" i="56"/>
  <c r="Q11" i="56"/>
  <c r="N11" i="56"/>
  <c r="M11" i="56"/>
  <c r="L11" i="56"/>
  <c r="K11" i="56"/>
  <c r="J11" i="56"/>
  <c r="G11" i="56"/>
  <c r="F11" i="56"/>
  <c r="E11" i="56"/>
  <c r="D11" i="56"/>
  <c r="C11" i="56"/>
  <c r="AB10" i="56"/>
  <c r="AA10" i="56"/>
  <c r="Z10" i="56"/>
  <c r="Y10" i="56"/>
  <c r="X10" i="56"/>
  <c r="U10" i="56"/>
  <c r="T10" i="56"/>
  <c r="S10" i="56"/>
  <c r="R10" i="56"/>
  <c r="Q10" i="56"/>
  <c r="N10" i="56"/>
  <c r="M10" i="56"/>
  <c r="L10" i="56"/>
  <c r="K10" i="56"/>
  <c r="J10" i="56"/>
  <c r="G10" i="56"/>
  <c r="F10" i="56"/>
  <c r="E10" i="56"/>
  <c r="D10" i="56"/>
  <c r="C10" i="56"/>
  <c r="AB9" i="56"/>
  <c r="AA9" i="56"/>
  <c r="Z9" i="56"/>
  <c r="Y9" i="56"/>
  <c r="X9" i="56"/>
  <c r="U9" i="56"/>
  <c r="T9" i="56"/>
  <c r="S9" i="56"/>
  <c r="R9" i="56"/>
  <c r="Q9" i="56"/>
  <c r="N9" i="56"/>
  <c r="M9" i="56"/>
  <c r="L9" i="56"/>
  <c r="K9" i="56"/>
  <c r="J9" i="56"/>
  <c r="G9" i="56"/>
  <c r="F9" i="56"/>
  <c r="E9" i="56"/>
  <c r="D9" i="56"/>
  <c r="C9" i="56"/>
  <c r="AB8" i="56"/>
  <c r="AA8" i="56"/>
  <c r="Z8" i="56"/>
  <c r="Y8" i="56"/>
  <c r="X8" i="56"/>
  <c r="U8" i="56"/>
  <c r="T8" i="56"/>
  <c r="S8" i="56"/>
  <c r="R8" i="56"/>
  <c r="Q8" i="56"/>
  <c r="N8" i="56"/>
  <c r="M8" i="56"/>
  <c r="L8" i="56"/>
  <c r="K8" i="56"/>
  <c r="J8" i="56"/>
  <c r="G8" i="56"/>
  <c r="F8" i="56"/>
  <c r="E8" i="56"/>
  <c r="D8" i="56"/>
  <c r="C8" i="56"/>
  <c r="AB7" i="56"/>
  <c r="AA7" i="56"/>
  <c r="Z7" i="56"/>
  <c r="Y7" i="56"/>
  <c r="X7" i="56"/>
  <c r="U7" i="56"/>
  <c r="T7" i="56"/>
  <c r="S7" i="56"/>
  <c r="R7" i="56"/>
  <c r="Q7" i="56"/>
  <c r="N7" i="56"/>
  <c r="M7" i="56"/>
  <c r="L7" i="56"/>
  <c r="K7" i="56"/>
  <c r="J7" i="56"/>
  <c r="G7" i="56"/>
  <c r="F7" i="56"/>
  <c r="E7" i="56"/>
  <c r="D7" i="56"/>
  <c r="C7" i="56"/>
  <c r="AB6" i="56"/>
  <c r="AA6" i="56"/>
  <c r="Z6" i="56"/>
  <c r="Y6" i="56"/>
  <c r="X6" i="56"/>
  <c r="U6" i="56"/>
  <c r="T6" i="56"/>
  <c r="S6" i="56"/>
  <c r="R6" i="56"/>
  <c r="Q6" i="56"/>
  <c r="N6" i="56"/>
  <c r="M6" i="56"/>
  <c r="L6" i="56"/>
  <c r="K6" i="56"/>
  <c r="J6" i="56"/>
  <c r="G6" i="56"/>
  <c r="F6" i="56"/>
  <c r="E6" i="56"/>
  <c r="D6" i="56"/>
  <c r="C6" i="56"/>
  <c r="AB5" i="56"/>
  <c r="AA5" i="56"/>
  <c r="Z5" i="56"/>
  <c r="Y5" i="56"/>
  <c r="X5" i="56"/>
  <c r="U5" i="56"/>
  <c r="T5" i="56"/>
  <c r="S5" i="56"/>
  <c r="R5" i="56"/>
  <c r="Q5" i="56"/>
  <c r="N5" i="56"/>
  <c r="M5" i="56"/>
  <c r="L5" i="56"/>
  <c r="K5" i="56"/>
  <c r="J5" i="56"/>
  <c r="G5" i="56"/>
  <c r="F5" i="56"/>
  <c r="E5" i="56"/>
  <c r="D5" i="56"/>
  <c r="C5" i="56"/>
  <c r="AB4" i="56"/>
  <c r="AA4" i="56"/>
  <c r="Z4" i="56"/>
  <c r="Y4" i="56"/>
  <c r="X4" i="56"/>
  <c r="U4" i="56"/>
  <c r="T4" i="56"/>
  <c r="S4" i="56"/>
  <c r="R4" i="56"/>
  <c r="Q4" i="56"/>
  <c r="N4" i="56"/>
  <c r="M4" i="56"/>
  <c r="L4" i="56"/>
  <c r="K4" i="56"/>
  <c r="J4" i="56"/>
  <c r="G4" i="56"/>
  <c r="F4" i="56"/>
  <c r="E4" i="56"/>
  <c r="D4" i="56"/>
  <c r="C4" i="56"/>
  <c r="BD64" i="55"/>
  <c r="BC64" i="55"/>
  <c r="BB64" i="55"/>
  <c r="BA64" i="55"/>
  <c r="AZ64" i="55"/>
  <c r="AY64" i="55"/>
  <c r="AX64" i="55"/>
  <c r="AW64" i="55"/>
  <c r="AV64" i="55"/>
  <c r="AU64" i="55"/>
  <c r="AT64" i="55"/>
  <c r="AP64" i="55"/>
  <c r="AO64" i="55"/>
  <c r="AN64" i="55"/>
  <c r="AM64" i="55"/>
  <c r="AL64" i="55"/>
  <c r="AK64" i="55"/>
  <c r="AJ64" i="55"/>
  <c r="AI64" i="55"/>
  <c r="AH64" i="55"/>
  <c r="AG64" i="55"/>
  <c r="AF64" i="55"/>
  <c r="AB64" i="55"/>
  <c r="AA64" i="55"/>
  <c r="Z64" i="55"/>
  <c r="Y64" i="55"/>
  <c r="X64" i="55"/>
  <c r="W64" i="55"/>
  <c r="V64" i="55"/>
  <c r="U64" i="55"/>
  <c r="T64" i="55"/>
  <c r="S64" i="55"/>
  <c r="R64" i="55"/>
  <c r="N64" i="55"/>
  <c r="M64" i="55"/>
  <c r="L64" i="55"/>
  <c r="K64" i="55"/>
  <c r="J64" i="55"/>
  <c r="I64" i="55"/>
  <c r="H64" i="55"/>
  <c r="G64" i="55"/>
  <c r="F64" i="55"/>
  <c r="E64" i="55"/>
  <c r="D64" i="55"/>
  <c r="BD63" i="55"/>
  <c r="BC63" i="55"/>
  <c r="BB63" i="55"/>
  <c r="BA63" i="55"/>
  <c r="AZ63" i="55"/>
  <c r="AY63" i="55"/>
  <c r="AX63" i="55"/>
  <c r="AW63" i="55"/>
  <c r="AV63" i="55"/>
  <c r="AU63" i="55"/>
  <c r="AT63" i="55"/>
  <c r="AP63" i="55"/>
  <c r="AO63" i="55"/>
  <c r="AN63" i="55"/>
  <c r="AM63" i="55"/>
  <c r="AL63" i="55"/>
  <c r="AK63" i="55"/>
  <c r="AJ63" i="55"/>
  <c r="AI63" i="55"/>
  <c r="AH63" i="55"/>
  <c r="AG63" i="55"/>
  <c r="AF63" i="55"/>
  <c r="AB63" i="55"/>
  <c r="AA63" i="55"/>
  <c r="Z63" i="55"/>
  <c r="Y63" i="55"/>
  <c r="X63" i="55"/>
  <c r="W63" i="55"/>
  <c r="V63" i="55"/>
  <c r="U63" i="55"/>
  <c r="T63" i="55"/>
  <c r="S63" i="55"/>
  <c r="R63" i="55"/>
  <c r="N63" i="55"/>
  <c r="M63" i="55"/>
  <c r="L63" i="55"/>
  <c r="K63" i="55"/>
  <c r="J63" i="55"/>
  <c r="I63" i="55"/>
  <c r="H63" i="55"/>
  <c r="G63" i="55"/>
  <c r="F63" i="55"/>
  <c r="E63" i="55"/>
  <c r="D63" i="55"/>
  <c r="BD62" i="55"/>
  <c r="BC62" i="55"/>
  <c r="BB62" i="55"/>
  <c r="BA62" i="55"/>
  <c r="AZ62" i="55"/>
  <c r="AY62" i="55"/>
  <c r="AX62" i="55"/>
  <c r="AW62" i="55"/>
  <c r="AV62" i="55"/>
  <c r="AU62" i="55"/>
  <c r="AT62" i="55"/>
  <c r="AP62" i="55"/>
  <c r="AO62" i="55"/>
  <c r="AN62" i="55"/>
  <c r="AM62" i="55"/>
  <c r="AL62" i="55"/>
  <c r="AK62" i="55"/>
  <c r="AJ62" i="55"/>
  <c r="AI62" i="55"/>
  <c r="AH62" i="55"/>
  <c r="AG62" i="55"/>
  <c r="AF62" i="55"/>
  <c r="AB62" i="55"/>
  <c r="AA62" i="55"/>
  <c r="Z62" i="55"/>
  <c r="Y62" i="55"/>
  <c r="X62" i="55"/>
  <c r="W62" i="55"/>
  <c r="V62" i="55"/>
  <c r="U62" i="55"/>
  <c r="T62" i="55"/>
  <c r="S62" i="55"/>
  <c r="R62" i="55"/>
  <c r="N62" i="55"/>
  <c r="M62" i="55"/>
  <c r="L62" i="55"/>
  <c r="K62" i="55"/>
  <c r="J62" i="55"/>
  <c r="I62" i="55"/>
  <c r="H62" i="55"/>
  <c r="G62" i="55"/>
  <c r="F62" i="55"/>
  <c r="E62" i="55"/>
  <c r="D62" i="55"/>
  <c r="BD61" i="55"/>
  <c r="BC61" i="55"/>
  <c r="BB61" i="55"/>
  <c r="BA61" i="55"/>
  <c r="AZ61" i="55"/>
  <c r="AY61" i="55"/>
  <c r="AX61" i="55"/>
  <c r="AW61" i="55"/>
  <c r="AV61" i="55"/>
  <c r="AU61" i="55"/>
  <c r="AT61" i="55"/>
  <c r="AP61" i="55"/>
  <c r="AO61" i="55"/>
  <c r="AN61" i="55"/>
  <c r="AM61" i="55"/>
  <c r="AL61" i="55"/>
  <c r="AK61" i="55"/>
  <c r="AJ61" i="55"/>
  <c r="AI61" i="55"/>
  <c r="AH61" i="55"/>
  <c r="AG61" i="55"/>
  <c r="AF61" i="55"/>
  <c r="AB61" i="55"/>
  <c r="AA61" i="55"/>
  <c r="Z61" i="55"/>
  <c r="Y61" i="55"/>
  <c r="X61" i="55"/>
  <c r="W61" i="55"/>
  <c r="V61" i="55"/>
  <c r="U61" i="55"/>
  <c r="T61" i="55"/>
  <c r="S61" i="55"/>
  <c r="R61" i="55"/>
  <c r="N61" i="55"/>
  <c r="M61" i="55"/>
  <c r="L61" i="55"/>
  <c r="K61" i="55"/>
  <c r="J61" i="55"/>
  <c r="I61" i="55"/>
  <c r="H61" i="55"/>
  <c r="G61" i="55"/>
  <c r="F61" i="55"/>
  <c r="E61" i="55"/>
  <c r="D61" i="55"/>
  <c r="BD60" i="55"/>
  <c r="BC60" i="55"/>
  <c r="BB60" i="55"/>
  <c r="BA60" i="55"/>
  <c r="AZ60" i="55"/>
  <c r="AY60" i="55"/>
  <c r="AX60" i="55"/>
  <c r="AW60" i="55"/>
  <c r="AV60" i="55"/>
  <c r="AU60" i="55"/>
  <c r="AT60" i="55"/>
  <c r="AP60" i="55"/>
  <c r="AO60" i="55"/>
  <c r="AN60" i="55"/>
  <c r="AM60" i="55"/>
  <c r="AL60" i="55"/>
  <c r="AK60" i="55"/>
  <c r="AJ60" i="55"/>
  <c r="AI60" i="55"/>
  <c r="AH60" i="55"/>
  <c r="AG60" i="55"/>
  <c r="AF60" i="55"/>
  <c r="AB60" i="55"/>
  <c r="AA60" i="55"/>
  <c r="Z60" i="55"/>
  <c r="Y60" i="55"/>
  <c r="X60" i="55"/>
  <c r="W60" i="55"/>
  <c r="V60" i="55"/>
  <c r="U60" i="55"/>
  <c r="T60" i="55"/>
  <c r="S60" i="55"/>
  <c r="R60" i="55"/>
  <c r="N60" i="55"/>
  <c r="M60" i="55"/>
  <c r="L60" i="55"/>
  <c r="K60" i="55"/>
  <c r="J60" i="55"/>
  <c r="I60" i="55"/>
  <c r="H60" i="55"/>
  <c r="G60" i="55"/>
  <c r="F60" i="55"/>
  <c r="E60" i="55"/>
  <c r="D60" i="55"/>
  <c r="AB15" i="55"/>
  <c r="AA15" i="55"/>
  <c r="Z15" i="55"/>
  <c r="Y15" i="55"/>
  <c r="X15" i="55"/>
  <c r="U15" i="55"/>
  <c r="T15" i="55"/>
  <c r="S15" i="55"/>
  <c r="R15" i="55"/>
  <c r="Q15" i="55"/>
  <c r="N15" i="55"/>
  <c r="M15" i="55"/>
  <c r="L15" i="55"/>
  <c r="K15" i="55"/>
  <c r="J15" i="55"/>
  <c r="G15" i="55"/>
  <c r="F15" i="55"/>
  <c r="E15" i="55"/>
  <c r="D15" i="55"/>
  <c r="C15" i="55"/>
  <c r="AB14" i="55"/>
  <c r="AA14" i="55"/>
  <c r="Z14" i="55"/>
  <c r="Y14" i="55"/>
  <c r="X14" i="55"/>
  <c r="U14" i="55"/>
  <c r="T14" i="55"/>
  <c r="S14" i="55"/>
  <c r="R14" i="55"/>
  <c r="Q14" i="55"/>
  <c r="N14" i="55"/>
  <c r="M14" i="55"/>
  <c r="L14" i="55"/>
  <c r="K14" i="55"/>
  <c r="J14" i="55"/>
  <c r="G14" i="55"/>
  <c r="F14" i="55"/>
  <c r="E14" i="55"/>
  <c r="D14" i="55"/>
  <c r="C14" i="55"/>
  <c r="AB13" i="55"/>
  <c r="AA13" i="55"/>
  <c r="Z13" i="55"/>
  <c r="Y13" i="55"/>
  <c r="X13" i="55"/>
  <c r="U13" i="55"/>
  <c r="T13" i="55"/>
  <c r="S13" i="55"/>
  <c r="R13" i="55"/>
  <c r="Q13" i="55"/>
  <c r="N13" i="55"/>
  <c r="M13" i="55"/>
  <c r="L13" i="55"/>
  <c r="K13" i="55"/>
  <c r="J13" i="55"/>
  <c r="G13" i="55"/>
  <c r="F13" i="55"/>
  <c r="E13" i="55"/>
  <c r="D13" i="55"/>
  <c r="C13" i="55"/>
  <c r="AB12" i="55"/>
  <c r="AA12" i="55"/>
  <c r="Z12" i="55"/>
  <c r="Y12" i="55"/>
  <c r="X12" i="55"/>
  <c r="U12" i="55"/>
  <c r="T12" i="55"/>
  <c r="S12" i="55"/>
  <c r="R12" i="55"/>
  <c r="Q12" i="55"/>
  <c r="N12" i="55"/>
  <c r="M12" i="55"/>
  <c r="L12" i="55"/>
  <c r="K12" i="55"/>
  <c r="J12" i="55"/>
  <c r="G12" i="55"/>
  <c r="F12" i="55"/>
  <c r="E12" i="55"/>
  <c r="D12" i="55"/>
  <c r="C12" i="55"/>
  <c r="AB11" i="55"/>
  <c r="AA11" i="55"/>
  <c r="Z11" i="55"/>
  <c r="Y11" i="55"/>
  <c r="X11" i="55"/>
  <c r="U11" i="55"/>
  <c r="T11" i="55"/>
  <c r="S11" i="55"/>
  <c r="R11" i="55"/>
  <c r="Q11" i="55"/>
  <c r="N11" i="55"/>
  <c r="M11" i="55"/>
  <c r="L11" i="55"/>
  <c r="K11" i="55"/>
  <c r="J11" i="55"/>
  <c r="G11" i="55"/>
  <c r="F11" i="55"/>
  <c r="E11" i="55"/>
  <c r="D11" i="55"/>
  <c r="C11" i="55"/>
  <c r="AB10" i="55"/>
  <c r="AA10" i="55"/>
  <c r="Z10" i="55"/>
  <c r="Y10" i="55"/>
  <c r="X10" i="55"/>
  <c r="U10" i="55"/>
  <c r="T10" i="55"/>
  <c r="S10" i="55"/>
  <c r="R10" i="55"/>
  <c r="Q10" i="55"/>
  <c r="N10" i="55"/>
  <c r="M10" i="55"/>
  <c r="L10" i="55"/>
  <c r="K10" i="55"/>
  <c r="J10" i="55"/>
  <c r="G10" i="55"/>
  <c r="F10" i="55"/>
  <c r="E10" i="55"/>
  <c r="D10" i="55"/>
  <c r="C10" i="55"/>
  <c r="AB9" i="55"/>
  <c r="AA9" i="55"/>
  <c r="Z9" i="55"/>
  <c r="Y9" i="55"/>
  <c r="X9" i="55"/>
  <c r="U9" i="55"/>
  <c r="T9" i="55"/>
  <c r="S9" i="55"/>
  <c r="R9" i="55"/>
  <c r="Q9" i="55"/>
  <c r="N9" i="55"/>
  <c r="M9" i="55"/>
  <c r="L9" i="55"/>
  <c r="K9" i="55"/>
  <c r="J9" i="55"/>
  <c r="G9" i="55"/>
  <c r="F9" i="55"/>
  <c r="E9" i="55"/>
  <c r="D9" i="55"/>
  <c r="C9" i="55"/>
  <c r="AB8" i="55"/>
  <c r="AA8" i="55"/>
  <c r="Z8" i="55"/>
  <c r="Y8" i="55"/>
  <c r="X8" i="55"/>
  <c r="U8" i="55"/>
  <c r="T8" i="55"/>
  <c r="S8" i="55"/>
  <c r="R8" i="55"/>
  <c r="Q8" i="55"/>
  <c r="N8" i="55"/>
  <c r="M8" i="55"/>
  <c r="L8" i="55"/>
  <c r="K8" i="55"/>
  <c r="J8" i="55"/>
  <c r="G8" i="55"/>
  <c r="F8" i="55"/>
  <c r="E8" i="55"/>
  <c r="D8" i="55"/>
  <c r="C8" i="55"/>
  <c r="AB7" i="55"/>
  <c r="AA7" i="55"/>
  <c r="Z7" i="55"/>
  <c r="Y7" i="55"/>
  <c r="X7" i="55"/>
  <c r="U7" i="55"/>
  <c r="T7" i="55"/>
  <c r="S7" i="55"/>
  <c r="R7" i="55"/>
  <c r="Q7" i="55"/>
  <c r="N7" i="55"/>
  <c r="M7" i="55"/>
  <c r="L7" i="55"/>
  <c r="K7" i="55"/>
  <c r="J7" i="55"/>
  <c r="G7" i="55"/>
  <c r="F7" i="55"/>
  <c r="E7" i="55"/>
  <c r="D7" i="55"/>
  <c r="C7" i="55"/>
  <c r="AB6" i="55"/>
  <c r="AA6" i="55"/>
  <c r="Z6" i="55"/>
  <c r="Y6" i="55"/>
  <c r="X6" i="55"/>
  <c r="U6" i="55"/>
  <c r="T6" i="55"/>
  <c r="S6" i="55"/>
  <c r="R6" i="55"/>
  <c r="Q6" i="55"/>
  <c r="N6" i="55"/>
  <c r="M6" i="55"/>
  <c r="L6" i="55"/>
  <c r="K6" i="55"/>
  <c r="J6" i="55"/>
  <c r="G6" i="55"/>
  <c r="F6" i="55"/>
  <c r="E6" i="55"/>
  <c r="D6" i="55"/>
  <c r="C6" i="55"/>
  <c r="AB5" i="55"/>
  <c r="AA5" i="55"/>
  <c r="Z5" i="55"/>
  <c r="Y5" i="55"/>
  <c r="X5" i="55"/>
  <c r="U5" i="55"/>
  <c r="T5" i="55"/>
  <c r="S5" i="55"/>
  <c r="R5" i="55"/>
  <c r="Q5" i="55"/>
  <c r="N5" i="55"/>
  <c r="M5" i="55"/>
  <c r="L5" i="55"/>
  <c r="K5" i="55"/>
  <c r="J5" i="55"/>
  <c r="G5" i="55"/>
  <c r="F5" i="55"/>
  <c r="E5" i="55"/>
  <c r="D5" i="55"/>
  <c r="C5" i="55"/>
  <c r="AB4" i="55"/>
  <c r="AA4" i="55"/>
  <c r="Z4" i="55"/>
  <c r="Y4" i="55"/>
  <c r="X4" i="55"/>
  <c r="U4" i="55"/>
  <c r="T4" i="55"/>
  <c r="S4" i="55"/>
  <c r="R4" i="55"/>
  <c r="Q4" i="55"/>
  <c r="N4" i="55"/>
  <c r="M4" i="55"/>
  <c r="L4" i="55"/>
  <c r="K4" i="55"/>
  <c r="J4" i="55"/>
  <c r="G4" i="55"/>
  <c r="F4" i="55"/>
  <c r="E4" i="55"/>
  <c r="D4" i="55"/>
  <c r="C4" i="55"/>
  <c r="BD64" i="54"/>
  <c r="BC64" i="54"/>
  <c r="BB64" i="54"/>
  <c r="BA64" i="54"/>
  <c r="AZ64" i="54"/>
  <c r="AY64" i="54"/>
  <c r="AX64" i="54"/>
  <c r="AW64" i="54"/>
  <c r="AV64" i="54"/>
  <c r="AU64" i="54"/>
  <c r="AT64" i="54"/>
  <c r="AP64" i="54"/>
  <c r="AO64" i="54"/>
  <c r="AN64" i="54"/>
  <c r="AM64" i="54"/>
  <c r="AL64" i="54"/>
  <c r="AK64" i="54"/>
  <c r="AJ64" i="54"/>
  <c r="AI64" i="54"/>
  <c r="AH64" i="54"/>
  <c r="AG64" i="54"/>
  <c r="AF64" i="54"/>
  <c r="AB64" i="54"/>
  <c r="AA64" i="54"/>
  <c r="Z64" i="54"/>
  <c r="Y64" i="54"/>
  <c r="X64" i="54"/>
  <c r="W64" i="54"/>
  <c r="V64" i="54"/>
  <c r="U64" i="54"/>
  <c r="T64" i="54"/>
  <c r="S64" i="54"/>
  <c r="R64" i="54"/>
  <c r="N64" i="54"/>
  <c r="M64" i="54"/>
  <c r="L64" i="54"/>
  <c r="K64" i="54"/>
  <c r="J64" i="54"/>
  <c r="I64" i="54"/>
  <c r="H64" i="54"/>
  <c r="G64" i="54"/>
  <c r="F64" i="54"/>
  <c r="E64" i="54"/>
  <c r="D64" i="54"/>
  <c r="BD63" i="54"/>
  <c r="BC63" i="54"/>
  <c r="BB63" i="54"/>
  <c r="BA63" i="54"/>
  <c r="AZ63" i="54"/>
  <c r="AY63" i="54"/>
  <c r="AX63" i="54"/>
  <c r="AW63" i="54"/>
  <c r="AV63" i="54"/>
  <c r="AU63" i="54"/>
  <c r="AT63" i="54"/>
  <c r="AP63" i="54"/>
  <c r="AO63" i="54"/>
  <c r="AN63" i="54"/>
  <c r="AM63" i="54"/>
  <c r="AL63" i="54"/>
  <c r="AK63" i="54"/>
  <c r="AJ63" i="54"/>
  <c r="AI63" i="54"/>
  <c r="AH63" i="54"/>
  <c r="AG63" i="54"/>
  <c r="AF63" i="54"/>
  <c r="AB63" i="54"/>
  <c r="AA63" i="54"/>
  <c r="Z63" i="54"/>
  <c r="Y63" i="54"/>
  <c r="X63" i="54"/>
  <c r="W63" i="54"/>
  <c r="V63" i="54"/>
  <c r="U63" i="54"/>
  <c r="T63" i="54"/>
  <c r="S63" i="54"/>
  <c r="R63" i="54"/>
  <c r="N63" i="54"/>
  <c r="M63" i="54"/>
  <c r="L63" i="54"/>
  <c r="K63" i="54"/>
  <c r="J63" i="54"/>
  <c r="I63" i="54"/>
  <c r="H63" i="54"/>
  <c r="G63" i="54"/>
  <c r="F63" i="54"/>
  <c r="E63" i="54"/>
  <c r="D63" i="54"/>
  <c r="BD62" i="54"/>
  <c r="BC62" i="54"/>
  <c r="BB62" i="54"/>
  <c r="BA62" i="54"/>
  <c r="AZ62" i="54"/>
  <c r="AY62" i="54"/>
  <c r="AX62" i="54"/>
  <c r="AW62" i="54"/>
  <c r="AV62" i="54"/>
  <c r="AU62" i="54"/>
  <c r="AT62" i="54"/>
  <c r="AP62" i="54"/>
  <c r="AO62" i="54"/>
  <c r="AN62" i="54"/>
  <c r="AM62" i="54"/>
  <c r="AL62" i="54"/>
  <c r="AK62" i="54"/>
  <c r="AJ62" i="54"/>
  <c r="AI62" i="54"/>
  <c r="AH62" i="54"/>
  <c r="AG62" i="54"/>
  <c r="AF62" i="54"/>
  <c r="AB62" i="54"/>
  <c r="AA62" i="54"/>
  <c r="Z62" i="54"/>
  <c r="Y62" i="54"/>
  <c r="X62" i="54"/>
  <c r="W62" i="54"/>
  <c r="V62" i="54"/>
  <c r="U62" i="54"/>
  <c r="T62" i="54"/>
  <c r="S62" i="54"/>
  <c r="R62" i="54"/>
  <c r="N62" i="54"/>
  <c r="M62" i="54"/>
  <c r="L62" i="54"/>
  <c r="K62" i="54"/>
  <c r="J62" i="54"/>
  <c r="I62" i="54"/>
  <c r="H62" i="54"/>
  <c r="G62" i="54"/>
  <c r="F62" i="54"/>
  <c r="E62" i="54"/>
  <c r="D62" i="54"/>
  <c r="BD61" i="54"/>
  <c r="BC61" i="54"/>
  <c r="BB61" i="54"/>
  <c r="BA61" i="54"/>
  <c r="AZ61" i="54"/>
  <c r="AY61" i="54"/>
  <c r="AX61" i="54"/>
  <c r="AW61" i="54"/>
  <c r="AV61" i="54"/>
  <c r="AU61" i="54"/>
  <c r="AT61" i="54"/>
  <c r="AP61" i="54"/>
  <c r="AO61" i="54"/>
  <c r="AN61" i="54"/>
  <c r="AM61" i="54"/>
  <c r="AL61" i="54"/>
  <c r="AK61" i="54"/>
  <c r="AJ61" i="54"/>
  <c r="AI61" i="54"/>
  <c r="AH61" i="54"/>
  <c r="AG61" i="54"/>
  <c r="AF61" i="54"/>
  <c r="AB61" i="54"/>
  <c r="AA61" i="54"/>
  <c r="Z61" i="54"/>
  <c r="Y61" i="54"/>
  <c r="X61" i="54"/>
  <c r="W61" i="54"/>
  <c r="V61" i="54"/>
  <c r="U61" i="54"/>
  <c r="T61" i="54"/>
  <c r="S61" i="54"/>
  <c r="R61" i="54"/>
  <c r="N61" i="54"/>
  <c r="M61" i="54"/>
  <c r="L61" i="54"/>
  <c r="K61" i="54"/>
  <c r="J61" i="54"/>
  <c r="I61" i="54"/>
  <c r="H61" i="54"/>
  <c r="G61" i="54"/>
  <c r="F61" i="54"/>
  <c r="E61" i="54"/>
  <c r="D61" i="54"/>
  <c r="BD60" i="54"/>
  <c r="BC60" i="54"/>
  <c r="BB60" i="54"/>
  <c r="BA60" i="54"/>
  <c r="AZ60" i="54"/>
  <c r="AY60" i="54"/>
  <c r="AX60" i="54"/>
  <c r="AW60" i="54"/>
  <c r="AV60" i="54"/>
  <c r="AU60" i="54"/>
  <c r="AT60" i="54"/>
  <c r="AP60" i="54"/>
  <c r="AO60" i="54"/>
  <c r="AN60" i="54"/>
  <c r="AM60" i="54"/>
  <c r="AL60" i="54"/>
  <c r="AK60" i="54"/>
  <c r="AJ60" i="54"/>
  <c r="AI60" i="54"/>
  <c r="AH60" i="54"/>
  <c r="AG60" i="54"/>
  <c r="AF60" i="54"/>
  <c r="AB60" i="54"/>
  <c r="AA60" i="54"/>
  <c r="Z60" i="54"/>
  <c r="Y60" i="54"/>
  <c r="X60" i="54"/>
  <c r="W60" i="54"/>
  <c r="V60" i="54"/>
  <c r="U60" i="54"/>
  <c r="T60" i="54"/>
  <c r="S60" i="54"/>
  <c r="R60" i="54"/>
  <c r="N60" i="54"/>
  <c r="M60" i="54"/>
  <c r="L60" i="54"/>
  <c r="K60" i="54"/>
  <c r="J60" i="54"/>
  <c r="I60" i="54"/>
  <c r="H60" i="54"/>
  <c r="G60" i="54"/>
  <c r="F60" i="54"/>
  <c r="E60" i="54"/>
  <c r="D60" i="54"/>
  <c r="AB15" i="54"/>
  <c r="AA15" i="54"/>
  <c r="Z15" i="54"/>
  <c r="Y15" i="54"/>
  <c r="X15" i="54"/>
  <c r="U15" i="54"/>
  <c r="T15" i="54"/>
  <c r="S15" i="54"/>
  <c r="R15" i="54"/>
  <c r="Q15" i="54"/>
  <c r="N15" i="54"/>
  <c r="M15" i="54"/>
  <c r="L15" i="54"/>
  <c r="K15" i="54"/>
  <c r="J15" i="54"/>
  <c r="G15" i="54"/>
  <c r="F15" i="54"/>
  <c r="E15" i="54"/>
  <c r="D15" i="54"/>
  <c r="C15" i="54"/>
  <c r="AB14" i="54"/>
  <c r="AA14" i="54"/>
  <c r="Z14" i="54"/>
  <c r="Y14" i="54"/>
  <c r="X14" i="54"/>
  <c r="U14" i="54"/>
  <c r="T14" i="54"/>
  <c r="S14" i="54"/>
  <c r="R14" i="54"/>
  <c r="Q14" i="54"/>
  <c r="N14" i="54"/>
  <c r="M14" i="54"/>
  <c r="L14" i="54"/>
  <c r="K14" i="54"/>
  <c r="J14" i="54"/>
  <c r="G14" i="54"/>
  <c r="F14" i="54"/>
  <c r="E14" i="54"/>
  <c r="D14" i="54"/>
  <c r="C14" i="54"/>
  <c r="AB13" i="54"/>
  <c r="AA13" i="54"/>
  <c r="Z13" i="54"/>
  <c r="Y13" i="54"/>
  <c r="X13" i="54"/>
  <c r="U13" i="54"/>
  <c r="T13" i="54"/>
  <c r="S13" i="54"/>
  <c r="R13" i="54"/>
  <c r="Q13" i="54"/>
  <c r="N13" i="54"/>
  <c r="M13" i="54"/>
  <c r="L13" i="54"/>
  <c r="K13" i="54"/>
  <c r="J13" i="54"/>
  <c r="G13" i="54"/>
  <c r="F13" i="54"/>
  <c r="E13" i="54"/>
  <c r="D13" i="54"/>
  <c r="C13" i="54"/>
  <c r="AB12" i="54"/>
  <c r="AA12" i="54"/>
  <c r="Z12" i="54"/>
  <c r="Y12" i="54"/>
  <c r="X12" i="54"/>
  <c r="U12" i="54"/>
  <c r="T12" i="54"/>
  <c r="S12" i="54"/>
  <c r="R12" i="54"/>
  <c r="Q12" i="54"/>
  <c r="N12" i="54"/>
  <c r="M12" i="54"/>
  <c r="L12" i="54"/>
  <c r="K12" i="54"/>
  <c r="J12" i="54"/>
  <c r="G12" i="54"/>
  <c r="F12" i="54"/>
  <c r="E12" i="54"/>
  <c r="D12" i="54"/>
  <c r="C12" i="54"/>
  <c r="AB11" i="54"/>
  <c r="AA11" i="54"/>
  <c r="Z11" i="54"/>
  <c r="Y11" i="54"/>
  <c r="X11" i="54"/>
  <c r="U11" i="54"/>
  <c r="T11" i="54"/>
  <c r="S11" i="54"/>
  <c r="R11" i="54"/>
  <c r="Q11" i="54"/>
  <c r="N11" i="54"/>
  <c r="M11" i="54"/>
  <c r="L11" i="54"/>
  <c r="K11" i="54"/>
  <c r="J11" i="54"/>
  <c r="G11" i="54"/>
  <c r="F11" i="54"/>
  <c r="E11" i="54"/>
  <c r="D11" i="54"/>
  <c r="C11" i="54"/>
  <c r="AB10" i="54"/>
  <c r="AA10" i="54"/>
  <c r="Z10" i="54"/>
  <c r="Y10" i="54"/>
  <c r="X10" i="54"/>
  <c r="U10" i="54"/>
  <c r="T10" i="54"/>
  <c r="S10" i="54"/>
  <c r="R10" i="54"/>
  <c r="Q10" i="54"/>
  <c r="N10" i="54"/>
  <c r="M10" i="54"/>
  <c r="L10" i="54"/>
  <c r="K10" i="54"/>
  <c r="J10" i="54"/>
  <c r="G10" i="54"/>
  <c r="F10" i="54"/>
  <c r="E10" i="54"/>
  <c r="D10" i="54"/>
  <c r="C10" i="54"/>
  <c r="AB9" i="54"/>
  <c r="AA9" i="54"/>
  <c r="Z9" i="54"/>
  <c r="Y9" i="54"/>
  <c r="X9" i="54"/>
  <c r="U9" i="54"/>
  <c r="T9" i="54"/>
  <c r="S9" i="54"/>
  <c r="R9" i="54"/>
  <c r="Q9" i="54"/>
  <c r="N9" i="54"/>
  <c r="M9" i="54"/>
  <c r="L9" i="54"/>
  <c r="K9" i="54"/>
  <c r="J9" i="54"/>
  <c r="G9" i="54"/>
  <c r="F9" i="54"/>
  <c r="E9" i="54"/>
  <c r="D9" i="54"/>
  <c r="C9" i="54"/>
  <c r="AB8" i="54"/>
  <c r="AA8" i="54"/>
  <c r="Z8" i="54"/>
  <c r="Y8" i="54"/>
  <c r="X8" i="54"/>
  <c r="U8" i="54"/>
  <c r="T8" i="54"/>
  <c r="S8" i="54"/>
  <c r="R8" i="54"/>
  <c r="Q8" i="54"/>
  <c r="N8" i="54"/>
  <c r="M8" i="54"/>
  <c r="L8" i="54"/>
  <c r="K8" i="54"/>
  <c r="J8" i="54"/>
  <c r="G8" i="54"/>
  <c r="F8" i="54"/>
  <c r="E8" i="54"/>
  <c r="D8" i="54"/>
  <c r="C8" i="54"/>
  <c r="AB7" i="54"/>
  <c r="AA7" i="54"/>
  <c r="Z7" i="54"/>
  <c r="Y7" i="54"/>
  <c r="X7" i="54"/>
  <c r="U7" i="54"/>
  <c r="T7" i="54"/>
  <c r="S7" i="54"/>
  <c r="R7" i="54"/>
  <c r="Q7" i="54"/>
  <c r="N7" i="54"/>
  <c r="M7" i="54"/>
  <c r="L7" i="54"/>
  <c r="K7" i="54"/>
  <c r="J7" i="54"/>
  <c r="G7" i="54"/>
  <c r="F7" i="54"/>
  <c r="E7" i="54"/>
  <c r="D7" i="54"/>
  <c r="C7" i="54"/>
  <c r="AB6" i="54"/>
  <c r="AA6" i="54"/>
  <c r="Z6" i="54"/>
  <c r="Y6" i="54"/>
  <c r="X6" i="54"/>
  <c r="U6" i="54"/>
  <c r="T6" i="54"/>
  <c r="S6" i="54"/>
  <c r="R6" i="54"/>
  <c r="Q6" i="54"/>
  <c r="N6" i="54"/>
  <c r="M6" i="54"/>
  <c r="L6" i="54"/>
  <c r="K6" i="54"/>
  <c r="J6" i="54"/>
  <c r="G6" i="54"/>
  <c r="F6" i="54"/>
  <c r="E6" i="54"/>
  <c r="D6" i="54"/>
  <c r="C6" i="54"/>
  <c r="AB5" i="54"/>
  <c r="AA5" i="54"/>
  <c r="Z5" i="54"/>
  <c r="Y5" i="54"/>
  <c r="X5" i="54"/>
  <c r="U5" i="54"/>
  <c r="T5" i="54"/>
  <c r="S5" i="54"/>
  <c r="R5" i="54"/>
  <c r="Q5" i="54"/>
  <c r="N5" i="54"/>
  <c r="M5" i="54"/>
  <c r="L5" i="54"/>
  <c r="K5" i="54"/>
  <c r="J5" i="54"/>
  <c r="G5" i="54"/>
  <c r="F5" i="54"/>
  <c r="E5" i="54"/>
  <c r="D5" i="54"/>
  <c r="C5" i="54"/>
  <c r="AB4" i="54"/>
  <c r="AA4" i="54"/>
  <c r="Z4" i="54"/>
  <c r="Y4" i="54"/>
  <c r="X4" i="54"/>
  <c r="U4" i="54"/>
  <c r="T4" i="54"/>
  <c r="S4" i="54"/>
  <c r="R4" i="54"/>
  <c r="Q4" i="54"/>
  <c r="N4" i="54"/>
  <c r="M4" i="54"/>
  <c r="L4" i="54"/>
  <c r="K4" i="54"/>
  <c r="J4" i="54"/>
  <c r="G4" i="54"/>
  <c r="F4" i="54"/>
  <c r="E4" i="54"/>
  <c r="D4" i="54"/>
  <c r="C4" i="54"/>
  <c r="BD64" i="53" l="1"/>
  <c r="BC64" i="53"/>
  <c r="BB64" i="53"/>
  <c r="BA64" i="53"/>
  <c r="AZ64" i="53"/>
  <c r="AY64" i="53"/>
  <c r="AX64" i="53"/>
  <c r="AW64" i="53"/>
  <c r="AV64" i="53"/>
  <c r="AU64" i="53"/>
  <c r="AT64" i="53"/>
  <c r="AP64" i="53"/>
  <c r="AO64" i="53"/>
  <c r="AN64" i="53"/>
  <c r="AM64" i="53"/>
  <c r="AL64" i="53"/>
  <c r="AK64" i="53"/>
  <c r="AJ64" i="53"/>
  <c r="AI64" i="53"/>
  <c r="AH64" i="53"/>
  <c r="AG64" i="53"/>
  <c r="AF64" i="53"/>
  <c r="AB64" i="53"/>
  <c r="AA64" i="53"/>
  <c r="Z64" i="53"/>
  <c r="Y64" i="53"/>
  <c r="X64" i="53"/>
  <c r="W64" i="53"/>
  <c r="V64" i="53"/>
  <c r="U64" i="53"/>
  <c r="T64" i="53"/>
  <c r="S64" i="53"/>
  <c r="R64" i="53"/>
  <c r="N64" i="53"/>
  <c r="M64" i="53"/>
  <c r="L64" i="53"/>
  <c r="K64" i="53"/>
  <c r="J64" i="53"/>
  <c r="I64" i="53"/>
  <c r="H64" i="53"/>
  <c r="G64" i="53"/>
  <c r="F64" i="53"/>
  <c r="E64" i="53"/>
  <c r="D64" i="53"/>
  <c r="BD63" i="53"/>
  <c r="BC63" i="53"/>
  <c r="BB63" i="53"/>
  <c r="BA63" i="53"/>
  <c r="AZ63" i="53"/>
  <c r="AY63" i="53"/>
  <c r="AX63" i="53"/>
  <c r="AW63" i="53"/>
  <c r="AV63" i="53"/>
  <c r="AU63" i="53"/>
  <c r="AT63" i="53"/>
  <c r="AP63" i="53"/>
  <c r="AO63" i="53"/>
  <c r="AN63" i="53"/>
  <c r="AM63" i="53"/>
  <c r="AL63" i="53"/>
  <c r="AK63" i="53"/>
  <c r="AJ63" i="53"/>
  <c r="AI63" i="53"/>
  <c r="AH63" i="53"/>
  <c r="AG63" i="53"/>
  <c r="AF63" i="53"/>
  <c r="AB63" i="53"/>
  <c r="AA63" i="53"/>
  <c r="Z63" i="53"/>
  <c r="Y63" i="53"/>
  <c r="X63" i="53"/>
  <c r="W63" i="53"/>
  <c r="V63" i="53"/>
  <c r="U63" i="53"/>
  <c r="T63" i="53"/>
  <c r="S63" i="53"/>
  <c r="R63" i="53"/>
  <c r="N63" i="53"/>
  <c r="M63" i="53"/>
  <c r="L63" i="53"/>
  <c r="K63" i="53"/>
  <c r="J63" i="53"/>
  <c r="I63" i="53"/>
  <c r="H63" i="53"/>
  <c r="G63" i="53"/>
  <c r="F63" i="53"/>
  <c r="E63" i="53"/>
  <c r="D63" i="53"/>
  <c r="BD62" i="53"/>
  <c r="BC62" i="53"/>
  <c r="BB62" i="53"/>
  <c r="BA62" i="53"/>
  <c r="AZ62" i="53"/>
  <c r="AY62" i="53"/>
  <c r="AX62" i="53"/>
  <c r="AW62" i="53"/>
  <c r="AV62" i="53"/>
  <c r="AU62" i="53"/>
  <c r="AT62" i="53"/>
  <c r="AP62" i="53"/>
  <c r="AO62" i="53"/>
  <c r="AN62" i="53"/>
  <c r="AM62" i="53"/>
  <c r="AL62" i="53"/>
  <c r="AK62" i="53"/>
  <c r="AJ62" i="53"/>
  <c r="AI62" i="53"/>
  <c r="AH62" i="53"/>
  <c r="AG62" i="53"/>
  <c r="AF62" i="53"/>
  <c r="AB62" i="53"/>
  <c r="AA62" i="53"/>
  <c r="Z62" i="53"/>
  <c r="Y62" i="53"/>
  <c r="X62" i="53"/>
  <c r="W62" i="53"/>
  <c r="V62" i="53"/>
  <c r="U62" i="53"/>
  <c r="T62" i="53"/>
  <c r="S62" i="53"/>
  <c r="R62" i="53"/>
  <c r="N62" i="53"/>
  <c r="M62" i="53"/>
  <c r="L62" i="53"/>
  <c r="K62" i="53"/>
  <c r="J62" i="53"/>
  <c r="I62" i="53"/>
  <c r="H62" i="53"/>
  <c r="G62" i="53"/>
  <c r="F62" i="53"/>
  <c r="E62" i="53"/>
  <c r="D62" i="53"/>
  <c r="BD61" i="53"/>
  <c r="BC61" i="53"/>
  <c r="BB61" i="53"/>
  <c r="BA61" i="53"/>
  <c r="AZ61" i="53"/>
  <c r="AY61" i="53"/>
  <c r="AX61" i="53"/>
  <c r="AW61" i="53"/>
  <c r="AV61" i="53"/>
  <c r="AU61" i="53"/>
  <c r="AT61" i="53"/>
  <c r="AP61" i="53"/>
  <c r="AO61" i="53"/>
  <c r="AN61" i="53"/>
  <c r="AM61" i="53"/>
  <c r="AL61" i="53"/>
  <c r="AK61" i="53"/>
  <c r="AJ61" i="53"/>
  <c r="AI61" i="53"/>
  <c r="AH61" i="53"/>
  <c r="AG61" i="53"/>
  <c r="AF61" i="53"/>
  <c r="AB61" i="53"/>
  <c r="AA61" i="53"/>
  <c r="Z61" i="53"/>
  <c r="Y61" i="53"/>
  <c r="X61" i="53"/>
  <c r="W61" i="53"/>
  <c r="V61" i="53"/>
  <c r="U61" i="53"/>
  <c r="T61" i="53"/>
  <c r="S61" i="53"/>
  <c r="R61" i="53"/>
  <c r="N61" i="53"/>
  <c r="M61" i="53"/>
  <c r="L61" i="53"/>
  <c r="K61" i="53"/>
  <c r="J61" i="53"/>
  <c r="I61" i="53"/>
  <c r="H61" i="53"/>
  <c r="G61" i="53"/>
  <c r="F61" i="53"/>
  <c r="E61" i="53"/>
  <c r="D61" i="53"/>
  <c r="BD60" i="53"/>
  <c r="BC60" i="53"/>
  <c r="BB60" i="53"/>
  <c r="BA60" i="53"/>
  <c r="AZ60" i="53"/>
  <c r="AY60" i="53"/>
  <c r="AX60" i="53"/>
  <c r="AW60" i="53"/>
  <c r="AV60" i="53"/>
  <c r="AU60" i="53"/>
  <c r="AT60" i="53"/>
  <c r="AP60" i="53"/>
  <c r="AO60" i="53"/>
  <c r="AN60" i="53"/>
  <c r="AM60" i="53"/>
  <c r="AL60" i="53"/>
  <c r="AK60" i="53"/>
  <c r="AJ60" i="53"/>
  <c r="AI60" i="53"/>
  <c r="AH60" i="53"/>
  <c r="AG60" i="53"/>
  <c r="AF60" i="53"/>
  <c r="AB60" i="53"/>
  <c r="AA60" i="53"/>
  <c r="Z60" i="53"/>
  <c r="Y60" i="53"/>
  <c r="X60" i="53"/>
  <c r="W60" i="53"/>
  <c r="V60" i="53"/>
  <c r="U60" i="53"/>
  <c r="T60" i="53"/>
  <c r="S60" i="53"/>
  <c r="R60" i="53"/>
  <c r="N60" i="53"/>
  <c r="M60" i="53"/>
  <c r="L60" i="53"/>
  <c r="K60" i="53"/>
  <c r="J60" i="53"/>
  <c r="I60" i="53"/>
  <c r="H60" i="53"/>
  <c r="G60" i="53"/>
  <c r="F60" i="53"/>
  <c r="E60" i="53"/>
  <c r="D60" i="53"/>
  <c r="AB15" i="53"/>
  <c r="AA15" i="53"/>
  <c r="Z15" i="53"/>
  <c r="Y15" i="53"/>
  <c r="X15" i="53"/>
  <c r="U15" i="53"/>
  <c r="T15" i="53"/>
  <c r="S15" i="53"/>
  <c r="R15" i="53"/>
  <c r="Q15" i="53"/>
  <c r="N15" i="53"/>
  <c r="M15" i="53"/>
  <c r="L15" i="53"/>
  <c r="K15" i="53"/>
  <c r="J15" i="53"/>
  <c r="G15" i="53"/>
  <c r="F15" i="53"/>
  <c r="E15" i="53"/>
  <c r="D15" i="53"/>
  <c r="C15" i="53"/>
  <c r="AB14" i="53"/>
  <c r="AA14" i="53"/>
  <c r="Z14" i="53"/>
  <c r="Y14" i="53"/>
  <c r="X14" i="53"/>
  <c r="U14" i="53"/>
  <c r="T14" i="53"/>
  <c r="S14" i="53"/>
  <c r="R14" i="53"/>
  <c r="Q14" i="53"/>
  <c r="N14" i="53"/>
  <c r="M14" i="53"/>
  <c r="L14" i="53"/>
  <c r="K14" i="53"/>
  <c r="J14" i="53"/>
  <c r="G14" i="53"/>
  <c r="F14" i="53"/>
  <c r="E14" i="53"/>
  <c r="D14" i="53"/>
  <c r="C14" i="53"/>
  <c r="AB13" i="53"/>
  <c r="AA13" i="53"/>
  <c r="Z13" i="53"/>
  <c r="Y13" i="53"/>
  <c r="X13" i="53"/>
  <c r="U13" i="53"/>
  <c r="T13" i="53"/>
  <c r="S13" i="53"/>
  <c r="R13" i="53"/>
  <c r="Q13" i="53"/>
  <c r="N13" i="53"/>
  <c r="M13" i="53"/>
  <c r="L13" i="53"/>
  <c r="K13" i="53"/>
  <c r="J13" i="53"/>
  <c r="G13" i="53"/>
  <c r="F13" i="53"/>
  <c r="E13" i="53"/>
  <c r="D13" i="53"/>
  <c r="C13" i="53"/>
  <c r="AB12" i="53"/>
  <c r="AA12" i="53"/>
  <c r="Z12" i="53"/>
  <c r="Y12" i="53"/>
  <c r="X12" i="53"/>
  <c r="U12" i="53"/>
  <c r="T12" i="53"/>
  <c r="S12" i="53"/>
  <c r="R12" i="53"/>
  <c r="Q12" i="53"/>
  <c r="N12" i="53"/>
  <c r="M12" i="53"/>
  <c r="L12" i="53"/>
  <c r="K12" i="53"/>
  <c r="J12" i="53"/>
  <c r="G12" i="53"/>
  <c r="F12" i="53"/>
  <c r="E12" i="53"/>
  <c r="D12" i="53"/>
  <c r="C12" i="53"/>
  <c r="AB11" i="53"/>
  <c r="AA11" i="53"/>
  <c r="Z11" i="53"/>
  <c r="Y11" i="53"/>
  <c r="X11" i="53"/>
  <c r="U11" i="53"/>
  <c r="T11" i="53"/>
  <c r="S11" i="53"/>
  <c r="R11" i="53"/>
  <c r="Q11" i="53"/>
  <c r="N11" i="53"/>
  <c r="M11" i="53"/>
  <c r="L11" i="53"/>
  <c r="K11" i="53"/>
  <c r="J11" i="53"/>
  <c r="G11" i="53"/>
  <c r="F11" i="53"/>
  <c r="E11" i="53"/>
  <c r="D11" i="53"/>
  <c r="C11" i="53"/>
  <c r="AB10" i="53"/>
  <c r="AA10" i="53"/>
  <c r="Z10" i="53"/>
  <c r="Y10" i="53"/>
  <c r="X10" i="53"/>
  <c r="U10" i="53"/>
  <c r="T10" i="53"/>
  <c r="S10" i="53"/>
  <c r="R10" i="53"/>
  <c r="Q10" i="53"/>
  <c r="N10" i="53"/>
  <c r="M10" i="53"/>
  <c r="L10" i="53"/>
  <c r="K10" i="53"/>
  <c r="J10" i="53"/>
  <c r="G10" i="53"/>
  <c r="F10" i="53"/>
  <c r="E10" i="53"/>
  <c r="D10" i="53"/>
  <c r="C10" i="53"/>
  <c r="AB9" i="53"/>
  <c r="AA9" i="53"/>
  <c r="Z9" i="53"/>
  <c r="Y9" i="53"/>
  <c r="X9" i="53"/>
  <c r="U9" i="53"/>
  <c r="T9" i="53"/>
  <c r="S9" i="53"/>
  <c r="R9" i="53"/>
  <c r="Q9" i="53"/>
  <c r="N9" i="53"/>
  <c r="M9" i="53"/>
  <c r="L9" i="53"/>
  <c r="K9" i="53"/>
  <c r="J9" i="53"/>
  <c r="G9" i="53"/>
  <c r="F9" i="53"/>
  <c r="E9" i="53"/>
  <c r="D9" i="53"/>
  <c r="C9" i="53"/>
  <c r="AB8" i="53"/>
  <c r="AA8" i="53"/>
  <c r="Z8" i="53"/>
  <c r="Y8" i="53"/>
  <c r="X8" i="53"/>
  <c r="U8" i="53"/>
  <c r="T8" i="53"/>
  <c r="S8" i="53"/>
  <c r="R8" i="53"/>
  <c r="Q8" i="53"/>
  <c r="N8" i="53"/>
  <c r="M8" i="53"/>
  <c r="L8" i="53"/>
  <c r="K8" i="53"/>
  <c r="J8" i="53"/>
  <c r="G8" i="53"/>
  <c r="F8" i="53"/>
  <c r="E8" i="53"/>
  <c r="D8" i="53"/>
  <c r="C8" i="53"/>
  <c r="AB7" i="53"/>
  <c r="AA7" i="53"/>
  <c r="Z7" i="53"/>
  <c r="Y7" i="53"/>
  <c r="X7" i="53"/>
  <c r="U7" i="53"/>
  <c r="T7" i="53"/>
  <c r="S7" i="53"/>
  <c r="R7" i="53"/>
  <c r="Q7" i="53"/>
  <c r="N7" i="53"/>
  <c r="M7" i="53"/>
  <c r="L7" i="53"/>
  <c r="K7" i="53"/>
  <c r="J7" i="53"/>
  <c r="G7" i="53"/>
  <c r="F7" i="53"/>
  <c r="E7" i="53"/>
  <c r="D7" i="53"/>
  <c r="C7" i="53"/>
  <c r="AB6" i="53"/>
  <c r="AA6" i="53"/>
  <c r="Z6" i="53"/>
  <c r="Y6" i="53"/>
  <c r="X6" i="53"/>
  <c r="U6" i="53"/>
  <c r="T6" i="53"/>
  <c r="S6" i="53"/>
  <c r="R6" i="53"/>
  <c r="Q6" i="53"/>
  <c r="N6" i="53"/>
  <c r="M6" i="53"/>
  <c r="L6" i="53"/>
  <c r="K6" i="53"/>
  <c r="J6" i="53"/>
  <c r="G6" i="53"/>
  <c r="F6" i="53"/>
  <c r="E6" i="53"/>
  <c r="D6" i="53"/>
  <c r="C6" i="53"/>
  <c r="AB5" i="53"/>
  <c r="AA5" i="53"/>
  <c r="Z5" i="53"/>
  <c r="Y5" i="53"/>
  <c r="X5" i="53"/>
  <c r="U5" i="53"/>
  <c r="T5" i="53"/>
  <c r="S5" i="53"/>
  <c r="R5" i="53"/>
  <c r="Q5" i="53"/>
  <c r="N5" i="53"/>
  <c r="M5" i="53"/>
  <c r="L5" i="53"/>
  <c r="K5" i="53"/>
  <c r="J5" i="53"/>
  <c r="G5" i="53"/>
  <c r="F5" i="53"/>
  <c r="E5" i="53"/>
  <c r="D5" i="53"/>
  <c r="C5" i="53"/>
  <c r="AB4" i="53"/>
  <c r="AA4" i="53"/>
  <c r="Z4" i="53"/>
  <c r="Y4" i="53"/>
  <c r="X4" i="53"/>
  <c r="U4" i="53"/>
  <c r="T4" i="53"/>
  <c r="S4" i="53"/>
  <c r="R4" i="53"/>
  <c r="Q4" i="53"/>
  <c r="N4" i="53"/>
  <c r="M4" i="53"/>
  <c r="L4" i="53"/>
  <c r="K4" i="53"/>
  <c r="J4" i="53"/>
  <c r="G4" i="53"/>
  <c r="F4" i="53"/>
  <c r="E4" i="53"/>
  <c r="D4" i="53"/>
  <c r="C4" i="53"/>
  <c r="BD64" i="52"/>
  <c r="BC64" i="52"/>
  <c r="BB64" i="52"/>
  <c r="BA64" i="52"/>
  <c r="AZ64" i="52"/>
  <c r="AY64" i="52"/>
  <c r="AX64" i="52"/>
  <c r="AW64" i="52"/>
  <c r="AV64" i="52"/>
  <c r="AU64" i="52"/>
  <c r="AT64" i="52"/>
  <c r="AP64" i="52"/>
  <c r="AO64" i="52"/>
  <c r="AN64" i="52"/>
  <c r="AM64" i="52"/>
  <c r="AL64" i="52"/>
  <c r="AK64" i="52"/>
  <c r="AJ64" i="52"/>
  <c r="AI64" i="52"/>
  <c r="AH64" i="52"/>
  <c r="AG64" i="52"/>
  <c r="AF64" i="52"/>
  <c r="AB64" i="52"/>
  <c r="AA64" i="52"/>
  <c r="Z64" i="52"/>
  <c r="Y64" i="52"/>
  <c r="X64" i="52"/>
  <c r="W64" i="52"/>
  <c r="V64" i="52"/>
  <c r="U64" i="52"/>
  <c r="T64" i="52"/>
  <c r="S64" i="52"/>
  <c r="R64" i="52"/>
  <c r="N64" i="52"/>
  <c r="M64" i="52"/>
  <c r="L64" i="52"/>
  <c r="K64" i="52"/>
  <c r="J64" i="52"/>
  <c r="I64" i="52"/>
  <c r="H64" i="52"/>
  <c r="G64" i="52"/>
  <c r="F64" i="52"/>
  <c r="E64" i="52"/>
  <c r="D64" i="52"/>
  <c r="BD63" i="52"/>
  <c r="BC63" i="52"/>
  <c r="BB63" i="52"/>
  <c r="BA63" i="52"/>
  <c r="AZ63" i="52"/>
  <c r="AY63" i="52"/>
  <c r="AX63" i="52"/>
  <c r="AW63" i="52"/>
  <c r="AV63" i="52"/>
  <c r="AU63" i="52"/>
  <c r="AT63" i="52"/>
  <c r="AP63" i="52"/>
  <c r="AO63" i="52"/>
  <c r="AN63" i="52"/>
  <c r="AM63" i="52"/>
  <c r="AL63" i="52"/>
  <c r="AK63" i="52"/>
  <c r="AJ63" i="52"/>
  <c r="AI63" i="52"/>
  <c r="AH63" i="52"/>
  <c r="AG63" i="52"/>
  <c r="AF63" i="52"/>
  <c r="AB63" i="52"/>
  <c r="AA63" i="52"/>
  <c r="Z63" i="52"/>
  <c r="Y63" i="52"/>
  <c r="X63" i="52"/>
  <c r="W63" i="52"/>
  <c r="V63" i="52"/>
  <c r="U63" i="52"/>
  <c r="T63" i="52"/>
  <c r="S63" i="52"/>
  <c r="R63" i="52"/>
  <c r="N63" i="52"/>
  <c r="M63" i="52"/>
  <c r="L63" i="52"/>
  <c r="K63" i="52"/>
  <c r="J63" i="52"/>
  <c r="I63" i="52"/>
  <c r="H63" i="52"/>
  <c r="G63" i="52"/>
  <c r="F63" i="52"/>
  <c r="E63" i="52"/>
  <c r="D63" i="52"/>
  <c r="BD62" i="52"/>
  <c r="BC62" i="52"/>
  <c r="BB62" i="52"/>
  <c r="BA62" i="52"/>
  <c r="AZ62" i="52"/>
  <c r="AY62" i="52"/>
  <c r="AX62" i="52"/>
  <c r="AW62" i="52"/>
  <c r="AV62" i="52"/>
  <c r="AU62" i="52"/>
  <c r="AT62" i="52"/>
  <c r="AP62" i="52"/>
  <c r="AO62" i="52"/>
  <c r="AN62" i="52"/>
  <c r="AM62" i="52"/>
  <c r="AL62" i="52"/>
  <c r="AK62" i="52"/>
  <c r="AJ62" i="52"/>
  <c r="AI62" i="52"/>
  <c r="AH62" i="52"/>
  <c r="AG62" i="52"/>
  <c r="AF62" i="52"/>
  <c r="AB62" i="52"/>
  <c r="AA62" i="52"/>
  <c r="Z62" i="52"/>
  <c r="Y62" i="52"/>
  <c r="X62" i="52"/>
  <c r="W62" i="52"/>
  <c r="V62" i="52"/>
  <c r="U62" i="52"/>
  <c r="T62" i="52"/>
  <c r="S62" i="52"/>
  <c r="R62" i="52"/>
  <c r="N62" i="52"/>
  <c r="M62" i="52"/>
  <c r="L62" i="52"/>
  <c r="K62" i="52"/>
  <c r="J62" i="52"/>
  <c r="I62" i="52"/>
  <c r="H62" i="52"/>
  <c r="G62" i="52"/>
  <c r="F62" i="52"/>
  <c r="E62" i="52"/>
  <c r="D62" i="52"/>
  <c r="BD61" i="52"/>
  <c r="BC61" i="52"/>
  <c r="BB61" i="52"/>
  <c r="BA61" i="52"/>
  <c r="AZ61" i="52"/>
  <c r="AY61" i="52"/>
  <c r="AX61" i="52"/>
  <c r="AW61" i="52"/>
  <c r="AV61" i="52"/>
  <c r="AU61" i="52"/>
  <c r="AT61" i="52"/>
  <c r="AP61" i="52"/>
  <c r="AO61" i="52"/>
  <c r="AN61" i="52"/>
  <c r="AM61" i="52"/>
  <c r="AL61" i="52"/>
  <c r="AK61" i="52"/>
  <c r="AJ61" i="52"/>
  <c r="AI61" i="52"/>
  <c r="AH61" i="52"/>
  <c r="AG61" i="52"/>
  <c r="AF61" i="52"/>
  <c r="AB61" i="52"/>
  <c r="AA61" i="52"/>
  <c r="Z61" i="52"/>
  <c r="Y61" i="52"/>
  <c r="X61" i="52"/>
  <c r="W61" i="52"/>
  <c r="V61" i="52"/>
  <c r="U61" i="52"/>
  <c r="T61" i="52"/>
  <c r="S61" i="52"/>
  <c r="R61" i="52"/>
  <c r="N61" i="52"/>
  <c r="M61" i="52"/>
  <c r="L61" i="52"/>
  <c r="K61" i="52"/>
  <c r="J61" i="52"/>
  <c r="I61" i="52"/>
  <c r="H61" i="52"/>
  <c r="G61" i="52"/>
  <c r="F61" i="52"/>
  <c r="E61" i="52"/>
  <c r="D61" i="52"/>
  <c r="BD60" i="52"/>
  <c r="BC60" i="52"/>
  <c r="BB60" i="52"/>
  <c r="BA60" i="52"/>
  <c r="AZ60" i="52"/>
  <c r="AY60" i="52"/>
  <c r="AX60" i="52"/>
  <c r="AW60" i="52"/>
  <c r="AV60" i="52"/>
  <c r="AU60" i="52"/>
  <c r="AT60" i="52"/>
  <c r="AP60" i="52"/>
  <c r="AO60" i="52"/>
  <c r="AN60" i="52"/>
  <c r="AM60" i="52"/>
  <c r="AL60" i="52"/>
  <c r="AK60" i="52"/>
  <c r="AJ60" i="52"/>
  <c r="AI60" i="52"/>
  <c r="AH60" i="52"/>
  <c r="AG60" i="52"/>
  <c r="AF60" i="52"/>
  <c r="AB60" i="52"/>
  <c r="AA60" i="52"/>
  <c r="Z60" i="52"/>
  <c r="Y60" i="52"/>
  <c r="X60" i="52"/>
  <c r="W60" i="52"/>
  <c r="V60" i="52"/>
  <c r="U60" i="52"/>
  <c r="T60" i="52"/>
  <c r="S60" i="52"/>
  <c r="R60" i="52"/>
  <c r="N60" i="52"/>
  <c r="M60" i="52"/>
  <c r="L60" i="52"/>
  <c r="K60" i="52"/>
  <c r="J60" i="52"/>
  <c r="I60" i="52"/>
  <c r="H60" i="52"/>
  <c r="G60" i="52"/>
  <c r="F60" i="52"/>
  <c r="E60" i="52"/>
  <c r="D60" i="52"/>
  <c r="AB15" i="52"/>
  <c r="AA15" i="52"/>
  <c r="Z15" i="52"/>
  <c r="Y15" i="52"/>
  <c r="X15" i="52"/>
  <c r="U15" i="52"/>
  <c r="T15" i="52"/>
  <c r="S15" i="52"/>
  <c r="R15" i="52"/>
  <c r="Q15" i="52"/>
  <c r="N15" i="52"/>
  <c r="M15" i="52"/>
  <c r="L15" i="52"/>
  <c r="K15" i="52"/>
  <c r="J15" i="52"/>
  <c r="G15" i="52"/>
  <c r="F15" i="52"/>
  <c r="E15" i="52"/>
  <c r="D15" i="52"/>
  <c r="C15" i="52"/>
  <c r="AB14" i="52"/>
  <c r="AA14" i="52"/>
  <c r="Z14" i="52"/>
  <c r="Y14" i="52"/>
  <c r="X14" i="52"/>
  <c r="U14" i="52"/>
  <c r="T14" i="52"/>
  <c r="S14" i="52"/>
  <c r="R14" i="52"/>
  <c r="Q14" i="52"/>
  <c r="N14" i="52"/>
  <c r="M14" i="52"/>
  <c r="L14" i="52"/>
  <c r="K14" i="52"/>
  <c r="J14" i="52"/>
  <c r="G14" i="52"/>
  <c r="F14" i="52"/>
  <c r="E14" i="52"/>
  <c r="D14" i="52"/>
  <c r="C14" i="52"/>
  <c r="AB13" i="52"/>
  <c r="AA13" i="52"/>
  <c r="Z13" i="52"/>
  <c r="Y13" i="52"/>
  <c r="X13" i="52"/>
  <c r="U13" i="52"/>
  <c r="T13" i="52"/>
  <c r="S13" i="52"/>
  <c r="R13" i="52"/>
  <c r="Q13" i="52"/>
  <c r="N13" i="52"/>
  <c r="M13" i="52"/>
  <c r="L13" i="52"/>
  <c r="K13" i="52"/>
  <c r="J13" i="52"/>
  <c r="G13" i="52"/>
  <c r="F13" i="52"/>
  <c r="E13" i="52"/>
  <c r="D13" i="52"/>
  <c r="C13" i="52"/>
  <c r="AB12" i="52"/>
  <c r="AA12" i="52"/>
  <c r="Z12" i="52"/>
  <c r="Y12" i="52"/>
  <c r="X12" i="52"/>
  <c r="U12" i="52"/>
  <c r="T12" i="52"/>
  <c r="S12" i="52"/>
  <c r="R12" i="52"/>
  <c r="Q12" i="52"/>
  <c r="N12" i="52"/>
  <c r="M12" i="52"/>
  <c r="L12" i="52"/>
  <c r="K12" i="52"/>
  <c r="J12" i="52"/>
  <c r="G12" i="52"/>
  <c r="F12" i="52"/>
  <c r="E12" i="52"/>
  <c r="D12" i="52"/>
  <c r="C12" i="52"/>
  <c r="AB11" i="52"/>
  <c r="AA11" i="52"/>
  <c r="Z11" i="52"/>
  <c r="Y11" i="52"/>
  <c r="X11" i="52"/>
  <c r="U11" i="52"/>
  <c r="T11" i="52"/>
  <c r="S11" i="52"/>
  <c r="R11" i="52"/>
  <c r="Q11" i="52"/>
  <c r="N11" i="52"/>
  <c r="M11" i="52"/>
  <c r="L11" i="52"/>
  <c r="K11" i="52"/>
  <c r="J11" i="52"/>
  <c r="G11" i="52"/>
  <c r="F11" i="52"/>
  <c r="E11" i="52"/>
  <c r="D11" i="52"/>
  <c r="C11" i="52"/>
  <c r="AB10" i="52"/>
  <c r="AA10" i="52"/>
  <c r="Z10" i="52"/>
  <c r="Y10" i="52"/>
  <c r="X10" i="52"/>
  <c r="U10" i="52"/>
  <c r="T10" i="52"/>
  <c r="S10" i="52"/>
  <c r="R10" i="52"/>
  <c r="Q10" i="52"/>
  <c r="N10" i="52"/>
  <c r="M10" i="52"/>
  <c r="L10" i="52"/>
  <c r="K10" i="52"/>
  <c r="J10" i="52"/>
  <c r="G10" i="52"/>
  <c r="F10" i="52"/>
  <c r="E10" i="52"/>
  <c r="D10" i="52"/>
  <c r="C10" i="52"/>
  <c r="AB9" i="52"/>
  <c r="AA9" i="52"/>
  <c r="Z9" i="52"/>
  <c r="Y9" i="52"/>
  <c r="X9" i="52"/>
  <c r="U9" i="52"/>
  <c r="T9" i="52"/>
  <c r="S9" i="52"/>
  <c r="R9" i="52"/>
  <c r="Q9" i="52"/>
  <c r="N9" i="52"/>
  <c r="M9" i="52"/>
  <c r="L9" i="52"/>
  <c r="K9" i="52"/>
  <c r="J9" i="52"/>
  <c r="G9" i="52"/>
  <c r="F9" i="52"/>
  <c r="E9" i="52"/>
  <c r="D9" i="52"/>
  <c r="C9" i="52"/>
  <c r="AB8" i="52"/>
  <c r="AA8" i="52"/>
  <c r="Z8" i="52"/>
  <c r="Y8" i="52"/>
  <c r="X8" i="52"/>
  <c r="U8" i="52"/>
  <c r="T8" i="52"/>
  <c r="S8" i="52"/>
  <c r="R8" i="52"/>
  <c r="Q8" i="52"/>
  <c r="N8" i="52"/>
  <c r="M8" i="52"/>
  <c r="L8" i="52"/>
  <c r="K8" i="52"/>
  <c r="J8" i="52"/>
  <c r="G8" i="52"/>
  <c r="F8" i="52"/>
  <c r="E8" i="52"/>
  <c r="D8" i="52"/>
  <c r="C8" i="52"/>
  <c r="AB7" i="52"/>
  <c r="AA7" i="52"/>
  <c r="Z7" i="52"/>
  <c r="Y7" i="52"/>
  <c r="X7" i="52"/>
  <c r="U7" i="52"/>
  <c r="T7" i="52"/>
  <c r="S7" i="52"/>
  <c r="R7" i="52"/>
  <c r="Q7" i="52"/>
  <c r="N7" i="52"/>
  <c r="M7" i="52"/>
  <c r="L7" i="52"/>
  <c r="K7" i="52"/>
  <c r="J7" i="52"/>
  <c r="G7" i="52"/>
  <c r="F7" i="52"/>
  <c r="E7" i="52"/>
  <c r="D7" i="52"/>
  <c r="C7" i="52"/>
  <c r="AB6" i="52"/>
  <c r="AA6" i="52"/>
  <c r="Z6" i="52"/>
  <c r="Y6" i="52"/>
  <c r="X6" i="52"/>
  <c r="U6" i="52"/>
  <c r="T6" i="52"/>
  <c r="S6" i="52"/>
  <c r="R6" i="52"/>
  <c r="Q6" i="52"/>
  <c r="N6" i="52"/>
  <c r="M6" i="52"/>
  <c r="L6" i="52"/>
  <c r="K6" i="52"/>
  <c r="J6" i="52"/>
  <c r="G6" i="52"/>
  <c r="F6" i="52"/>
  <c r="E6" i="52"/>
  <c r="D6" i="52"/>
  <c r="C6" i="52"/>
  <c r="AB5" i="52"/>
  <c r="AA5" i="52"/>
  <c r="Z5" i="52"/>
  <c r="Y5" i="52"/>
  <c r="X5" i="52"/>
  <c r="U5" i="52"/>
  <c r="T5" i="52"/>
  <c r="S5" i="52"/>
  <c r="R5" i="52"/>
  <c r="Q5" i="52"/>
  <c r="N5" i="52"/>
  <c r="M5" i="52"/>
  <c r="L5" i="52"/>
  <c r="K5" i="52"/>
  <c r="J5" i="52"/>
  <c r="G5" i="52"/>
  <c r="F5" i="52"/>
  <c r="E5" i="52"/>
  <c r="D5" i="52"/>
  <c r="C5" i="52"/>
  <c r="AB4" i="52"/>
  <c r="AA4" i="52"/>
  <c r="Z4" i="52"/>
  <c r="Y4" i="52"/>
  <c r="X4" i="52"/>
  <c r="U4" i="52"/>
  <c r="T4" i="52"/>
  <c r="S4" i="52"/>
  <c r="R4" i="52"/>
  <c r="Q4" i="52"/>
  <c r="N4" i="52"/>
  <c r="M4" i="52"/>
  <c r="L4" i="52"/>
  <c r="K4" i="52"/>
  <c r="J4" i="52"/>
  <c r="G4" i="52"/>
  <c r="F4" i="52"/>
  <c r="E4" i="52"/>
  <c r="D4" i="52"/>
  <c r="C4" i="52"/>
  <c r="BD64" i="51"/>
  <c r="BC64" i="51"/>
  <c r="BB64" i="51"/>
  <c r="BA64" i="51"/>
  <c r="AZ64" i="51"/>
  <c r="AY64" i="51"/>
  <c r="AX64" i="51"/>
  <c r="AW64" i="51"/>
  <c r="AV64" i="51"/>
  <c r="AU64" i="51"/>
  <c r="AT64" i="51"/>
  <c r="AP64" i="51"/>
  <c r="AO64" i="51"/>
  <c r="AN64" i="51"/>
  <c r="AM64" i="51"/>
  <c r="AL64" i="51"/>
  <c r="AK64" i="51"/>
  <c r="AJ64" i="51"/>
  <c r="AI64" i="51"/>
  <c r="AH64" i="51"/>
  <c r="AG64" i="51"/>
  <c r="AF64" i="51"/>
  <c r="AB64" i="51"/>
  <c r="AA64" i="51"/>
  <c r="Z64" i="51"/>
  <c r="Y64" i="51"/>
  <c r="X64" i="51"/>
  <c r="W64" i="51"/>
  <c r="V64" i="51"/>
  <c r="U64" i="51"/>
  <c r="T64" i="51"/>
  <c r="S64" i="51"/>
  <c r="R64" i="51"/>
  <c r="N64" i="51"/>
  <c r="M64" i="51"/>
  <c r="L64" i="51"/>
  <c r="K64" i="51"/>
  <c r="J64" i="51"/>
  <c r="I64" i="51"/>
  <c r="H64" i="51"/>
  <c r="G64" i="51"/>
  <c r="F64" i="51"/>
  <c r="E64" i="51"/>
  <c r="D64" i="51"/>
  <c r="BD63" i="51"/>
  <c r="BC63" i="51"/>
  <c r="BB63" i="51"/>
  <c r="BA63" i="51"/>
  <c r="AZ63" i="51"/>
  <c r="AY63" i="51"/>
  <c r="AX63" i="51"/>
  <c r="AW63" i="51"/>
  <c r="AV63" i="51"/>
  <c r="AU63" i="51"/>
  <c r="AT63" i="51"/>
  <c r="AP63" i="51"/>
  <c r="AO63" i="51"/>
  <c r="AN63" i="51"/>
  <c r="AM63" i="51"/>
  <c r="AL63" i="51"/>
  <c r="AK63" i="51"/>
  <c r="AJ63" i="51"/>
  <c r="AI63" i="51"/>
  <c r="AH63" i="51"/>
  <c r="AG63" i="51"/>
  <c r="AF63" i="51"/>
  <c r="AB63" i="51"/>
  <c r="AA63" i="51"/>
  <c r="Z63" i="51"/>
  <c r="Y63" i="51"/>
  <c r="X63" i="51"/>
  <c r="W63" i="51"/>
  <c r="V63" i="51"/>
  <c r="U63" i="51"/>
  <c r="T63" i="51"/>
  <c r="S63" i="51"/>
  <c r="R63" i="51"/>
  <c r="N63" i="51"/>
  <c r="M63" i="51"/>
  <c r="L63" i="51"/>
  <c r="K63" i="51"/>
  <c r="J63" i="51"/>
  <c r="I63" i="51"/>
  <c r="H63" i="51"/>
  <c r="G63" i="51"/>
  <c r="F63" i="51"/>
  <c r="E63" i="51"/>
  <c r="D63" i="51"/>
  <c r="BD62" i="51"/>
  <c r="BC62" i="51"/>
  <c r="BB62" i="51"/>
  <c r="BA62" i="51"/>
  <c r="AZ62" i="51"/>
  <c r="AY62" i="51"/>
  <c r="AX62" i="51"/>
  <c r="AW62" i="51"/>
  <c r="AV62" i="51"/>
  <c r="AU62" i="51"/>
  <c r="AT62" i="51"/>
  <c r="AP62" i="51"/>
  <c r="AO62" i="51"/>
  <c r="AN62" i="51"/>
  <c r="AM62" i="51"/>
  <c r="AL62" i="51"/>
  <c r="AK62" i="51"/>
  <c r="AJ62" i="51"/>
  <c r="AI62" i="51"/>
  <c r="AH62" i="51"/>
  <c r="AG62" i="51"/>
  <c r="AF62" i="51"/>
  <c r="AB62" i="51"/>
  <c r="AA62" i="51"/>
  <c r="Z62" i="51"/>
  <c r="Y62" i="51"/>
  <c r="X62" i="51"/>
  <c r="W62" i="51"/>
  <c r="V62" i="51"/>
  <c r="U62" i="51"/>
  <c r="T62" i="51"/>
  <c r="S62" i="51"/>
  <c r="R62" i="51"/>
  <c r="N62" i="51"/>
  <c r="M62" i="51"/>
  <c r="L62" i="51"/>
  <c r="K62" i="51"/>
  <c r="J62" i="51"/>
  <c r="I62" i="51"/>
  <c r="H62" i="51"/>
  <c r="G62" i="51"/>
  <c r="F62" i="51"/>
  <c r="E62" i="51"/>
  <c r="D62" i="51"/>
  <c r="BD61" i="51"/>
  <c r="BC61" i="51"/>
  <c r="BB61" i="51"/>
  <c r="BA61" i="51"/>
  <c r="AZ61" i="51"/>
  <c r="AY61" i="51"/>
  <c r="AX61" i="51"/>
  <c r="AW61" i="51"/>
  <c r="AV61" i="51"/>
  <c r="AU61" i="51"/>
  <c r="AT61" i="51"/>
  <c r="AP61" i="51"/>
  <c r="AO61" i="51"/>
  <c r="AN61" i="51"/>
  <c r="AM61" i="51"/>
  <c r="AL61" i="51"/>
  <c r="AK61" i="51"/>
  <c r="AJ61" i="51"/>
  <c r="AI61" i="51"/>
  <c r="AH61" i="51"/>
  <c r="AG61" i="51"/>
  <c r="AF61" i="51"/>
  <c r="AB61" i="51"/>
  <c r="AA61" i="51"/>
  <c r="Z61" i="51"/>
  <c r="Y61" i="51"/>
  <c r="X61" i="51"/>
  <c r="W61" i="51"/>
  <c r="V61" i="51"/>
  <c r="U61" i="51"/>
  <c r="T61" i="51"/>
  <c r="S61" i="51"/>
  <c r="R61" i="51"/>
  <c r="N61" i="51"/>
  <c r="M61" i="51"/>
  <c r="L61" i="51"/>
  <c r="K61" i="51"/>
  <c r="J61" i="51"/>
  <c r="I61" i="51"/>
  <c r="H61" i="51"/>
  <c r="G61" i="51"/>
  <c r="F61" i="51"/>
  <c r="E61" i="51"/>
  <c r="D61" i="51"/>
  <c r="BD60" i="51"/>
  <c r="BC60" i="51"/>
  <c r="BB60" i="51"/>
  <c r="BA60" i="51"/>
  <c r="AZ60" i="51"/>
  <c r="AY60" i="51"/>
  <c r="AX60" i="51"/>
  <c r="AW60" i="51"/>
  <c r="AV60" i="51"/>
  <c r="AU60" i="51"/>
  <c r="AT60" i="51"/>
  <c r="AP60" i="51"/>
  <c r="AO60" i="51"/>
  <c r="AN60" i="51"/>
  <c r="AM60" i="51"/>
  <c r="AL60" i="51"/>
  <c r="AK60" i="51"/>
  <c r="AJ60" i="51"/>
  <c r="AI60" i="51"/>
  <c r="AH60" i="51"/>
  <c r="AG60" i="51"/>
  <c r="AF60" i="51"/>
  <c r="AB60" i="51"/>
  <c r="AA60" i="51"/>
  <c r="Z60" i="51"/>
  <c r="Y60" i="51"/>
  <c r="X60" i="51"/>
  <c r="W60" i="51"/>
  <c r="V60" i="51"/>
  <c r="U60" i="51"/>
  <c r="T60" i="51"/>
  <c r="S60" i="51"/>
  <c r="R60" i="51"/>
  <c r="N60" i="51"/>
  <c r="M60" i="51"/>
  <c r="L60" i="51"/>
  <c r="K60" i="51"/>
  <c r="J60" i="51"/>
  <c r="I60" i="51"/>
  <c r="H60" i="51"/>
  <c r="G60" i="51"/>
  <c r="F60" i="51"/>
  <c r="E60" i="51"/>
  <c r="D60" i="51"/>
  <c r="AB15" i="51"/>
  <c r="AA15" i="51"/>
  <c r="Z15" i="51"/>
  <c r="Y15" i="51"/>
  <c r="X15" i="51"/>
  <c r="U15" i="51"/>
  <c r="T15" i="51"/>
  <c r="S15" i="51"/>
  <c r="R15" i="51"/>
  <c r="Q15" i="51"/>
  <c r="N15" i="51"/>
  <c r="M15" i="51"/>
  <c r="L15" i="51"/>
  <c r="K15" i="51"/>
  <c r="J15" i="51"/>
  <c r="G15" i="51"/>
  <c r="F15" i="51"/>
  <c r="E15" i="51"/>
  <c r="D15" i="51"/>
  <c r="C15" i="51"/>
  <c r="AB14" i="51"/>
  <c r="AA14" i="51"/>
  <c r="Z14" i="51"/>
  <c r="Y14" i="51"/>
  <c r="X14" i="51"/>
  <c r="U14" i="51"/>
  <c r="T14" i="51"/>
  <c r="S14" i="51"/>
  <c r="R14" i="51"/>
  <c r="Q14" i="51"/>
  <c r="N14" i="51"/>
  <c r="M14" i="51"/>
  <c r="L14" i="51"/>
  <c r="K14" i="51"/>
  <c r="J14" i="51"/>
  <c r="G14" i="51"/>
  <c r="F14" i="51"/>
  <c r="E14" i="51"/>
  <c r="D14" i="51"/>
  <c r="C14" i="51"/>
  <c r="AB13" i="51"/>
  <c r="AA13" i="51"/>
  <c r="Z13" i="51"/>
  <c r="Y13" i="51"/>
  <c r="X13" i="51"/>
  <c r="U13" i="51"/>
  <c r="T13" i="51"/>
  <c r="S13" i="51"/>
  <c r="R13" i="51"/>
  <c r="Q13" i="51"/>
  <c r="N13" i="51"/>
  <c r="M13" i="51"/>
  <c r="L13" i="51"/>
  <c r="K13" i="51"/>
  <c r="J13" i="51"/>
  <c r="G13" i="51"/>
  <c r="F13" i="51"/>
  <c r="E13" i="51"/>
  <c r="D13" i="51"/>
  <c r="C13" i="51"/>
  <c r="AB12" i="51"/>
  <c r="AA12" i="51"/>
  <c r="Z12" i="51"/>
  <c r="Y12" i="51"/>
  <c r="X12" i="51"/>
  <c r="U12" i="51"/>
  <c r="T12" i="51"/>
  <c r="S12" i="51"/>
  <c r="R12" i="51"/>
  <c r="Q12" i="51"/>
  <c r="N12" i="51"/>
  <c r="M12" i="51"/>
  <c r="L12" i="51"/>
  <c r="K12" i="51"/>
  <c r="J12" i="51"/>
  <c r="G12" i="51"/>
  <c r="F12" i="51"/>
  <c r="E12" i="51"/>
  <c r="D12" i="51"/>
  <c r="C12" i="51"/>
  <c r="AB11" i="51"/>
  <c r="AA11" i="51"/>
  <c r="Z11" i="51"/>
  <c r="Y11" i="51"/>
  <c r="X11" i="51"/>
  <c r="U11" i="51"/>
  <c r="T11" i="51"/>
  <c r="S11" i="51"/>
  <c r="R11" i="51"/>
  <c r="Q11" i="51"/>
  <c r="N11" i="51"/>
  <c r="M11" i="51"/>
  <c r="L11" i="51"/>
  <c r="K11" i="51"/>
  <c r="J11" i="51"/>
  <c r="G11" i="51"/>
  <c r="F11" i="51"/>
  <c r="E11" i="51"/>
  <c r="D11" i="51"/>
  <c r="C11" i="51"/>
  <c r="AB10" i="51"/>
  <c r="AA10" i="51"/>
  <c r="Z10" i="51"/>
  <c r="Y10" i="51"/>
  <c r="X10" i="51"/>
  <c r="U10" i="51"/>
  <c r="T10" i="51"/>
  <c r="S10" i="51"/>
  <c r="R10" i="51"/>
  <c r="Q10" i="51"/>
  <c r="N10" i="51"/>
  <c r="M10" i="51"/>
  <c r="L10" i="51"/>
  <c r="K10" i="51"/>
  <c r="J10" i="51"/>
  <c r="G10" i="51"/>
  <c r="F10" i="51"/>
  <c r="E10" i="51"/>
  <c r="D10" i="51"/>
  <c r="C10" i="51"/>
  <c r="AB9" i="51"/>
  <c r="AA9" i="51"/>
  <c r="Z9" i="51"/>
  <c r="Y9" i="51"/>
  <c r="X9" i="51"/>
  <c r="U9" i="51"/>
  <c r="T9" i="51"/>
  <c r="S9" i="51"/>
  <c r="R9" i="51"/>
  <c r="Q9" i="51"/>
  <c r="N9" i="51"/>
  <c r="M9" i="51"/>
  <c r="L9" i="51"/>
  <c r="K9" i="51"/>
  <c r="J9" i="51"/>
  <c r="G9" i="51"/>
  <c r="F9" i="51"/>
  <c r="E9" i="51"/>
  <c r="D9" i="51"/>
  <c r="C9" i="51"/>
  <c r="AB8" i="51"/>
  <c r="AA8" i="51"/>
  <c r="Z8" i="51"/>
  <c r="Y8" i="51"/>
  <c r="X8" i="51"/>
  <c r="U8" i="51"/>
  <c r="T8" i="51"/>
  <c r="S8" i="51"/>
  <c r="R8" i="51"/>
  <c r="Q8" i="51"/>
  <c r="N8" i="51"/>
  <c r="M8" i="51"/>
  <c r="L8" i="51"/>
  <c r="K8" i="51"/>
  <c r="J8" i="51"/>
  <c r="G8" i="51"/>
  <c r="F8" i="51"/>
  <c r="E8" i="51"/>
  <c r="D8" i="51"/>
  <c r="C8" i="51"/>
  <c r="AB7" i="51"/>
  <c r="AA7" i="51"/>
  <c r="Z7" i="51"/>
  <c r="Y7" i="51"/>
  <c r="X7" i="51"/>
  <c r="U7" i="51"/>
  <c r="T7" i="51"/>
  <c r="S7" i="51"/>
  <c r="R7" i="51"/>
  <c r="Q7" i="51"/>
  <c r="N7" i="51"/>
  <c r="M7" i="51"/>
  <c r="L7" i="51"/>
  <c r="K7" i="51"/>
  <c r="J7" i="51"/>
  <c r="G7" i="51"/>
  <c r="F7" i="51"/>
  <c r="E7" i="51"/>
  <c r="D7" i="51"/>
  <c r="C7" i="51"/>
  <c r="AB6" i="51"/>
  <c r="AA6" i="51"/>
  <c r="Z6" i="51"/>
  <c r="Y6" i="51"/>
  <c r="X6" i="51"/>
  <c r="U6" i="51"/>
  <c r="T6" i="51"/>
  <c r="S6" i="51"/>
  <c r="R6" i="51"/>
  <c r="Q6" i="51"/>
  <c r="N6" i="51"/>
  <c r="M6" i="51"/>
  <c r="L6" i="51"/>
  <c r="K6" i="51"/>
  <c r="J6" i="51"/>
  <c r="G6" i="51"/>
  <c r="F6" i="51"/>
  <c r="E6" i="51"/>
  <c r="D6" i="51"/>
  <c r="C6" i="51"/>
  <c r="AB5" i="51"/>
  <c r="AA5" i="51"/>
  <c r="Z5" i="51"/>
  <c r="Y5" i="51"/>
  <c r="X5" i="51"/>
  <c r="U5" i="51"/>
  <c r="T5" i="51"/>
  <c r="S5" i="51"/>
  <c r="R5" i="51"/>
  <c r="Q5" i="51"/>
  <c r="N5" i="51"/>
  <c r="M5" i="51"/>
  <c r="L5" i="51"/>
  <c r="K5" i="51"/>
  <c r="J5" i="51"/>
  <c r="G5" i="51"/>
  <c r="F5" i="51"/>
  <c r="E5" i="51"/>
  <c r="D5" i="51"/>
  <c r="C5" i="51"/>
  <c r="AB4" i="51"/>
  <c r="AA4" i="51"/>
  <c r="Z4" i="51"/>
  <c r="Y4" i="51"/>
  <c r="X4" i="51"/>
  <c r="U4" i="51"/>
  <c r="T4" i="51"/>
  <c r="S4" i="51"/>
  <c r="R4" i="51"/>
  <c r="Q4" i="51"/>
  <c r="N4" i="51"/>
  <c r="M4" i="51"/>
  <c r="L4" i="51"/>
  <c r="K4" i="51"/>
  <c r="J4" i="51"/>
  <c r="G4" i="51"/>
  <c r="F4" i="51"/>
  <c r="E4" i="51"/>
  <c r="D4" i="51"/>
  <c r="C4" i="51"/>
  <c r="BD64" i="50"/>
  <c r="BC64" i="50"/>
  <c r="BB64" i="50"/>
  <c r="BA64" i="50"/>
  <c r="AZ64" i="50"/>
  <c r="AY64" i="50"/>
  <c r="AX64" i="50"/>
  <c r="AW64" i="50"/>
  <c r="AV64" i="50"/>
  <c r="AU64" i="50"/>
  <c r="AT64" i="50"/>
  <c r="AP64" i="50"/>
  <c r="AO64" i="50"/>
  <c r="AN64" i="50"/>
  <c r="AM64" i="50"/>
  <c r="AL64" i="50"/>
  <c r="AK64" i="50"/>
  <c r="AJ64" i="50"/>
  <c r="AI64" i="50"/>
  <c r="AH64" i="50"/>
  <c r="AG64" i="50"/>
  <c r="AF64" i="50"/>
  <c r="AB64" i="50"/>
  <c r="AA64" i="50"/>
  <c r="Z64" i="50"/>
  <c r="Y64" i="50"/>
  <c r="X64" i="50"/>
  <c r="W64" i="50"/>
  <c r="V64" i="50"/>
  <c r="U64" i="50"/>
  <c r="T64" i="50"/>
  <c r="S64" i="50"/>
  <c r="R64" i="50"/>
  <c r="N64" i="50"/>
  <c r="M64" i="50"/>
  <c r="L64" i="50"/>
  <c r="K64" i="50"/>
  <c r="J64" i="50"/>
  <c r="I64" i="50"/>
  <c r="H64" i="50"/>
  <c r="G64" i="50"/>
  <c r="F64" i="50"/>
  <c r="E64" i="50"/>
  <c r="D64" i="50"/>
  <c r="BD63" i="50"/>
  <c r="BC63" i="50"/>
  <c r="BB63" i="50"/>
  <c r="BA63" i="50"/>
  <c r="AZ63" i="50"/>
  <c r="AY63" i="50"/>
  <c r="AX63" i="50"/>
  <c r="AW63" i="50"/>
  <c r="AV63" i="50"/>
  <c r="AU63" i="50"/>
  <c r="AT63" i="50"/>
  <c r="AP63" i="50"/>
  <c r="AO63" i="50"/>
  <c r="AN63" i="50"/>
  <c r="AM63" i="50"/>
  <c r="AL63" i="50"/>
  <c r="AK63" i="50"/>
  <c r="AJ63" i="50"/>
  <c r="AI63" i="50"/>
  <c r="AH63" i="50"/>
  <c r="AG63" i="50"/>
  <c r="AF63" i="50"/>
  <c r="AB63" i="50"/>
  <c r="AA63" i="50"/>
  <c r="Z63" i="50"/>
  <c r="Y63" i="50"/>
  <c r="X63" i="50"/>
  <c r="W63" i="50"/>
  <c r="V63" i="50"/>
  <c r="U63" i="50"/>
  <c r="T63" i="50"/>
  <c r="S63" i="50"/>
  <c r="R63" i="50"/>
  <c r="N63" i="50"/>
  <c r="M63" i="50"/>
  <c r="L63" i="50"/>
  <c r="K63" i="50"/>
  <c r="J63" i="50"/>
  <c r="I63" i="50"/>
  <c r="H63" i="50"/>
  <c r="G63" i="50"/>
  <c r="F63" i="50"/>
  <c r="E63" i="50"/>
  <c r="D63" i="50"/>
  <c r="BD62" i="50"/>
  <c r="BC62" i="50"/>
  <c r="BB62" i="50"/>
  <c r="BA62" i="50"/>
  <c r="AZ62" i="50"/>
  <c r="AY62" i="50"/>
  <c r="AX62" i="50"/>
  <c r="AW62" i="50"/>
  <c r="AV62" i="50"/>
  <c r="AU62" i="50"/>
  <c r="AT62" i="50"/>
  <c r="AP62" i="50"/>
  <c r="AO62" i="50"/>
  <c r="AN62" i="50"/>
  <c r="AM62" i="50"/>
  <c r="AL62" i="50"/>
  <c r="AK62" i="50"/>
  <c r="AJ62" i="50"/>
  <c r="AI62" i="50"/>
  <c r="AH62" i="50"/>
  <c r="AG62" i="50"/>
  <c r="AF62" i="50"/>
  <c r="AB62" i="50"/>
  <c r="AA62" i="50"/>
  <c r="Z62" i="50"/>
  <c r="Y62" i="50"/>
  <c r="X62" i="50"/>
  <c r="W62" i="50"/>
  <c r="V62" i="50"/>
  <c r="U62" i="50"/>
  <c r="T62" i="50"/>
  <c r="S62" i="50"/>
  <c r="R62" i="50"/>
  <c r="N62" i="50"/>
  <c r="M62" i="50"/>
  <c r="L62" i="50"/>
  <c r="K62" i="50"/>
  <c r="J62" i="50"/>
  <c r="I62" i="50"/>
  <c r="H62" i="50"/>
  <c r="G62" i="50"/>
  <c r="F62" i="50"/>
  <c r="E62" i="50"/>
  <c r="D62" i="50"/>
  <c r="BD61" i="50"/>
  <c r="BC61" i="50"/>
  <c r="BB61" i="50"/>
  <c r="BA61" i="50"/>
  <c r="AZ61" i="50"/>
  <c r="AY61" i="50"/>
  <c r="AX61" i="50"/>
  <c r="AW61" i="50"/>
  <c r="AV61" i="50"/>
  <c r="AU61" i="50"/>
  <c r="AT61" i="50"/>
  <c r="AP61" i="50"/>
  <c r="AO61" i="50"/>
  <c r="AN61" i="50"/>
  <c r="AM61" i="50"/>
  <c r="AL61" i="50"/>
  <c r="AK61" i="50"/>
  <c r="AJ61" i="50"/>
  <c r="AI61" i="50"/>
  <c r="AH61" i="50"/>
  <c r="AG61" i="50"/>
  <c r="AF61" i="50"/>
  <c r="AB61" i="50"/>
  <c r="AA61" i="50"/>
  <c r="Z61" i="50"/>
  <c r="Y61" i="50"/>
  <c r="X61" i="50"/>
  <c r="W61" i="50"/>
  <c r="V61" i="50"/>
  <c r="U61" i="50"/>
  <c r="T61" i="50"/>
  <c r="S61" i="50"/>
  <c r="R61" i="50"/>
  <c r="N61" i="50"/>
  <c r="M61" i="50"/>
  <c r="L61" i="50"/>
  <c r="K61" i="50"/>
  <c r="J61" i="50"/>
  <c r="I61" i="50"/>
  <c r="H61" i="50"/>
  <c r="G61" i="50"/>
  <c r="F61" i="50"/>
  <c r="E61" i="50"/>
  <c r="D61" i="50"/>
  <c r="BD60" i="50"/>
  <c r="BC60" i="50"/>
  <c r="BB60" i="50"/>
  <c r="BA60" i="50"/>
  <c r="AZ60" i="50"/>
  <c r="AY60" i="50"/>
  <c r="AX60" i="50"/>
  <c r="AW60" i="50"/>
  <c r="AV60" i="50"/>
  <c r="AU60" i="50"/>
  <c r="AT60" i="50"/>
  <c r="AP60" i="50"/>
  <c r="AO60" i="50"/>
  <c r="AN60" i="50"/>
  <c r="AM60" i="50"/>
  <c r="AL60" i="50"/>
  <c r="AK60" i="50"/>
  <c r="AJ60" i="50"/>
  <c r="AI60" i="50"/>
  <c r="AH60" i="50"/>
  <c r="AG60" i="50"/>
  <c r="AF60" i="50"/>
  <c r="AB60" i="50"/>
  <c r="AA60" i="50"/>
  <c r="Z60" i="50"/>
  <c r="Y60" i="50"/>
  <c r="X60" i="50"/>
  <c r="W60" i="50"/>
  <c r="V60" i="50"/>
  <c r="U60" i="50"/>
  <c r="T60" i="50"/>
  <c r="S60" i="50"/>
  <c r="R60" i="50"/>
  <c r="N60" i="50"/>
  <c r="M60" i="50"/>
  <c r="L60" i="50"/>
  <c r="K60" i="50"/>
  <c r="J60" i="50"/>
  <c r="I60" i="50"/>
  <c r="H60" i="50"/>
  <c r="G60" i="50"/>
  <c r="F60" i="50"/>
  <c r="E60" i="50"/>
  <c r="D60" i="50"/>
  <c r="AB15" i="50"/>
  <c r="AA15" i="50"/>
  <c r="Z15" i="50"/>
  <c r="Y15" i="50"/>
  <c r="X15" i="50"/>
  <c r="U15" i="50"/>
  <c r="T15" i="50"/>
  <c r="S15" i="50"/>
  <c r="R15" i="50"/>
  <c r="Q15" i="50"/>
  <c r="N15" i="50"/>
  <c r="M15" i="50"/>
  <c r="L15" i="50"/>
  <c r="K15" i="50"/>
  <c r="J15" i="50"/>
  <c r="G15" i="50"/>
  <c r="F15" i="50"/>
  <c r="E15" i="50"/>
  <c r="D15" i="50"/>
  <c r="C15" i="50"/>
  <c r="AB14" i="50"/>
  <c r="AA14" i="50"/>
  <c r="Z14" i="50"/>
  <c r="Y14" i="50"/>
  <c r="X14" i="50"/>
  <c r="U14" i="50"/>
  <c r="T14" i="50"/>
  <c r="S14" i="50"/>
  <c r="R14" i="50"/>
  <c r="Q14" i="50"/>
  <c r="N14" i="50"/>
  <c r="M14" i="50"/>
  <c r="L14" i="50"/>
  <c r="K14" i="50"/>
  <c r="J14" i="50"/>
  <c r="G14" i="50"/>
  <c r="F14" i="50"/>
  <c r="E14" i="50"/>
  <c r="D14" i="50"/>
  <c r="C14" i="50"/>
  <c r="AB13" i="50"/>
  <c r="AA13" i="50"/>
  <c r="Z13" i="50"/>
  <c r="Y13" i="50"/>
  <c r="X13" i="50"/>
  <c r="U13" i="50"/>
  <c r="T13" i="50"/>
  <c r="S13" i="50"/>
  <c r="R13" i="50"/>
  <c r="Q13" i="50"/>
  <c r="N13" i="50"/>
  <c r="M13" i="50"/>
  <c r="L13" i="50"/>
  <c r="K13" i="50"/>
  <c r="J13" i="50"/>
  <c r="G13" i="50"/>
  <c r="F13" i="50"/>
  <c r="E13" i="50"/>
  <c r="D13" i="50"/>
  <c r="C13" i="50"/>
  <c r="AB12" i="50"/>
  <c r="AA12" i="50"/>
  <c r="Z12" i="50"/>
  <c r="Y12" i="50"/>
  <c r="X12" i="50"/>
  <c r="U12" i="50"/>
  <c r="T12" i="50"/>
  <c r="S12" i="50"/>
  <c r="R12" i="50"/>
  <c r="Q12" i="50"/>
  <c r="N12" i="50"/>
  <c r="M12" i="50"/>
  <c r="L12" i="50"/>
  <c r="K12" i="50"/>
  <c r="J12" i="50"/>
  <c r="G12" i="50"/>
  <c r="F12" i="50"/>
  <c r="E12" i="50"/>
  <c r="D12" i="50"/>
  <c r="C12" i="50"/>
  <c r="AB11" i="50"/>
  <c r="AA11" i="50"/>
  <c r="Z11" i="50"/>
  <c r="Y11" i="50"/>
  <c r="X11" i="50"/>
  <c r="U11" i="50"/>
  <c r="T11" i="50"/>
  <c r="S11" i="50"/>
  <c r="R11" i="50"/>
  <c r="Q11" i="50"/>
  <c r="N11" i="50"/>
  <c r="M11" i="50"/>
  <c r="L11" i="50"/>
  <c r="K11" i="50"/>
  <c r="J11" i="50"/>
  <c r="G11" i="50"/>
  <c r="F11" i="50"/>
  <c r="E11" i="50"/>
  <c r="D11" i="50"/>
  <c r="C11" i="50"/>
  <c r="AB10" i="50"/>
  <c r="AA10" i="50"/>
  <c r="Z10" i="50"/>
  <c r="Y10" i="50"/>
  <c r="X10" i="50"/>
  <c r="U10" i="50"/>
  <c r="T10" i="50"/>
  <c r="S10" i="50"/>
  <c r="R10" i="50"/>
  <c r="Q10" i="50"/>
  <c r="N10" i="50"/>
  <c r="M10" i="50"/>
  <c r="L10" i="50"/>
  <c r="K10" i="50"/>
  <c r="J10" i="50"/>
  <c r="G10" i="50"/>
  <c r="F10" i="50"/>
  <c r="E10" i="50"/>
  <c r="D10" i="50"/>
  <c r="C10" i="50"/>
  <c r="AB9" i="50"/>
  <c r="AA9" i="50"/>
  <c r="Z9" i="50"/>
  <c r="Y9" i="50"/>
  <c r="X9" i="50"/>
  <c r="U9" i="50"/>
  <c r="T9" i="50"/>
  <c r="S9" i="50"/>
  <c r="R9" i="50"/>
  <c r="Q9" i="50"/>
  <c r="N9" i="50"/>
  <c r="M9" i="50"/>
  <c r="L9" i="50"/>
  <c r="K9" i="50"/>
  <c r="J9" i="50"/>
  <c r="G9" i="50"/>
  <c r="F9" i="50"/>
  <c r="E9" i="50"/>
  <c r="D9" i="50"/>
  <c r="C9" i="50"/>
  <c r="AB8" i="50"/>
  <c r="AA8" i="50"/>
  <c r="Z8" i="50"/>
  <c r="Y8" i="50"/>
  <c r="X8" i="50"/>
  <c r="U8" i="50"/>
  <c r="T8" i="50"/>
  <c r="S8" i="50"/>
  <c r="R8" i="50"/>
  <c r="Q8" i="50"/>
  <c r="N8" i="50"/>
  <c r="M8" i="50"/>
  <c r="L8" i="50"/>
  <c r="K8" i="50"/>
  <c r="J8" i="50"/>
  <c r="G8" i="50"/>
  <c r="F8" i="50"/>
  <c r="E8" i="50"/>
  <c r="D8" i="50"/>
  <c r="C8" i="50"/>
  <c r="AB7" i="50"/>
  <c r="AA7" i="50"/>
  <c r="Z7" i="50"/>
  <c r="Y7" i="50"/>
  <c r="X7" i="50"/>
  <c r="U7" i="50"/>
  <c r="T7" i="50"/>
  <c r="S7" i="50"/>
  <c r="R7" i="50"/>
  <c r="Q7" i="50"/>
  <c r="N7" i="50"/>
  <c r="M7" i="50"/>
  <c r="L7" i="50"/>
  <c r="K7" i="50"/>
  <c r="J7" i="50"/>
  <c r="G7" i="50"/>
  <c r="F7" i="50"/>
  <c r="E7" i="50"/>
  <c r="D7" i="50"/>
  <c r="C7" i="50"/>
  <c r="AB6" i="50"/>
  <c r="AA6" i="50"/>
  <c r="Z6" i="50"/>
  <c r="Y6" i="50"/>
  <c r="X6" i="50"/>
  <c r="U6" i="50"/>
  <c r="T6" i="50"/>
  <c r="S6" i="50"/>
  <c r="R6" i="50"/>
  <c r="Q6" i="50"/>
  <c r="N6" i="50"/>
  <c r="M6" i="50"/>
  <c r="L6" i="50"/>
  <c r="K6" i="50"/>
  <c r="J6" i="50"/>
  <c r="G6" i="50"/>
  <c r="F6" i="50"/>
  <c r="E6" i="50"/>
  <c r="D6" i="50"/>
  <c r="C6" i="50"/>
  <c r="AB5" i="50"/>
  <c r="AA5" i="50"/>
  <c r="Z5" i="50"/>
  <c r="Y5" i="50"/>
  <c r="X5" i="50"/>
  <c r="U5" i="50"/>
  <c r="T5" i="50"/>
  <c r="S5" i="50"/>
  <c r="R5" i="50"/>
  <c r="Q5" i="50"/>
  <c r="N5" i="50"/>
  <c r="M5" i="50"/>
  <c r="L5" i="50"/>
  <c r="K5" i="50"/>
  <c r="J5" i="50"/>
  <c r="G5" i="50"/>
  <c r="F5" i="50"/>
  <c r="E5" i="50"/>
  <c r="D5" i="50"/>
  <c r="C5" i="50"/>
  <c r="AB4" i="50"/>
  <c r="AA4" i="50"/>
  <c r="Z4" i="50"/>
  <c r="Y4" i="50"/>
  <c r="X4" i="50"/>
  <c r="U4" i="50"/>
  <c r="T4" i="50"/>
  <c r="S4" i="50"/>
  <c r="R4" i="50"/>
  <c r="Q4" i="50"/>
  <c r="N4" i="50"/>
  <c r="M4" i="50"/>
  <c r="L4" i="50"/>
  <c r="K4" i="50"/>
  <c r="J4" i="50"/>
  <c r="G4" i="50"/>
  <c r="F4" i="50"/>
  <c r="E4" i="50"/>
  <c r="D4" i="50"/>
  <c r="C4" i="50"/>
  <c r="BD64" i="49"/>
  <c r="BC64" i="49"/>
  <c r="BB64" i="49"/>
  <c r="BA64" i="49"/>
  <c r="AZ64" i="49"/>
  <c r="AY64" i="49"/>
  <c r="AX64" i="49"/>
  <c r="AW64" i="49"/>
  <c r="AV64" i="49"/>
  <c r="AU64" i="49"/>
  <c r="AT64" i="49"/>
  <c r="AP64" i="49"/>
  <c r="AO64" i="49"/>
  <c r="AN64" i="49"/>
  <c r="AM64" i="49"/>
  <c r="AL64" i="49"/>
  <c r="AK64" i="49"/>
  <c r="AJ64" i="49"/>
  <c r="AI64" i="49"/>
  <c r="AH64" i="49"/>
  <c r="AG64" i="49"/>
  <c r="AF64" i="49"/>
  <c r="AB64" i="49"/>
  <c r="AA64" i="49"/>
  <c r="Z64" i="49"/>
  <c r="Y64" i="49"/>
  <c r="X64" i="49"/>
  <c r="W64" i="49"/>
  <c r="V64" i="49"/>
  <c r="U64" i="49"/>
  <c r="T64" i="49"/>
  <c r="S64" i="49"/>
  <c r="R64" i="49"/>
  <c r="N64" i="49"/>
  <c r="M64" i="49"/>
  <c r="L64" i="49"/>
  <c r="K64" i="49"/>
  <c r="J64" i="49"/>
  <c r="I64" i="49"/>
  <c r="H64" i="49"/>
  <c r="G64" i="49"/>
  <c r="F64" i="49"/>
  <c r="E64" i="49"/>
  <c r="D64" i="49"/>
  <c r="BD63" i="49"/>
  <c r="BC63" i="49"/>
  <c r="BB63" i="49"/>
  <c r="BA63" i="49"/>
  <c r="AZ63" i="49"/>
  <c r="AY63" i="49"/>
  <c r="AX63" i="49"/>
  <c r="AW63" i="49"/>
  <c r="AV63" i="49"/>
  <c r="AU63" i="49"/>
  <c r="AT63" i="49"/>
  <c r="AP63" i="49"/>
  <c r="AO63" i="49"/>
  <c r="AN63" i="49"/>
  <c r="AM63" i="49"/>
  <c r="AL63" i="49"/>
  <c r="AK63" i="49"/>
  <c r="AJ63" i="49"/>
  <c r="AI63" i="49"/>
  <c r="AH63" i="49"/>
  <c r="AG63" i="49"/>
  <c r="AF63" i="49"/>
  <c r="AB63" i="49"/>
  <c r="AA63" i="49"/>
  <c r="Z63" i="49"/>
  <c r="Y63" i="49"/>
  <c r="X63" i="49"/>
  <c r="W63" i="49"/>
  <c r="V63" i="49"/>
  <c r="U63" i="49"/>
  <c r="T63" i="49"/>
  <c r="S63" i="49"/>
  <c r="R63" i="49"/>
  <c r="N63" i="49"/>
  <c r="M63" i="49"/>
  <c r="L63" i="49"/>
  <c r="K63" i="49"/>
  <c r="J63" i="49"/>
  <c r="I63" i="49"/>
  <c r="H63" i="49"/>
  <c r="G63" i="49"/>
  <c r="F63" i="49"/>
  <c r="E63" i="49"/>
  <c r="D63" i="49"/>
  <c r="BD62" i="49"/>
  <c r="BC62" i="49"/>
  <c r="BB62" i="49"/>
  <c r="BA62" i="49"/>
  <c r="AZ62" i="49"/>
  <c r="AY62" i="49"/>
  <c r="AX62" i="49"/>
  <c r="AW62" i="49"/>
  <c r="AV62" i="49"/>
  <c r="AU62" i="49"/>
  <c r="AT62" i="49"/>
  <c r="AP62" i="49"/>
  <c r="AO62" i="49"/>
  <c r="AN62" i="49"/>
  <c r="AM62" i="49"/>
  <c r="AL62" i="49"/>
  <c r="AK62" i="49"/>
  <c r="AJ62" i="49"/>
  <c r="AI62" i="49"/>
  <c r="AH62" i="49"/>
  <c r="AG62" i="49"/>
  <c r="AF62" i="49"/>
  <c r="AB62" i="49"/>
  <c r="AA62" i="49"/>
  <c r="Z62" i="49"/>
  <c r="Y62" i="49"/>
  <c r="X62" i="49"/>
  <c r="W62" i="49"/>
  <c r="V62" i="49"/>
  <c r="U62" i="49"/>
  <c r="T62" i="49"/>
  <c r="S62" i="49"/>
  <c r="R62" i="49"/>
  <c r="N62" i="49"/>
  <c r="M62" i="49"/>
  <c r="L62" i="49"/>
  <c r="K62" i="49"/>
  <c r="J62" i="49"/>
  <c r="I62" i="49"/>
  <c r="H62" i="49"/>
  <c r="G62" i="49"/>
  <c r="F62" i="49"/>
  <c r="E62" i="49"/>
  <c r="D62" i="49"/>
  <c r="BD61" i="49"/>
  <c r="BC61" i="49"/>
  <c r="BB61" i="49"/>
  <c r="BA61" i="49"/>
  <c r="AZ61" i="49"/>
  <c r="AY61" i="49"/>
  <c r="AX61" i="49"/>
  <c r="AW61" i="49"/>
  <c r="AV61" i="49"/>
  <c r="AU61" i="49"/>
  <c r="AT61" i="49"/>
  <c r="AP61" i="49"/>
  <c r="AO61" i="49"/>
  <c r="AN61" i="49"/>
  <c r="AM61" i="49"/>
  <c r="AL61" i="49"/>
  <c r="AK61" i="49"/>
  <c r="AJ61" i="49"/>
  <c r="AI61" i="49"/>
  <c r="AH61" i="49"/>
  <c r="AG61" i="49"/>
  <c r="AF61" i="49"/>
  <c r="AB61" i="49"/>
  <c r="AA61" i="49"/>
  <c r="Z61" i="49"/>
  <c r="Y61" i="49"/>
  <c r="X61" i="49"/>
  <c r="W61" i="49"/>
  <c r="V61" i="49"/>
  <c r="U61" i="49"/>
  <c r="T61" i="49"/>
  <c r="S61" i="49"/>
  <c r="R61" i="49"/>
  <c r="N61" i="49"/>
  <c r="M61" i="49"/>
  <c r="L61" i="49"/>
  <c r="K61" i="49"/>
  <c r="J61" i="49"/>
  <c r="I61" i="49"/>
  <c r="H61" i="49"/>
  <c r="G61" i="49"/>
  <c r="F61" i="49"/>
  <c r="E61" i="49"/>
  <c r="D61" i="49"/>
  <c r="BD60" i="49"/>
  <c r="BC60" i="49"/>
  <c r="BB60" i="49"/>
  <c r="BA60" i="49"/>
  <c r="AZ60" i="49"/>
  <c r="AY60" i="49"/>
  <c r="AX60" i="49"/>
  <c r="AW60" i="49"/>
  <c r="AV60" i="49"/>
  <c r="AU60" i="49"/>
  <c r="AT60" i="49"/>
  <c r="AP60" i="49"/>
  <c r="AO60" i="49"/>
  <c r="AN60" i="49"/>
  <c r="AM60" i="49"/>
  <c r="AL60" i="49"/>
  <c r="AK60" i="49"/>
  <c r="AJ60" i="49"/>
  <c r="AI60" i="49"/>
  <c r="AH60" i="49"/>
  <c r="AG60" i="49"/>
  <c r="AF60" i="49"/>
  <c r="AB60" i="49"/>
  <c r="AA60" i="49"/>
  <c r="Z60" i="49"/>
  <c r="Y60" i="49"/>
  <c r="X60" i="49"/>
  <c r="W60" i="49"/>
  <c r="V60" i="49"/>
  <c r="U60" i="49"/>
  <c r="T60" i="49"/>
  <c r="S60" i="49"/>
  <c r="R60" i="49"/>
  <c r="N60" i="49"/>
  <c r="M60" i="49"/>
  <c r="L60" i="49"/>
  <c r="K60" i="49"/>
  <c r="J60" i="49"/>
  <c r="I60" i="49"/>
  <c r="H60" i="49"/>
  <c r="G60" i="49"/>
  <c r="F60" i="49"/>
  <c r="E60" i="49"/>
  <c r="D60" i="49"/>
  <c r="AB15" i="49"/>
  <c r="AA15" i="49"/>
  <c r="Z15" i="49"/>
  <c r="Y15" i="49"/>
  <c r="X15" i="49"/>
  <c r="U15" i="49"/>
  <c r="T15" i="49"/>
  <c r="S15" i="49"/>
  <c r="R15" i="49"/>
  <c r="Q15" i="49"/>
  <c r="N15" i="49"/>
  <c r="M15" i="49"/>
  <c r="L15" i="49"/>
  <c r="K15" i="49"/>
  <c r="J15" i="49"/>
  <c r="G15" i="49"/>
  <c r="F15" i="49"/>
  <c r="E15" i="49"/>
  <c r="D15" i="49"/>
  <c r="C15" i="49"/>
  <c r="AB14" i="49"/>
  <c r="AA14" i="49"/>
  <c r="Z14" i="49"/>
  <c r="Y14" i="49"/>
  <c r="X14" i="49"/>
  <c r="U14" i="49"/>
  <c r="T14" i="49"/>
  <c r="S14" i="49"/>
  <c r="R14" i="49"/>
  <c r="Q14" i="49"/>
  <c r="N14" i="49"/>
  <c r="M14" i="49"/>
  <c r="L14" i="49"/>
  <c r="K14" i="49"/>
  <c r="J14" i="49"/>
  <c r="G14" i="49"/>
  <c r="F14" i="49"/>
  <c r="E14" i="49"/>
  <c r="D14" i="49"/>
  <c r="C14" i="49"/>
  <c r="AB13" i="49"/>
  <c r="AA13" i="49"/>
  <c r="Z13" i="49"/>
  <c r="Y13" i="49"/>
  <c r="X13" i="49"/>
  <c r="U13" i="49"/>
  <c r="T13" i="49"/>
  <c r="S13" i="49"/>
  <c r="R13" i="49"/>
  <c r="Q13" i="49"/>
  <c r="N13" i="49"/>
  <c r="M13" i="49"/>
  <c r="L13" i="49"/>
  <c r="K13" i="49"/>
  <c r="J13" i="49"/>
  <c r="G13" i="49"/>
  <c r="F13" i="49"/>
  <c r="E13" i="49"/>
  <c r="D13" i="49"/>
  <c r="C13" i="49"/>
  <c r="AB12" i="49"/>
  <c r="AA12" i="49"/>
  <c r="Z12" i="49"/>
  <c r="Y12" i="49"/>
  <c r="X12" i="49"/>
  <c r="U12" i="49"/>
  <c r="T12" i="49"/>
  <c r="S12" i="49"/>
  <c r="R12" i="49"/>
  <c r="Q12" i="49"/>
  <c r="N12" i="49"/>
  <c r="M12" i="49"/>
  <c r="L12" i="49"/>
  <c r="K12" i="49"/>
  <c r="J12" i="49"/>
  <c r="G12" i="49"/>
  <c r="F12" i="49"/>
  <c r="E12" i="49"/>
  <c r="D12" i="49"/>
  <c r="C12" i="49"/>
  <c r="AB11" i="49"/>
  <c r="AA11" i="49"/>
  <c r="Z11" i="49"/>
  <c r="Y11" i="49"/>
  <c r="X11" i="49"/>
  <c r="U11" i="49"/>
  <c r="T11" i="49"/>
  <c r="S11" i="49"/>
  <c r="R11" i="49"/>
  <c r="Q11" i="49"/>
  <c r="N11" i="49"/>
  <c r="M11" i="49"/>
  <c r="L11" i="49"/>
  <c r="K11" i="49"/>
  <c r="J11" i="49"/>
  <c r="G11" i="49"/>
  <c r="F11" i="49"/>
  <c r="E11" i="49"/>
  <c r="D11" i="49"/>
  <c r="C11" i="49"/>
  <c r="AB10" i="49"/>
  <c r="AA10" i="49"/>
  <c r="Z10" i="49"/>
  <c r="Y10" i="49"/>
  <c r="X10" i="49"/>
  <c r="U10" i="49"/>
  <c r="T10" i="49"/>
  <c r="S10" i="49"/>
  <c r="R10" i="49"/>
  <c r="Q10" i="49"/>
  <c r="N10" i="49"/>
  <c r="M10" i="49"/>
  <c r="L10" i="49"/>
  <c r="K10" i="49"/>
  <c r="J10" i="49"/>
  <c r="G10" i="49"/>
  <c r="F10" i="49"/>
  <c r="E10" i="49"/>
  <c r="D10" i="49"/>
  <c r="C10" i="49"/>
  <c r="AB9" i="49"/>
  <c r="AA9" i="49"/>
  <c r="Z9" i="49"/>
  <c r="Y9" i="49"/>
  <c r="X9" i="49"/>
  <c r="U9" i="49"/>
  <c r="T9" i="49"/>
  <c r="S9" i="49"/>
  <c r="R9" i="49"/>
  <c r="Q9" i="49"/>
  <c r="N9" i="49"/>
  <c r="M9" i="49"/>
  <c r="L9" i="49"/>
  <c r="K9" i="49"/>
  <c r="J9" i="49"/>
  <c r="G9" i="49"/>
  <c r="F9" i="49"/>
  <c r="E9" i="49"/>
  <c r="D9" i="49"/>
  <c r="C9" i="49"/>
  <c r="AB8" i="49"/>
  <c r="AA8" i="49"/>
  <c r="Z8" i="49"/>
  <c r="Y8" i="49"/>
  <c r="X8" i="49"/>
  <c r="U8" i="49"/>
  <c r="T8" i="49"/>
  <c r="S8" i="49"/>
  <c r="R8" i="49"/>
  <c r="Q8" i="49"/>
  <c r="N8" i="49"/>
  <c r="M8" i="49"/>
  <c r="L8" i="49"/>
  <c r="K8" i="49"/>
  <c r="J8" i="49"/>
  <c r="G8" i="49"/>
  <c r="F8" i="49"/>
  <c r="E8" i="49"/>
  <c r="D8" i="49"/>
  <c r="C8" i="49"/>
  <c r="AB7" i="49"/>
  <c r="AA7" i="49"/>
  <c r="Z7" i="49"/>
  <c r="Y7" i="49"/>
  <c r="X7" i="49"/>
  <c r="U7" i="49"/>
  <c r="T7" i="49"/>
  <c r="S7" i="49"/>
  <c r="R7" i="49"/>
  <c r="Q7" i="49"/>
  <c r="N7" i="49"/>
  <c r="M7" i="49"/>
  <c r="L7" i="49"/>
  <c r="K7" i="49"/>
  <c r="J7" i="49"/>
  <c r="G7" i="49"/>
  <c r="F7" i="49"/>
  <c r="E7" i="49"/>
  <c r="D7" i="49"/>
  <c r="C7" i="49"/>
  <c r="AB6" i="49"/>
  <c r="AA6" i="49"/>
  <c r="Z6" i="49"/>
  <c r="Y6" i="49"/>
  <c r="X6" i="49"/>
  <c r="U6" i="49"/>
  <c r="T6" i="49"/>
  <c r="S6" i="49"/>
  <c r="R6" i="49"/>
  <c r="Q6" i="49"/>
  <c r="N6" i="49"/>
  <c r="M6" i="49"/>
  <c r="L6" i="49"/>
  <c r="K6" i="49"/>
  <c r="J6" i="49"/>
  <c r="G6" i="49"/>
  <c r="F6" i="49"/>
  <c r="E6" i="49"/>
  <c r="D6" i="49"/>
  <c r="C6" i="49"/>
  <c r="AB5" i="49"/>
  <c r="AA5" i="49"/>
  <c r="Z5" i="49"/>
  <c r="Y5" i="49"/>
  <c r="X5" i="49"/>
  <c r="U5" i="49"/>
  <c r="T5" i="49"/>
  <c r="S5" i="49"/>
  <c r="R5" i="49"/>
  <c r="Q5" i="49"/>
  <c r="N5" i="49"/>
  <c r="M5" i="49"/>
  <c r="L5" i="49"/>
  <c r="K5" i="49"/>
  <c r="J5" i="49"/>
  <c r="G5" i="49"/>
  <c r="F5" i="49"/>
  <c r="E5" i="49"/>
  <c r="D5" i="49"/>
  <c r="C5" i="49"/>
  <c r="AB4" i="49"/>
  <c r="AA4" i="49"/>
  <c r="Z4" i="49"/>
  <c r="Y4" i="49"/>
  <c r="X4" i="49"/>
  <c r="U4" i="49"/>
  <c r="T4" i="49"/>
  <c r="S4" i="49"/>
  <c r="R4" i="49"/>
  <c r="Q4" i="49"/>
  <c r="N4" i="49"/>
  <c r="M4" i="49"/>
  <c r="L4" i="49"/>
  <c r="K4" i="49"/>
  <c r="J4" i="49"/>
  <c r="G4" i="49"/>
  <c r="F4" i="49"/>
  <c r="E4" i="49"/>
  <c r="D4" i="49"/>
  <c r="C4" i="49"/>
  <c r="BD64" i="48"/>
  <c r="BC64" i="48"/>
  <c r="BB64" i="48"/>
  <c r="BA64" i="48"/>
  <c r="AZ64" i="48"/>
  <c r="AY64" i="48"/>
  <c r="AX64" i="48"/>
  <c r="AW64" i="48"/>
  <c r="AV64" i="48"/>
  <c r="AU64" i="48"/>
  <c r="AT64" i="48"/>
  <c r="AP64" i="48"/>
  <c r="AO64" i="48"/>
  <c r="AN64" i="48"/>
  <c r="AM64" i="48"/>
  <c r="AL64" i="48"/>
  <c r="AK64" i="48"/>
  <c r="AJ64" i="48"/>
  <c r="AI64" i="48"/>
  <c r="AH64" i="48"/>
  <c r="AG64" i="48"/>
  <c r="AF64" i="48"/>
  <c r="AB64" i="48"/>
  <c r="AA64" i="48"/>
  <c r="Z64" i="48"/>
  <c r="Y64" i="48"/>
  <c r="X64" i="48"/>
  <c r="W64" i="48"/>
  <c r="V64" i="48"/>
  <c r="U64" i="48"/>
  <c r="T64" i="48"/>
  <c r="S64" i="48"/>
  <c r="R64" i="48"/>
  <c r="N64" i="48"/>
  <c r="M64" i="48"/>
  <c r="L64" i="48"/>
  <c r="K64" i="48"/>
  <c r="J64" i="48"/>
  <c r="I64" i="48"/>
  <c r="H64" i="48"/>
  <c r="G64" i="48"/>
  <c r="F64" i="48"/>
  <c r="E64" i="48"/>
  <c r="D64" i="48"/>
  <c r="BD63" i="48"/>
  <c r="BC63" i="48"/>
  <c r="BB63" i="48"/>
  <c r="BA63" i="48"/>
  <c r="AZ63" i="48"/>
  <c r="AY63" i="48"/>
  <c r="AX63" i="48"/>
  <c r="AW63" i="48"/>
  <c r="AV63" i="48"/>
  <c r="AU63" i="48"/>
  <c r="AT63" i="48"/>
  <c r="AP63" i="48"/>
  <c r="AO63" i="48"/>
  <c r="AN63" i="48"/>
  <c r="AM63" i="48"/>
  <c r="AL63" i="48"/>
  <c r="AK63" i="48"/>
  <c r="AJ63" i="48"/>
  <c r="AI63" i="48"/>
  <c r="AH63" i="48"/>
  <c r="AG63" i="48"/>
  <c r="AF63" i="48"/>
  <c r="AB63" i="48"/>
  <c r="AA63" i="48"/>
  <c r="Z63" i="48"/>
  <c r="Y63" i="48"/>
  <c r="X63" i="48"/>
  <c r="W63" i="48"/>
  <c r="V63" i="48"/>
  <c r="U63" i="48"/>
  <c r="T63" i="48"/>
  <c r="S63" i="48"/>
  <c r="R63" i="48"/>
  <c r="N63" i="48"/>
  <c r="M63" i="48"/>
  <c r="L63" i="48"/>
  <c r="K63" i="48"/>
  <c r="J63" i="48"/>
  <c r="I63" i="48"/>
  <c r="H63" i="48"/>
  <c r="G63" i="48"/>
  <c r="F63" i="48"/>
  <c r="E63" i="48"/>
  <c r="D63" i="48"/>
  <c r="BD62" i="48"/>
  <c r="BC62" i="48"/>
  <c r="BB62" i="48"/>
  <c r="BA62" i="48"/>
  <c r="AZ62" i="48"/>
  <c r="AY62" i="48"/>
  <c r="AX62" i="48"/>
  <c r="AW62" i="48"/>
  <c r="AV62" i="48"/>
  <c r="AU62" i="48"/>
  <c r="AT62" i="48"/>
  <c r="AP62" i="48"/>
  <c r="AO62" i="48"/>
  <c r="AN62" i="48"/>
  <c r="AM62" i="48"/>
  <c r="AL62" i="48"/>
  <c r="AK62" i="48"/>
  <c r="AJ62" i="48"/>
  <c r="AI62" i="48"/>
  <c r="AH62" i="48"/>
  <c r="AG62" i="48"/>
  <c r="AF62" i="48"/>
  <c r="AB62" i="48"/>
  <c r="AA62" i="48"/>
  <c r="Z62" i="48"/>
  <c r="Y62" i="48"/>
  <c r="X62" i="48"/>
  <c r="W62" i="48"/>
  <c r="V62" i="48"/>
  <c r="U62" i="48"/>
  <c r="T62" i="48"/>
  <c r="S62" i="48"/>
  <c r="R62" i="48"/>
  <c r="N62" i="48"/>
  <c r="M62" i="48"/>
  <c r="L62" i="48"/>
  <c r="K62" i="48"/>
  <c r="J62" i="48"/>
  <c r="I62" i="48"/>
  <c r="H62" i="48"/>
  <c r="G62" i="48"/>
  <c r="F62" i="48"/>
  <c r="E62" i="48"/>
  <c r="D62" i="48"/>
  <c r="BD61" i="48"/>
  <c r="BC61" i="48"/>
  <c r="BB61" i="48"/>
  <c r="BA61" i="48"/>
  <c r="AZ61" i="48"/>
  <c r="AY61" i="48"/>
  <c r="AX61" i="48"/>
  <c r="AW61" i="48"/>
  <c r="AV61" i="48"/>
  <c r="AU61" i="48"/>
  <c r="AT61" i="48"/>
  <c r="AP61" i="48"/>
  <c r="AO61" i="48"/>
  <c r="AN61" i="48"/>
  <c r="AM61" i="48"/>
  <c r="AL61" i="48"/>
  <c r="AK61" i="48"/>
  <c r="AJ61" i="48"/>
  <c r="AI61" i="48"/>
  <c r="AH61" i="48"/>
  <c r="AG61" i="48"/>
  <c r="AF61" i="48"/>
  <c r="AB61" i="48"/>
  <c r="AA61" i="48"/>
  <c r="Z61" i="48"/>
  <c r="Y61" i="48"/>
  <c r="X61" i="48"/>
  <c r="W61" i="48"/>
  <c r="V61" i="48"/>
  <c r="U61" i="48"/>
  <c r="T61" i="48"/>
  <c r="S61" i="48"/>
  <c r="R61" i="48"/>
  <c r="N61" i="48"/>
  <c r="M61" i="48"/>
  <c r="L61" i="48"/>
  <c r="K61" i="48"/>
  <c r="J61" i="48"/>
  <c r="I61" i="48"/>
  <c r="H61" i="48"/>
  <c r="G61" i="48"/>
  <c r="F61" i="48"/>
  <c r="E61" i="48"/>
  <c r="D61" i="48"/>
  <c r="BD60" i="48"/>
  <c r="BC60" i="48"/>
  <c r="BB60" i="48"/>
  <c r="BA60" i="48"/>
  <c r="AZ60" i="48"/>
  <c r="AY60" i="48"/>
  <c r="AX60" i="48"/>
  <c r="AW60" i="48"/>
  <c r="AV60" i="48"/>
  <c r="AU60" i="48"/>
  <c r="AT60" i="48"/>
  <c r="AP60" i="48"/>
  <c r="AO60" i="48"/>
  <c r="AN60" i="48"/>
  <c r="AM60" i="48"/>
  <c r="AL60" i="48"/>
  <c r="AK60" i="48"/>
  <c r="AJ60" i="48"/>
  <c r="AI60" i="48"/>
  <c r="AH60" i="48"/>
  <c r="AG60" i="48"/>
  <c r="AF60" i="48"/>
  <c r="AB60" i="48"/>
  <c r="AA60" i="48"/>
  <c r="Z60" i="48"/>
  <c r="Y60" i="48"/>
  <c r="X60" i="48"/>
  <c r="W60" i="48"/>
  <c r="V60" i="48"/>
  <c r="U60" i="48"/>
  <c r="T60" i="48"/>
  <c r="S60" i="48"/>
  <c r="R60" i="48"/>
  <c r="N60" i="48"/>
  <c r="M60" i="48"/>
  <c r="L60" i="48"/>
  <c r="K60" i="48"/>
  <c r="J60" i="48"/>
  <c r="I60" i="48"/>
  <c r="H60" i="48"/>
  <c r="G60" i="48"/>
  <c r="F60" i="48"/>
  <c r="E60" i="48"/>
  <c r="D60" i="48"/>
  <c r="AB15" i="48"/>
  <c r="AA15" i="48"/>
  <c r="Z15" i="48"/>
  <c r="Y15" i="48"/>
  <c r="X15" i="48"/>
  <c r="U15" i="48"/>
  <c r="T15" i="48"/>
  <c r="S15" i="48"/>
  <c r="R15" i="48"/>
  <c r="Q15" i="48"/>
  <c r="N15" i="48"/>
  <c r="M15" i="48"/>
  <c r="L15" i="48"/>
  <c r="K15" i="48"/>
  <c r="J15" i="48"/>
  <c r="G15" i="48"/>
  <c r="F15" i="48"/>
  <c r="E15" i="48"/>
  <c r="D15" i="48"/>
  <c r="C15" i="48"/>
  <c r="AB14" i="48"/>
  <c r="AA14" i="48"/>
  <c r="Z14" i="48"/>
  <c r="Y14" i="48"/>
  <c r="X14" i="48"/>
  <c r="U14" i="48"/>
  <c r="T14" i="48"/>
  <c r="S14" i="48"/>
  <c r="R14" i="48"/>
  <c r="Q14" i="48"/>
  <c r="N14" i="48"/>
  <c r="M14" i="48"/>
  <c r="L14" i="48"/>
  <c r="K14" i="48"/>
  <c r="J14" i="48"/>
  <c r="G14" i="48"/>
  <c r="F14" i="48"/>
  <c r="E14" i="48"/>
  <c r="D14" i="48"/>
  <c r="C14" i="48"/>
  <c r="AB13" i="48"/>
  <c r="AA13" i="48"/>
  <c r="Z13" i="48"/>
  <c r="Y13" i="48"/>
  <c r="X13" i="48"/>
  <c r="U13" i="48"/>
  <c r="T13" i="48"/>
  <c r="S13" i="48"/>
  <c r="R13" i="48"/>
  <c r="Q13" i="48"/>
  <c r="N13" i="48"/>
  <c r="M13" i="48"/>
  <c r="L13" i="48"/>
  <c r="K13" i="48"/>
  <c r="J13" i="48"/>
  <c r="G13" i="48"/>
  <c r="F13" i="48"/>
  <c r="E13" i="48"/>
  <c r="D13" i="48"/>
  <c r="C13" i="48"/>
  <c r="AB12" i="48"/>
  <c r="AA12" i="48"/>
  <c r="Z12" i="48"/>
  <c r="Y12" i="48"/>
  <c r="X12" i="48"/>
  <c r="U12" i="48"/>
  <c r="T12" i="48"/>
  <c r="S12" i="48"/>
  <c r="R12" i="48"/>
  <c r="Q12" i="48"/>
  <c r="N12" i="48"/>
  <c r="M12" i="48"/>
  <c r="L12" i="48"/>
  <c r="K12" i="48"/>
  <c r="J12" i="48"/>
  <c r="G12" i="48"/>
  <c r="F12" i="48"/>
  <c r="E12" i="48"/>
  <c r="D12" i="48"/>
  <c r="C12" i="48"/>
  <c r="AB11" i="48"/>
  <c r="AA11" i="48"/>
  <c r="Z11" i="48"/>
  <c r="Y11" i="48"/>
  <c r="X11" i="48"/>
  <c r="U11" i="48"/>
  <c r="T11" i="48"/>
  <c r="S11" i="48"/>
  <c r="R11" i="48"/>
  <c r="Q11" i="48"/>
  <c r="N11" i="48"/>
  <c r="M11" i="48"/>
  <c r="L11" i="48"/>
  <c r="K11" i="48"/>
  <c r="J11" i="48"/>
  <c r="G11" i="48"/>
  <c r="F11" i="48"/>
  <c r="E11" i="48"/>
  <c r="D11" i="48"/>
  <c r="C11" i="48"/>
  <c r="AB10" i="48"/>
  <c r="AA10" i="48"/>
  <c r="Z10" i="48"/>
  <c r="Y10" i="48"/>
  <c r="X10" i="48"/>
  <c r="U10" i="48"/>
  <c r="T10" i="48"/>
  <c r="S10" i="48"/>
  <c r="R10" i="48"/>
  <c r="Q10" i="48"/>
  <c r="N10" i="48"/>
  <c r="M10" i="48"/>
  <c r="L10" i="48"/>
  <c r="K10" i="48"/>
  <c r="J10" i="48"/>
  <c r="G10" i="48"/>
  <c r="F10" i="48"/>
  <c r="E10" i="48"/>
  <c r="D10" i="48"/>
  <c r="C10" i="48"/>
  <c r="AB9" i="48"/>
  <c r="AA9" i="48"/>
  <c r="Z9" i="48"/>
  <c r="Y9" i="48"/>
  <c r="X9" i="48"/>
  <c r="U9" i="48"/>
  <c r="T9" i="48"/>
  <c r="S9" i="48"/>
  <c r="R9" i="48"/>
  <c r="Q9" i="48"/>
  <c r="N9" i="48"/>
  <c r="M9" i="48"/>
  <c r="L9" i="48"/>
  <c r="K9" i="48"/>
  <c r="J9" i="48"/>
  <c r="G9" i="48"/>
  <c r="F9" i="48"/>
  <c r="E9" i="48"/>
  <c r="D9" i="48"/>
  <c r="C9" i="48"/>
  <c r="AB8" i="48"/>
  <c r="AA8" i="48"/>
  <c r="Z8" i="48"/>
  <c r="Y8" i="48"/>
  <c r="X8" i="48"/>
  <c r="U8" i="48"/>
  <c r="T8" i="48"/>
  <c r="S8" i="48"/>
  <c r="R8" i="48"/>
  <c r="Q8" i="48"/>
  <c r="N8" i="48"/>
  <c r="M8" i="48"/>
  <c r="L8" i="48"/>
  <c r="K8" i="48"/>
  <c r="J8" i="48"/>
  <c r="G8" i="48"/>
  <c r="F8" i="48"/>
  <c r="E8" i="48"/>
  <c r="D8" i="48"/>
  <c r="C8" i="48"/>
  <c r="AB7" i="48"/>
  <c r="AA7" i="48"/>
  <c r="Z7" i="48"/>
  <c r="Y7" i="48"/>
  <c r="X7" i="48"/>
  <c r="U7" i="48"/>
  <c r="T7" i="48"/>
  <c r="S7" i="48"/>
  <c r="R7" i="48"/>
  <c r="Q7" i="48"/>
  <c r="N7" i="48"/>
  <c r="M7" i="48"/>
  <c r="L7" i="48"/>
  <c r="K7" i="48"/>
  <c r="J7" i="48"/>
  <c r="G7" i="48"/>
  <c r="F7" i="48"/>
  <c r="E7" i="48"/>
  <c r="D7" i="48"/>
  <c r="C7" i="48"/>
  <c r="AB6" i="48"/>
  <c r="AA6" i="48"/>
  <c r="Z6" i="48"/>
  <c r="Y6" i="48"/>
  <c r="X6" i="48"/>
  <c r="U6" i="48"/>
  <c r="T6" i="48"/>
  <c r="S6" i="48"/>
  <c r="R6" i="48"/>
  <c r="Q6" i="48"/>
  <c r="N6" i="48"/>
  <c r="M6" i="48"/>
  <c r="L6" i="48"/>
  <c r="K6" i="48"/>
  <c r="J6" i="48"/>
  <c r="G6" i="48"/>
  <c r="F6" i="48"/>
  <c r="E6" i="48"/>
  <c r="D6" i="48"/>
  <c r="C6" i="48"/>
  <c r="AB5" i="48"/>
  <c r="AA5" i="48"/>
  <c r="Z5" i="48"/>
  <c r="Y5" i="48"/>
  <c r="X5" i="48"/>
  <c r="U5" i="48"/>
  <c r="T5" i="48"/>
  <c r="S5" i="48"/>
  <c r="R5" i="48"/>
  <c r="Q5" i="48"/>
  <c r="N5" i="48"/>
  <c r="M5" i="48"/>
  <c r="L5" i="48"/>
  <c r="K5" i="48"/>
  <c r="J5" i="48"/>
  <c r="G5" i="48"/>
  <c r="F5" i="48"/>
  <c r="E5" i="48"/>
  <c r="D5" i="48"/>
  <c r="C5" i="48"/>
  <c r="AB4" i="48"/>
  <c r="AA4" i="48"/>
  <c r="Z4" i="48"/>
  <c r="Y4" i="48"/>
  <c r="X4" i="48"/>
  <c r="U4" i="48"/>
  <c r="T4" i="48"/>
  <c r="S4" i="48"/>
  <c r="R4" i="48"/>
  <c r="Q4" i="48"/>
  <c r="N4" i="48"/>
  <c r="M4" i="48"/>
  <c r="L4" i="48"/>
  <c r="K4" i="48"/>
  <c r="J4" i="48"/>
  <c r="G4" i="48"/>
  <c r="F4" i="48"/>
  <c r="E4" i="48"/>
  <c r="D4" i="48"/>
  <c r="C4" i="48"/>
  <c r="BD64" i="47"/>
  <c r="BC64" i="47"/>
  <c r="BB64" i="47"/>
  <c r="BA64" i="47"/>
  <c r="AZ64" i="47"/>
  <c r="AY64" i="47"/>
  <c r="AX64" i="47"/>
  <c r="AW64" i="47"/>
  <c r="AV64" i="47"/>
  <c r="AU64" i="47"/>
  <c r="AT64" i="47"/>
  <c r="AP64" i="47"/>
  <c r="AO64" i="47"/>
  <c r="AN64" i="47"/>
  <c r="AM64" i="47"/>
  <c r="AL64" i="47"/>
  <c r="AK64" i="47"/>
  <c r="AJ64" i="47"/>
  <c r="AI64" i="47"/>
  <c r="AH64" i="47"/>
  <c r="AG64" i="47"/>
  <c r="AF64" i="47"/>
  <c r="AB64" i="47"/>
  <c r="AA64" i="47"/>
  <c r="Z64" i="47"/>
  <c r="Y64" i="47"/>
  <c r="X64" i="47"/>
  <c r="W64" i="47"/>
  <c r="V64" i="47"/>
  <c r="U64" i="47"/>
  <c r="T64" i="47"/>
  <c r="S64" i="47"/>
  <c r="R64" i="47"/>
  <c r="N64" i="47"/>
  <c r="M64" i="47"/>
  <c r="L64" i="47"/>
  <c r="K64" i="47"/>
  <c r="J64" i="47"/>
  <c r="I64" i="47"/>
  <c r="H64" i="47"/>
  <c r="G64" i="47"/>
  <c r="F64" i="47"/>
  <c r="E64" i="47"/>
  <c r="D64" i="47"/>
  <c r="BD63" i="47"/>
  <c r="BC63" i="47"/>
  <c r="BB63" i="47"/>
  <c r="BA63" i="47"/>
  <c r="AZ63" i="47"/>
  <c r="AY63" i="47"/>
  <c r="AX63" i="47"/>
  <c r="AW63" i="47"/>
  <c r="AV63" i="47"/>
  <c r="AU63" i="47"/>
  <c r="AT63" i="47"/>
  <c r="AP63" i="47"/>
  <c r="AO63" i="47"/>
  <c r="AN63" i="47"/>
  <c r="AM63" i="47"/>
  <c r="AL63" i="47"/>
  <c r="AK63" i="47"/>
  <c r="AJ63" i="47"/>
  <c r="AI63" i="47"/>
  <c r="AH63" i="47"/>
  <c r="AG63" i="47"/>
  <c r="AF63" i="47"/>
  <c r="AB63" i="47"/>
  <c r="AA63" i="47"/>
  <c r="Z63" i="47"/>
  <c r="Y63" i="47"/>
  <c r="X63" i="47"/>
  <c r="W63" i="47"/>
  <c r="V63" i="47"/>
  <c r="U63" i="47"/>
  <c r="T63" i="47"/>
  <c r="S63" i="47"/>
  <c r="R63" i="47"/>
  <c r="N63" i="47"/>
  <c r="M63" i="47"/>
  <c r="L63" i="47"/>
  <c r="K63" i="47"/>
  <c r="J63" i="47"/>
  <c r="I63" i="47"/>
  <c r="H63" i="47"/>
  <c r="G63" i="47"/>
  <c r="F63" i="47"/>
  <c r="E63" i="47"/>
  <c r="D63" i="47"/>
  <c r="BD62" i="47"/>
  <c r="BC62" i="47"/>
  <c r="BB62" i="47"/>
  <c r="BA62" i="47"/>
  <c r="AZ62" i="47"/>
  <c r="AY62" i="47"/>
  <c r="AX62" i="47"/>
  <c r="AW62" i="47"/>
  <c r="AV62" i="47"/>
  <c r="AU62" i="47"/>
  <c r="AT62" i="47"/>
  <c r="AP62" i="47"/>
  <c r="AO62" i="47"/>
  <c r="AN62" i="47"/>
  <c r="AM62" i="47"/>
  <c r="AL62" i="47"/>
  <c r="AK62" i="47"/>
  <c r="AJ62" i="47"/>
  <c r="AI62" i="47"/>
  <c r="AH62" i="47"/>
  <c r="AG62" i="47"/>
  <c r="AF62" i="47"/>
  <c r="AB62" i="47"/>
  <c r="AA62" i="47"/>
  <c r="Z62" i="47"/>
  <c r="Y62" i="47"/>
  <c r="X62" i="47"/>
  <c r="W62" i="47"/>
  <c r="V62" i="47"/>
  <c r="U62" i="47"/>
  <c r="T62" i="47"/>
  <c r="S62" i="47"/>
  <c r="R62" i="47"/>
  <c r="N62" i="47"/>
  <c r="M62" i="47"/>
  <c r="L62" i="47"/>
  <c r="K62" i="47"/>
  <c r="J62" i="47"/>
  <c r="I62" i="47"/>
  <c r="H62" i="47"/>
  <c r="G62" i="47"/>
  <c r="F62" i="47"/>
  <c r="E62" i="47"/>
  <c r="D62" i="47"/>
  <c r="BD61" i="47"/>
  <c r="BC61" i="47"/>
  <c r="BB61" i="47"/>
  <c r="BA61" i="47"/>
  <c r="AZ61" i="47"/>
  <c r="AY61" i="47"/>
  <c r="AX61" i="47"/>
  <c r="AW61" i="47"/>
  <c r="AV61" i="47"/>
  <c r="AU61" i="47"/>
  <c r="AT61" i="47"/>
  <c r="AP61" i="47"/>
  <c r="AO61" i="47"/>
  <c r="AN61" i="47"/>
  <c r="AM61" i="47"/>
  <c r="AL61" i="47"/>
  <c r="AK61" i="47"/>
  <c r="AJ61" i="47"/>
  <c r="AI61" i="47"/>
  <c r="AH61" i="47"/>
  <c r="AG61" i="47"/>
  <c r="AF61" i="47"/>
  <c r="AB61" i="47"/>
  <c r="AA61" i="47"/>
  <c r="Z61" i="47"/>
  <c r="Y61" i="47"/>
  <c r="X61" i="47"/>
  <c r="W61" i="47"/>
  <c r="V61" i="47"/>
  <c r="U61" i="47"/>
  <c r="T61" i="47"/>
  <c r="S61" i="47"/>
  <c r="R61" i="47"/>
  <c r="N61" i="47"/>
  <c r="M61" i="47"/>
  <c r="L61" i="47"/>
  <c r="K61" i="47"/>
  <c r="J61" i="47"/>
  <c r="I61" i="47"/>
  <c r="H61" i="47"/>
  <c r="G61" i="47"/>
  <c r="F61" i="47"/>
  <c r="E61" i="47"/>
  <c r="D61" i="47"/>
  <c r="BD60" i="47"/>
  <c r="BC60" i="47"/>
  <c r="BB60" i="47"/>
  <c r="BA60" i="47"/>
  <c r="AZ60" i="47"/>
  <c r="AY60" i="47"/>
  <c r="AX60" i="47"/>
  <c r="AW60" i="47"/>
  <c r="AV60" i="47"/>
  <c r="AU60" i="47"/>
  <c r="AT60" i="47"/>
  <c r="AP60" i="47"/>
  <c r="AO60" i="47"/>
  <c r="AN60" i="47"/>
  <c r="AM60" i="47"/>
  <c r="AL60" i="47"/>
  <c r="AK60" i="47"/>
  <c r="AJ60" i="47"/>
  <c r="AI60" i="47"/>
  <c r="AH60" i="47"/>
  <c r="AG60" i="47"/>
  <c r="AF60" i="47"/>
  <c r="AB60" i="47"/>
  <c r="AA60" i="47"/>
  <c r="Z60" i="47"/>
  <c r="Y60" i="47"/>
  <c r="X60" i="47"/>
  <c r="W60" i="47"/>
  <c r="V60" i="47"/>
  <c r="U60" i="47"/>
  <c r="T60" i="47"/>
  <c r="S60" i="47"/>
  <c r="R60" i="47"/>
  <c r="N60" i="47"/>
  <c r="M60" i="47"/>
  <c r="L60" i="47"/>
  <c r="K60" i="47"/>
  <c r="J60" i="47"/>
  <c r="I60" i="47"/>
  <c r="H60" i="47"/>
  <c r="G60" i="47"/>
  <c r="F60" i="47"/>
  <c r="E60" i="47"/>
  <c r="D60" i="47"/>
  <c r="AB15" i="47"/>
  <c r="AA15" i="47"/>
  <c r="Z15" i="47"/>
  <c r="Y15" i="47"/>
  <c r="X15" i="47"/>
  <c r="U15" i="47"/>
  <c r="T15" i="47"/>
  <c r="S15" i="47"/>
  <c r="R15" i="47"/>
  <c r="Q15" i="47"/>
  <c r="N15" i="47"/>
  <c r="M15" i="47"/>
  <c r="L15" i="47"/>
  <c r="K15" i="47"/>
  <c r="J15" i="47"/>
  <c r="G15" i="47"/>
  <c r="F15" i="47"/>
  <c r="E15" i="47"/>
  <c r="D15" i="47"/>
  <c r="C15" i="47"/>
  <c r="AB14" i="47"/>
  <c r="AA14" i="47"/>
  <c r="Z14" i="47"/>
  <c r="Y14" i="47"/>
  <c r="X14" i="47"/>
  <c r="U14" i="47"/>
  <c r="T14" i="47"/>
  <c r="S14" i="47"/>
  <c r="R14" i="47"/>
  <c r="Q14" i="47"/>
  <c r="N14" i="47"/>
  <c r="M14" i="47"/>
  <c r="L14" i="47"/>
  <c r="K14" i="47"/>
  <c r="J14" i="47"/>
  <c r="G14" i="47"/>
  <c r="F14" i="47"/>
  <c r="E14" i="47"/>
  <c r="D14" i="47"/>
  <c r="C14" i="47"/>
  <c r="AB13" i="47"/>
  <c r="AA13" i="47"/>
  <c r="Z13" i="47"/>
  <c r="Y13" i="47"/>
  <c r="X13" i="47"/>
  <c r="U13" i="47"/>
  <c r="T13" i="47"/>
  <c r="S13" i="47"/>
  <c r="R13" i="47"/>
  <c r="Q13" i="47"/>
  <c r="N13" i="47"/>
  <c r="M13" i="47"/>
  <c r="L13" i="47"/>
  <c r="K13" i="47"/>
  <c r="J13" i="47"/>
  <c r="G13" i="47"/>
  <c r="F13" i="47"/>
  <c r="E13" i="47"/>
  <c r="D13" i="47"/>
  <c r="C13" i="47"/>
  <c r="AB12" i="47"/>
  <c r="AA12" i="47"/>
  <c r="Z12" i="47"/>
  <c r="Y12" i="47"/>
  <c r="X12" i="47"/>
  <c r="U12" i="47"/>
  <c r="T12" i="47"/>
  <c r="S12" i="47"/>
  <c r="R12" i="47"/>
  <c r="Q12" i="47"/>
  <c r="N12" i="47"/>
  <c r="M12" i="47"/>
  <c r="L12" i="47"/>
  <c r="K12" i="47"/>
  <c r="J12" i="47"/>
  <c r="G12" i="47"/>
  <c r="F12" i="47"/>
  <c r="E12" i="47"/>
  <c r="D12" i="47"/>
  <c r="C12" i="47"/>
  <c r="AB11" i="47"/>
  <c r="AA11" i="47"/>
  <c r="Z11" i="47"/>
  <c r="Y11" i="47"/>
  <c r="X11" i="47"/>
  <c r="U11" i="47"/>
  <c r="T11" i="47"/>
  <c r="S11" i="47"/>
  <c r="R11" i="47"/>
  <c r="Q11" i="47"/>
  <c r="N11" i="47"/>
  <c r="M11" i="47"/>
  <c r="L11" i="47"/>
  <c r="K11" i="47"/>
  <c r="J11" i="47"/>
  <c r="G11" i="47"/>
  <c r="F11" i="47"/>
  <c r="E11" i="47"/>
  <c r="D11" i="47"/>
  <c r="C11" i="47"/>
  <c r="AB10" i="47"/>
  <c r="AA10" i="47"/>
  <c r="Z10" i="47"/>
  <c r="Y10" i="47"/>
  <c r="X10" i="47"/>
  <c r="U10" i="47"/>
  <c r="T10" i="47"/>
  <c r="S10" i="47"/>
  <c r="R10" i="47"/>
  <c r="Q10" i="47"/>
  <c r="N10" i="47"/>
  <c r="M10" i="47"/>
  <c r="L10" i="47"/>
  <c r="K10" i="47"/>
  <c r="J10" i="47"/>
  <c r="G10" i="47"/>
  <c r="F10" i="47"/>
  <c r="E10" i="47"/>
  <c r="D10" i="47"/>
  <c r="C10" i="47"/>
  <c r="AB9" i="47"/>
  <c r="AA9" i="47"/>
  <c r="Z9" i="47"/>
  <c r="Y9" i="47"/>
  <c r="X9" i="47"/>
  <c r="U9" i="47"/>
  <c r="T9" i="47"/>
  <c r="S9" i="47"/>
  <c r="R9" i="47"/>
  <c r="Q9" i="47"/>
  <c r="N9" i="47"/>
  <c r="M9" i="47"/>
  <c r="L9" i="47"/>
  <c r="K9" i="47"/>
  <c r="J9" i="47"/>
  <c r="G9" i="47"/>
  <c r="F9" i="47"/>
  <c r="E9" i="47"/>
  <c r="D9" i="47"/>
  <c r="C9" i="47"/>
  <c r="AB8" i="47"/>
  <c r="AA8" i="47"/>
  <c r="Z8" i="47"/>
  <c r="Y8" i="47"/>
  <c r="X8" i="47"/>
  <c r="U8" i="47"/>
  <c r="T8" i="47"/>
  <c r="S8" i="47"/>
  <c r="R8" i="47"/>
  <c r="Q8" i="47"/>
  <c r="N8" i="47"/>
  <c r="M8" i="47"/>
  <c r="L8" i="47"/>
  <c r="K8" i="47"/>
  <c r="J8" i="47"/>
  <c r="G8" i="47"/>
  <c r="F8" i="47"/>
  <c r="E8" i="47"/>
  <c r="D8" i="47"/>
  <c r="C8" i="47"/>
  <c r="AB7" i="47"/>
  <c r="AA7" i="47"/>
  <c r="Z7" i="47"/>
  <c r="Y7" i="47"/>
  <c r="X7" i="47"/>
  <c r="U7" i="47"/>
  <c r="T7" i="47"/>
  <c r="S7" i="47"/>
  <c r="R7" i="47"/>
  <c r="Q7" i="47"/>
  <c r="N7" i="47"/>
  <c r="M7" i="47"/>
  <c r="L7" i="47"/>
  <c r="K7" i="47"/>
  <c r="J7" i="47"/>
  <c r="G7" i="47"/>
  <c r="F7" i="47"/>
  <c r="E7" i="47"/>
  <c r="D7" i="47"/>
  <c r="C7" i="47"/>
  <c r="AB6" i="47"/>
  <c r="AA6" i="47"/>
  <c r="Z6" i="47"/>
  <c r="Y6" i="47"/>
  <c r="X6" i="47"/>
  <c r="U6" i="47"/>
  <c r="T6" i="47"/>
  <c r="S6" i="47"/>
  <c r="R6" i="47"/>
  <c r="Q6" i="47"/>
  <c r="N6" i="47"/>
  <c r="M6" i="47"/>
  <c r="L6" i="47"/>
  <c r="K6" i="47"/>
  <c r="J6" i="47"/>
  <c r="G6" i="47"/>
  <c r="F6" i="47"/>
  <c r="E6" i="47"/>
  <c r="D6" i="47"/>
  <c r="C6" i="47"/>
  <c r="AB5" i="47"/>
  <c r="AA5" i="47"/>
  <c r="Z5" i="47"/>
  <c r="Y5" i="47"/>
  <c r="X5" i="47"/>
  <c r="U5" i="47"/>
  <c r="T5" i="47"/>
  <c r="S5" i="47"/>
  <c r="R5" i="47"/>
  <c r="Q5" i="47"/>
  <c r="N5" i="47"/>
  <c r="M5" i="47"/>
  <c r="L5" i="47"/>
  <c r="K5" i="47"/>
  <c r="J5" i="47"/>
  <c r="G5" i="47"/>
  <c r="F5" i="47"/>
  <c r="E5" i="47"/>
  <c r="D5" i="47"/>
  <c r="C5" i="47"/>
  <c r="AB4" i="47"/>
  <c r="AA4" i="47"/>
  <c r="Z4" i="47"/>
  <c r="Y4" i="47"/>
  <c r="X4" i="47"/>
  <c r="U4" i="47"/>
  <c r="T4" i="47"/>
  <c r="S4" i="47"/>
  <c r="R4" i="47"/>
  <c r="Q4" i="47"/>
  <c r="N4" i="47"/>
  <c r="M4" i="47"/>
  <c r="L4" i="47"/>
  <c r="K4" i="47"/>
  <c r="J4" i="47"/>
  <c r="G4" i="47"/>
  <c r="F4" i="47"/>
  <c r="E4" i="47"/>
  <c r="D4" i="47"/>
  <c r="C4" i="47"/>
  <c r="BD64" i="46"/>
  <c r="BC64" i="46"/>
  <c r="BB64" i="46"/>
  <c r="BA64" i="46"/>
  <c r="AZ64" i="46"/>
  <c r="AY64" i="46"/>
  <c r="AX64" i="46"/>
  <c r="AW64" i="46"/>
  <c r="AV64" i="46"/>
  <c r="AU64" i="46"/>
  <c r="AT64" i="46"/>
  <c r="AP64" i="46"/>
  <c r="AO64" i="46"/>
  <c r="AN64" i="46"/>
  <c r="AM64" i="46"/>
  <c r="AL64" i="46"/>
  <c r="AK64" i="46"/>
  <c r="AJ64" i="46"/>
  <c r="AI64" i="46"/>
  <c r="AH64" i="46"/>
  <c r="AG64" i="46"/>
  <c r="AF64" i="46"/>
  <c r="AB64" i="46"/>
  <c r="AA64" i="46"/>
  <c r="Z64" i="46"/>
  <c r="Y64" i="46"/>
  <c r="X64" i="46"/>
  <c r="W64" i="46"/>
  <c r="V64" i="46"/>
  <c r="U64" i="46"/>
  <c r="T64" i="46"/>
  <c r="S64" i="46"/>
  <c r="R64" i="46"/>
  <c r="N64" i="46"/>
  <c r="M64" i="46"/>
  <c r="L64" i="46"/>
  <c r="K64" i="46"/>
  <c r="J64" i="46"/>
  <c r="I64" i="46"/>
  <c r="H64" i="46"/>
  <c r="G64" i="46"/>
  <c r="F64" i="46"/>
  <c r="E64" i="46"/>
  <c r="D64" i="46"/>
  <c r="BD63" i="46"/>
  <c r="BC63" i="46"/>
  <c r="BB63" i="46"/>
  <c r="BA63" i="46"/>
  <c r="AZ63" i="46"/>
  <c r="AY63" i="46"/>
  <c r="AX63" i="46"/>
  <c r="AW63" i="46"/>
  <c r="AV63" i="46"/>
  <c r="AU63" i="46"/>
  <c r="AT63" i="46"/>
  <c r="AP63" i="46"/>
  <c r="AO63" i="46"/>
  <c r="AN63" i="46"/>
  <c r="AM63" i="46"/>
  <c r="AL63" i="46"/>
  <c r="AK63" i="46"/>
  <c r="AJ63" i="46"/>
  <c r="AI63" i="46"/>
  <c r="AH63" i="46"/>
  <c r="AG63" i="46"/>
  <c r="AF63" i="46"/>
  <c r="AB63" i="46"/>
  <c r="AA63" i="46"/>
  <c r="Z63" i="46"/>
  <c r="Y63" i="46"/>
  <c r="X63" i="46"/>
  <c r="W63" i="46"/>
  <c r="V63" i="46"/>
  <c r="U63" i="46"/>
  <c r="T63" i="46"/>
  <c r="S63" i="46"/>
  <c r="R63" i="46"/>
  <c r="N63" i="46"/>
  <c r="M63" i="46"/>
  <c r="L63" i="46"/>
  <c r="K63" i="46"/>
  <c r="J63" i="46"/>
  <c r="I63" i="46"/>
  <c r="H63" i="46"/>
  <c r="G63" i="46"/>
  <c r="F63" i="46"/>
  <c r="E63" i="46"/>
  <c r="D63" i="46"/>
  <c r="BD62" i="46"/>
  <c r="BC62" i="46"/>
  <c r="BB62" i="46"/>
  <c r="BA62" i="46"/>
  <c r="AZ62" i="46"/>
  <c r="AY62" i="46"/>
  <c r="AX62" i="46"/>
  <c r="AW62" i="46"/>
  <c r="AV62" i="46"/>
  <c r="AU62" i="46"/>
  <c r="AT62" i="46"/>
  <c r="AP62" i="46"/>
  <c r="AO62" i="46"/>
  <c r="AN62" i="46"/>
  <c r="AM62" i="46"/>
  <c r="AL62" i="46"/>
  <c r="AK62" i="46"/>
  <c r="AJ62" i="46"/>
  <c r="AI62" i="46"/>
  <c r="AH62" i="46"/>
  <c r="AG62" i="46"/>
  <c r="AF62" i="46"/>
  <c r="AB62" i="46"/>
  <c r="AA62" i="46"/>
  <c r="Z62" i="46"/>
  <c r="Y62" i="46"/>
  <c r="X62" i="46"/>
  <c r="W62" i="46"/>
  <c r="V62" i="46"/>
  <c r="U62" i="46"/>
  <c r="T62" i="46"/>
  <c r="S62" i="46"/>
  <c r="R62" i="46"/>
  <c r="N62" i="46"/>
  <c r="M62" i="46"/>
  <c r="L62" i="46"/>
  <c r="K62" i="46"/>
  <c r="J62" i="46"/>
  <c r="I62" i="46"/>
  <c r="H62" i="46"/>
  <c r="G62" i="46"/>
  <c r="F62" i="46"/>
  <c r="E62" i="46"/>
  <c r="D62" i="46"/>
  <c r="BD61" i="46"/>
  <c r="BC61" i="46"/>
  <c r="BB61" i="46"/>
  <c r="BA61" i="46"/>
  <c r="AZ61" i="46"/>
  <c r="AY61" i="46"/>
  <c r="AX61" i="46"/>
  <c r="AW61" i="46"/>
  <c r="AV61" i="46"/>
  <c r="AU61" i="46"/>
  <c r="AT61" i="46"/>
  <c r="AP61" i="46"/>
  <c r="AO61" i="46"/>
  <c r="AN61" i="46"/>
  <c r="AM61" i="46"/>
  <c r="AL61" i="46"/>
  <c r="AK61" i="46"/>
  <c r="AJ61" i="46"/>
  <c r="AI61" i="46"/>
  <c r="AH61" i="46"/>
  <c r="AG61" i="46"/>
  <c r="AF61" i="46"/>
  <c r="AB61" i="46"/>
  <c r="AA61" i="46"/>
  <c r="Z61" i="46"/>
  <c r="Y61" i="46"/>
  <c r="X61" i="46"/>
  <c r="W61" i="46"/>
  <c r="V61" i="46"/>
  <c r="U61" i="46"/>
  <c r="T61" i="46"/>
  <c r="S61" i="46"/>
  <c r="R61" i="46"/>
  <c r="N61" i="46"/>
  <c r="M61" i="46"/>
  <c r="L61" i="46"/>
  <c r="K61" i="46"/>
  <c r="J61" i="46"/>
  <c r="I61" i="46"/>
  <c r="H61" i="46"/>
  <c r="G61" i="46"/>
  <c r="F61" i="46"/>
  <c r="E61" i="46"/>
  <c r="D61" i="46"/>
  <c r="BD60" i="46"/>
  <c r="BC60" i="46"/>
  <c r="BB60" i="46"/>
  <c r="BA60" i="46"/>
  <c r="AZ60" i="46"/>
  <c r="AY60" i="46"/>
  <c r="AX60" i="46"/>
  <c r="AW60" i="46"/>
  <c r="AV60" i="46"/>
  <c r="AU60" i="46"/>
  <c r="AT60" i="46"/>
  <c r="AP60" i="46"/>
  <c r="AO60" i="46"/>
  <c r="AN60" i="46"/>
  <c r="AM60" i="46"/>
  <c r="AL60" i="46"/>
  <c r="AK60" i="46"/>
  <c r="AJ60" i="46"/>
  <c r="AI60" i="46"/>
  <c r="AH60" i="46"/>
  <c r="AG60" i="46"/>
  <c r="AF60" i="46"/>
  <c r="AB60" i="46"/>
  <c r="AA60" i="46"/>
  <c r="Z60" i="46"/>
  <c r="Y60" i="46"/>
  <c r="X60" i="46"/>
  <c r="W60" i="46"/>
  <c r="V60" i="46"/>
  <c r="U60" i="46"/>
  <c r="T60" i="46"/>
  <c r="S60" i="46"/>
  <c r="R60" i="46"/>
  <c r="N60" i="46"/>
  <c r="M60" i="46"/>
  <c r="L60" i="46"/>
  <c r="K60" i="46"/>
  <c r="J60" i="46"/>
  <c r="I60" i="46"/>
  <c r="H60" i="46"/>
  <c r="G60" i="46"/>
  <c r="F60" i="46"/>
  <c r="E60" i="46"/>
  <c r="D60" i="46"/>
  <c r="AB15" i="46"/>
  <c r="AA15" i="46"/>
  <c r="Z15" i="46"/>
  <c r="Y15" i="46"/>
  <c r="X15" i="46"/>
  <c r="U15" i="46"/>
  <c r="T15" i="46"/>
  <c r="S15" i="46"/>
  <c r="R15" i="46"/>
  <c r="Q15" i="46"/>
  <c r="N15" i="46"/>
  <c r="M15" i="46"/>
  <c r="L15" i="46"/>
  <c r="K15" i="46"/>
  <c r="J15" i="46"/>
  <c r="G15" i="46"/>
  <c r="F15" i="46"/>
  <c r="E15" i="46"/>
  <c r="D15" i="46"/>
  <c r="C15" i="46"/>
  <c r="AB14" i="46"/>
  <c r="AA14" i="46"/>
  <c r="Z14" i="46"/>
  <c r="Y14" i="46"/>
  <c r="X14" i="46"/>
  <c r="U14" i="46"/>
  <c r="T14" i="46"/>
  <c r="S14" i="46"/>
  <c r="R14" i="46"/>
  <c r="Q14" i="46"/>
  <c r="N14" i="46"/>
  <c r="M14" i="46"/>
  <c r="L14" i="46"/>
  <c r="K14" i="46"/>
  <c r="J14" i="46"/>
  <c r="G14" i="46"/>
  <c r="F14" i="46"/>
  <c r="E14" i="46"/>
  <c r="D14" i="46"/>
  <c r="C14" i="46"/>
  <c r="AB13" i="46"/>
  <c r="AA13" i="46"/>
  <c r="Z13" i="46"/>
  <c r="Y13" i="46"/>
  <c r="X13" i="46"/>
  <c r="U13" i="46"/>
  <c r="T13" i="46"/>
  <c r="S13" i="46"/>
  <c r="R13" i="46"/>
  <c r="Q13" i="46"/>
  <c r="N13" i="46"/>
  <c r="M13" i="46"/>
  <c r="L13" i="46"/>
  <c r="K13" i="46"/>
  <c r="J13" i="46"/>
  <c r="G13" i="46"/>
  <c r="F13" i="46"/>
  <c r="E13" i="46"/>
  <c r="D13" i="46"/>
  <c r="C13" i="46"/>
  <c r="AB12" i="46"/>
  <c r="AA12" i="46"/>
  <c r="Z12" i="46"/>
  <c r="Y12" i="46"/>
  <c r="X12" i="46"/>
  <c r="U12" i="46"/>
  <c r="T12" i="46"/>
  <c r="S12" i="46"/>
  <c r="R12" i="46"/>
  <c r="Q12" i="46"/>
  <c r="N12" i="46"/>
  <c r="M12" i="46"/>
  <c r="L12" i="46"/>
  <c r="K12" i="46"/>
  <c r="J12" i="46"/>
  <c r="G12" i="46"/>
  <c r="F12" i="46"/>
  <c r="E12" i="46"/>
  <c r="D12" i="46"/>
  <c r="C12" i="46"/>
  <c r="AB11" i="46"/>
  <c r="AA11" i="46"/>
  <c r="Z11" i="46"/>
  <c r="Y11" i="46"/>
  <c r="X11" i="46"/>
  <c r="U11" i="46"/>
  <c r="T11" i="46"/>
  <c r="S11" i="46"/>
  <c r="R11" i="46"/>
  <c r="Q11" i="46"/>
  <c r="N11" i="46"/>
  <c r="M11" i="46"/>
  <c r="L11" i="46"/>
  <c r="K11" i="46"/>
  <c r="J11" i="46"/>
  <c r="G11" i="46"/>
  <c r="F11" i="46"/>
  <c r="E11" i="46"/>
  <c r="D11" i="46"/>
  <c r="C11" i="46"/>
  <c r="AB10" i="46"/>
  <c r="AA10" i="46"/>
  <c r="Z10" i="46"/>
  <c r="Y10" i="46"/>
  <c r="X10" i="46"/>
  <c r="U10" i="46"/>
  <c r="T10" i="46"/>
  <c r="S10" i="46"/>
  <c r="R10" i="46"/>
  <c r="Q10" i="46"/>
  <c r="N10" i="46"/>
  <c r="M10" i="46"/>
  <c r="L10" i="46"/>
  <c r="K10" i="46"/>
  <c r="J10" i="46"/>
  <c r="G10" i="46"/>
  <c r="F10" i="46"/>
  <c r="E10" i="46"/>
  <c r="D10" i="46"/>
  <c r="C10" i="46"/>
  <c r="AB9" i="46"/>
  <c r="AA9" i="46"/>
  <c r="Z9" i="46"/>
  <c r="Y9" i="46"/>
  <c r="X9" i="46"/>
  <c r="U9" i="46"/>
  <c r="T9" i="46"/>
  <c r="S9" i="46"/>
  <c r="R9" i="46"/>
  <c r="Q9" i="46"/>
  <c r="N9" i="46"/>
  <c r="M9" i="46"/>
  <c r="L9" i="46"/>
  <c r="K9" i="46"/>
  <c r="J9" i="46"/>
  <c r="G9" i="46"/>
  <c r="F9" i="46"/>
  <c r="E9" i="46"/>
  <c r="D9" i="46"/>
  <c r="C9" i="46"/>
  <c r="AB8" i="46"/>
  <c r="AA8" i="46"/>
  <c r="Z8" i="46"/>
  <c r="Y8" i="46"/>
  <c r="X8" i="46"/>
  <c r="U8" i="46"/>
  <c r="T8" i="46"/>
  <c r="S8" i="46"/>
  <c r="R8" i="46"/>
  <c r="Q8" i="46"/>
  <c r="N8" i="46"/>
  <c r="M8" i="46"/>
  <c r="L8" i="46"/>
  <c r="K8" i="46"/>
  <c r="J8" i="46"/>
  <c r="G8" i="46"/>
  <c r="F8" i="46"/>
  <c r="E8" i="46"/>
  <c r="D8" i="46"/>
  <c r="C8" i="46"/>
  <c r="AB7" i="46"/>
  <c r="AA7" i="46"/>
  <c r="Z7" i="46"/>
  <c r="Y7" i="46"/>
  <c r="X7" i="46"/>
  <c r="U7" i="46"/>
  <c r="T7" i="46"/>
  <c r="S7" i="46"/>
  <c r="R7" i="46"/>
  <c r="Q7" i="46"/>
  <c r="N7" i="46"/>
  <c r="M7" i="46"/>
  <c r="L7" i="46"/>
  <c r="K7" i="46"/>
  <c r="J7" i="46"/>
  <c r="G7" i="46"/>
  <c r="F7" i="46"/>
  <c r="E7" i="46"/>
  <c r="D7" i="46"/>
  <c r="C7" i="46"/>
  <c r="AB6" i="46"/>
  <c r="AA6" i="46"/>
  <c r="Z6" i="46"/>
  <c r="Y6" i="46"/>
  <c r="X6" i="46"/>
  <c r="U6" i="46"/>
  <c r="T6" i="46"/>
  <c r="S6" i="46"/>
  <c r="R6" i="46"/>
  <c r="Q6" i="46"/>
  <c r="N6" i="46"/>
  <c r="M6" i="46"/>
  <c r="L6" i="46"/>
  <c r="K6" i="46"/>
  <c r="J6" i="46"/>
  <c r="G6" i="46"/>
  <c r="F6" i="46"/>
  <c r="E6" i="46"/>
  <c r="D6" i="46"/>
  <c r="C6" i="46"/>
  <c r="AB5" i="46"/>
  <c r="AA5" i="46"/>
  <c r="Z5" i="46"/>
  <c r="Y5" i="46"/>
  <c r="X5" i="46"/>
  <c r="U5" i="46"/>
  <c r="T5" i="46"/>
  <c r="S5" i="46"/>
  <c r="R5" i="46"/>
  <c r="Q5" i="46"/>
  <c r="N5" i="46"/>
  <c r="M5" i="46"/>
  <c r="L5" i="46"/>
  <c r="K5" i="46"/>
  <c r="J5" i="46"/>
  <c r="G5" i="46"/>
  <c r="F5" i="46"/>
  <c r="E5" i="46"/>
  <c r="D5" i="46"/>
  <c r="C5" i="46"/>
  <c r="AB4" i="46"/>
  <c r="AA4" i="46"/>
  <c r="Z4" i="46"/>
  <c r="Y4" i="46"/>
  <c r="X4" i="46"/>
  <c r="U4" i="46"/>
  <c r="T4" i="46"/>
  <c r="S4" i="46"/>
  <c r="R4" i="46"/>
  <c r="Q4" i="46"/>
  <c r="N4" i="46"/>
  <c r="M4" i="46"/>
  <c r="L4" i="46"/>
  <c r="K4" i="46"/>
  <c r="J4" i="46"/>
  <c r="G4" i="46"/>
  <c r="F4" i="46"/>
  <c r="E4" i="46"/>
  <c r="D4" i="46"/>
  <c r="C4" i="46"/>
  <c r="BD64" i="45"/>
  <c r="BC64" i="45"/>
  <c r="BB64" i="45"/>
  <c r="BA64" i="45"/>
  <c r="AZ64" i="45"/>
  <c r="AY64" i="45"/>
  <c r="AX64" i="45"/>
  <c r="AW64" i="45"/>
  <c r="AV64" i="45"/>
  <c r="AU64" i="45"/>
  <c r="AT64" i="45"/>
  <c r="AP64" i="45"/>
  <c r="AO64" i="45"/>
  <c r="AN64" i="45"/>
  <c r="AM64" i="45"/>
  <c r="AL64" i="45"/>
  <c r="AK64" i="45"/>
  <c r="AJ64" i="45"/>
  <c r="AI64" i="45"/>
  <c r="AH64" i="45"/>
  <c r="AG64" i="45"/>
  <c r="AF64" i="45"/>
  <c r="AB64" i="45"/>
  <c r="AA64" i="45"/>
  <c r="Z64" i="45"/>
  <c r="Y64" i="45"/>
  <c r="X64" i="45"/>
  <c r="W64" i="45"/>
  <c r="V64" i="45"/>
  <c r="U64" i="45"/>
  <c r="T64" i="45"/>
  <c r="S64" i="45"/>
  <c r="R64" i="45"/>
  <c r="N64" i="45"/>
  <c r="M64" i="45"/>
  <c r="L64" i="45"/>
  <c r="K64" i="45"/>
  <c r="J64" i="45"/>
  <c r="I64" i="45"/>
  <c r="H64" i="45"/>
  <c r="G64" i="45"/>
  <c r="F64" i="45"/>
  <c r="E64" i="45"/>
  <c r="D64" i="45"/>
  <c r="BD63" i="45"/>
  <c r="BC63" i="45"/>
  <c r="BB63" i="45"/>
  <c r="BA63" i="45"/>
  <c r="AZ63" i="45"/>
  <c r="AY63" i="45"/>
  <c r="AX63" i="45"/>
  <c r="AW63" i="45"/>
  <c r="AV63" i="45"/>
  <c r="AU63" i="45"/>
  <c r="AT63" i="45"/>
  <c r="AP63" i="45"/>
  <c r="AO63" i="45"/>
  <c r="AN63" i="45"/>
  <c r="AM63" i="45"/>
  <c r="AL63" i="45"/>
  <c r="AK63" i="45"/>
  <c r="AJ63" i="45"/>
  <c r="AI63" i="45"/>
  <c r="AH63" i="45"/>
  <c r="AG63" i="45"/>
  <c r="AF63" i="45"/>
  <c r="AB63" i="45"/>
  <c r="AA63" i="45"/>
  <c r="Z63" i="45"/>
  <c r="Y63" i="45"/>
  <c r="X63" i="45"/>
  <c r="W63" i="45"/>
  <c r="V63" i="45"/>
  <c r="U63" i="45"/>
  <c r="T63" i="45"/>
  <c r="S63" i="45"/>
  <c r="R63" i="45"/>
  <c r="N63" i="45"/>
  <c r="M63" i="45"/>
  <c r="L63" i="45"/>
  <c r="K63" i="45"/>
  <c r="J63" i="45"/>
  <c r="I63" i="45"/>
  <c r="H63" i="45"/>
  <c r="G63" i="45"/>
  <c r="F63" i="45"/>
  <c r="E63" i="45"/>
  <c r="D63" i="45"/>
  <c r="BD62" i="45"/>
  <c r="BC62" i="45"/>
  <c r="BB62" i="45"/>
  <c r="BA62" i="45"/>
  <c r="AZ62" i="45"/>
  <c r="AY62" i="45"/>
  <c r="AX62" i="45"/>
  <c r="AW62" i="45"/>
  <c r="AV62" i="45"/>
  <c r="AU62" i="45"/>
  <c r="AT62" i="45"/>
  <c r="AP62" i="45"/>
  <c r="AO62" i="45"/>
  <c r="AN62" i="45"/>
  <c r="AM62" i="45"/>
  <c r="AL62" i="45"/>
  <c r="AK62" i="45"/>
  <c r="AJ62" i="45"/>
  <c r="AI62" i="45"/>
  <c r="AH62" i="45"/>
  <c r="AG62" i="45"/>
  <c r="AF62" i="45"/>
  <c r="AB62" i="45"/>
  <c r="AA62" i="45"/>
  <c r="Z62" i="45"/>
  <c r="Y62" i="45"/>
  <c r="X62" i="45"/>
  <c r="W62" i="45"/>
  <c r="V62" i="45"/>
  <c r="U62" i="45"/>
  <c r="T62" i="45"/>
  <c r="S62" i="45"/>
  <c r="R62" i="45"/>
  <c r="N62" i="45"/>
  <c r="M62" i="45"/>
  <c r="L62" i="45"/>
  <c r="K62" i="45"/>
  <c r="J62" i="45"/>
  <c r="I62" i="45"/>
  <c r="H62" i="45"/>
  <c r="G62" i="45"/>
  <c r="F62" i="45"/>
  <c r="E62" i="45"/>
  <c r="D62" i="45"/>
  <c r="BD61" i="45"/>
  <c r="BC61" i="45"/>
  <c r="BB61" i="45"/>
  <c r="BA61" i="45"/>
  <c r="AZ61" i="45"/>
  <c r="AY61" i="45"/>
  <c r="AX61" i="45"/>
  <c r="AW61" i="45"/>
  <c r="AV61" i="45"/>
  <c r="AU61" i="45"/>
  <c r="AT61" i="45"/>
  <c r="AP61" i="45"/>
  <c r="AO61" i="45"/>
  <c r="AN61" i="45"/>
  <c r="AM61" i="45"/>
  <c r="AL61" i="45"/>
  <c r="AK61" i="45"/>
  <c r="AJ61" i="45"/>
  <c r="AI61" i="45"/>
  <c r="AH61" i="45"/>
  <c r="AG61" i="45"/>
  <c r="AF61" i="45"/>
  <c r="AB61" i="45"/>
  <c r="AA61" i="45"/>
  <c r="Z61" i="45"/>
  <c r="Y61" i="45"/>
  <c r="X61" i="45"/>
  <c r="W61" i="45"/>
  <c r="V61" i="45"/>
  <c r="U61" i="45"/>
  <c r="T61" i="45"/>
  <c r="S61" i="45"/>
  <c r="R61" i="45"/>
  <c r="N61" i="45"/>
  <c r="M61" i="45"/>
  <c r="L61" i="45"/>
  <c r="K61" i="45"/>
  <c r="J61" i="45"/>
  <c r="I61" i="45"/>
  <c r="H61" i="45"/>
  <c r="G61" i="45"/>
  <c r="F61" i="45"/>
  <c r="E61" i="45"/>
  <c r="D61" i="45"/>
  <c r="BD60" i="45"/>
  <c r="BC60" i="45"/>
  <c r="BB60" i="45"/>
  <c r="BA60" i="45"/>
  <c r="AZ60" i="45"/>
  <c r="AY60" i="45"/>
  <c r="AX60" i="45"/>
  <c r="AW60" i="45"/>
  <c r="AV60" i="45"/>
  <c r="AU60" i="45"/>
  <c r="AT60" i="45"/>
  <c r="AP60" i="45"/>
  <c r="AO60" i="45"/>
  <c r="AN60" i="45"/>
  <c r="AM60" i="45"/>
  <c r="AL60" i="45"/>
  <c r="AK60" i="45"/>
  <c r="AJ60" i="45"/>
  <c r="AI60" i="45"/>
  <c r="AH60" i="45"/>
  <c r="AG60" i="45"/>
  <c r="AF60" i="45"/>
  <c r="AB60" i="45"/>
  <c r="AA60" i="45"/>
  <c r="Z60" i="45"/>
  <c r="Y60" i="45"/>
  <c r="X60" i="45"/>
  <c r="W60" i="45"/>
  <c r="V60" i="45"/>
  <c r="U60" i="45"/>
  <c r="T60" i="45"/>
  <c r="S60" i="45"/>
  <c r="R60" i="45"/>
  <c r="N60" i="45"/>
  <c r="M60" i="45"/>
  <c r="L60" i="45"/>
  <c r="K60" i="45"/>
  <c r="J60" i="45"/>
  <c r="I60" i="45"/>
  <c r="H60" i="45"/>
  <c r="G60" i="45"/>
  <c r="F60" i="45"/>
  <c r="E60" i="45"/>
  <c r="D60" i="45"/>
  <c r="AB15" i="45"/>
  <c r="AA15" i="45"/>
  <c r="Z15" i="45"/>
  <c r="Y15" i="45"/>
  <c r="X15" i="45"/>
  <c r="U15" i="45"/>
  <c r="T15" i="45"/>
  <c r="S15" i="45"/>
  <c r="R15" i="45"/>
  <c r="Q15" i="45"/>
  <c r="N15" i="45"/>
  <c r="M15" i="45"/>
  <c r="L15" i="45"/>
  <c r="K15" i="45"/>
  <c r="J15" i="45"/>
  <c r="G15" i="45"/>
  <c r="F15" i="45"/>
  <c r="E15" i="45"/>
  <c r="D15" i="45"/>
  <c r="C15" i="45"/>
  <c r="AB14" i="45"/>
  <c r="AA14" i="45"/>
  <c r="Z14" i="45"/>
  <c r="Y14" i="45"/>
  <c r="X14" i="45"/>
  <c r="U14" i="45"/>
  <c r="T14" i="45"/>
  <c r="S14" i="45"/>
  <c r="R14" i="45"/>
  <c r="Q14" i="45"/>
  <c r="N14" i="45"/>
  <c r="M14" i="45"/>
  <c r="L14" i="45"/>
  <c r="K14" i="45"/>
  <c r="J14" i="45"/>
  <c r="G14" i="45"/>
  <c r="F14" i="45"/>
  <c r="E14" i="45"/>
  <c r="D14" i="45"/>
  <c r="C14" i="45"/>
  <c r="AB13" i="45"/>
  <c r="AA13" i="45"/>
  <c r="Z13" i="45"/>
  <c r="Y13" i="45"/>
  <c r="X13" i="45"/>
  <c r="U13" i="45"/>
  <c r="T13" i="45"/>
  <c r="S13" i="45"/>
  <c r="R13" i="45"/>
  <c r="Q13" i="45"/>
  <c r="N13" i="45"/>
  <c r="M13" i="45"/>
  <c r="L13" i="45"/>
  <c r="K13" i="45"/>
  <c r="J13" i="45"/>
  <c r="G13" i="45"/>
  <c r="F13" i="45"/>
  <c r="E13" i="45"/>
  <c r="D13" i="45"/>
  <c r="C13" i="45"/>
  <c r="AB12" i="45"/>
  <c r="AA12" i="45"/>
  <c r="Z12" i="45"/>
  <c r="Y12" i="45"/>
  <c r="X12" i="45"/>
  <c r="U12" i="45"/>
  <c r="T12" i="45"/>
  <c r="S12" i="45"/>
  <c r="R12" i="45"/>
  <c r="Q12" i="45"/>
  <c r="N12" i="45"/>
  <c r="M12" i="45"/>
  <c r="L12" i="45"/>
  <c r="K12" i="45"/>
  <c r="J12" i="45"/>
  <c r="G12" i="45"/>
  <c r="F12" i="45"/>
  <c r="E12" i="45"/>
  <c r="D12" i="45"/>
  <c r="C12" i="45"/>
  <c r="AB11" i="45"/>
  <c r="AA11" i="45"/>
  <c r="Z11" i="45"/>
  <c r="Y11" i="45"/>
  <c r="X11" i="45"/>
  <c r="U11" i="45"/>
  <c r="T11" i="45"/>
  <c r="S11" i="45"/>
  <c r="R11" i="45"/>
  <c r="Q11" i="45"/>
  <c r="N11" i="45"/>
  <c r="M11" i="45"/>
  <c r="L11" i="45"/>
  <c r="K11" i="45"/>
  <c r="J11" i="45"/>
  <c r="G11" i="45"/>
  <c r="F11" i="45"/>
  <c r="E11" i="45"/>
  <c r="D11" i="45"/>
  <c r="C11" i="45"/>
  <c r="AB10" i="45"/>
  <c r="AA10" i="45"/>
  <c r="Z10" i="45"/>
  <c r="Y10" i="45"/>
  <c r="X10" i="45"/>
  <c r="U10" i="45"/>
  <c r="T10" i="45"/>
  <c r="S10" i="45"/>
  <c r="R10" i="45"/>
  <c r="Q10" i="45"/>
  <c r="N10" i="45"/>
  <c r="M10" i="45"/>
  <c r="L10" i="45"/>
  <c r="K10" i="45"/>
  <c r="J10" i="45"/>
  <c r="G10" i="45"/>
  <c r="F10" i="45"/>
  <c r="E10" i="45"/>
  <c r="D10" i="45"/>
  <c r="C10" i="45"/>
  <c r="AB9" i="45"/>
  <c r="AA9" i="45"/>
  <c r="Z9" i="45"/>
  <c r="Y9" i="45"/>
  <c r="X9" i="45"/>
  <c r="U9" i="45"/>
  <c r="T9" i="45"/>
  <c r="S9" i="45"/>
  <c r="R9" i="45"/>
  <c r="Q9" i="45"/>
  <c r="N9" i="45"/>
  <c r="M9" i="45"/>
  <c r="L9" i="45"/>
  <c r="K9" i="45"/>
  <c r="J9" i="45"/>
  <c r="G9" i="45"/>
  <c r="F9" i="45"/>
  <c r="E9" i="45"/>
  <c r="D9" i="45"/>
  <c r="C9" i="45"/>
  <c r="AB8" i="45"/>
  <c r="AA8" i="45"/>
  <c r="Z8" i="45"/>
  <c r="Y8" i="45"/>
  <c r="X8" i="45"/>
  <c r="U8" i="45"/>
  <c r="T8" i="45"/>
  <c r="S8" i="45"/>
  <c r="R8" i="45"/>
  <c r="Q8" i="45"/>
  <c r="N8" i="45"/>
  <c r="M8" i="45"/>
  <c r="L8" i="45"/>
  <c r="K8" i="45"/>
  <c r="J8" i="45"/>
  <c r="G8" i="45"/>
  <c r="F8" i="45"/>
  <c r="E8" i="45"/>
  <c r="D8" i="45"/>
  <c r="C8" i="45"/>
  <c r="AB7" i="45"/>
  <c r="AA7" i="45"/>
  <c r="Z7" i="45"/>
  <c r="Y7" i="45"/>
  <c r="X7" i="45"/>
  <c r="U7" i="45"/>
  <c r="T7" i="45"/>
  <c r="S7" i="45"/>
  <c r="R7" i="45"/>
  <c r="Q7" i="45"/>
  <c r="N7" i="45"/>
  <c r="M7" i="45"/>
  <c r="L7" i="45"/>
  <c r="K7" i="45"/>
  <c r="J7" i="45"/>
  <c r="G7" i="45"/>
  <c r="F7" i="45"/>
  <c r="E7" i="45"/>
  <c r="D7" i="45"/>
  <c r="C7" i="45"/>
  <c r="AB6" i="45"/>
  <c r="AA6" i="45"/>
  <c r="Z6" i="45"/>
  <c r="Y6" i="45"/>
  <c r="X6" i="45"/>
  <c r="U6" i="45"/>
  <c r="T6" i="45"/>
  <c r="S6" i="45"/>
  <c r="R6" i="45"/>
  <c r="Q6" i="45"/>
  <c r="N6" i="45"/>
  <c r="M6" i="45"/>
  <c r="L6" i="45"/>
  <c r="K6" i="45"/>
  <c r="J6" i="45"/>
  <c r="G6" i="45"/>
  <c r="F6" i="45"/>
  <c r="E6" i="45"/>
  <c r="D6" i="45"/>
  <c r="C6" i="45"/>
  <c r="AB5" i="45"/>
  <c r="AA5" i="45"/>
  <c r="Z5" i="45"/>
  <c r="Y5" i="45"/>
  <c r="X5" i="45"/>
  <c r="U5" i="45"/>
  <c r="T5" i="45"/>
  <c r="S5" i="45"/>
  <c r="R5" i="45"/>
  <c r="Q5" i="45"/>
  <c r="N5" i="45"/>
  <c r="M5" i="45"/>
  <c r="L5" i="45"/>
  <c r="K5" i="45"/>
  <c r="J5" i="45"/>
  <c r="G5" i="45"/>
  <c r="F5" i="45"/>
  <c r="E5" i="45"/>
  <c r="D5" i="45"/>
  <c r="C5" i="45"/>
  <c r="AB4" i="45"/>
  <c r="AA4" i="45"/>
  <c r="Z4" i="45"/>
  <c r="Y4" i="45"/>
  <c r="X4" i="45"/>
  <c r="U4" i="45"/>
  <c r="T4" i="45"/>
  <c r="S4" i="45"/>
  <c r="R4" i="45"/>
  <c r="Q4" i="45"/>
  <c r="N4" i="45"/>
  <c r="M4" i="45"/>
  <c r="L4" i="45"/>
  <c r="K4" i="45"/>
  <c r="J4" i="45"/>
  <c r="G4" i="45"/>
  <c r="F4" i="45"/>
  <c r="E4" i="45"/>
  <c r="D4" i="45"/>
  <c r="C4" i="45"/>
  <c r="BD64" i="44"/>
  <c r="BC64" i="44"/>
  <c r="BB64" i="44"/>
  <c r="BA64" i="44"/>
  <c r="AZ64" i="44"/>
  <c r="AY64" i="44"/>
  <c r="AX64" i="44"/>
  <c r="AW64" i="44"/>
  <c r="AV64" i="44"/>
  <c r="AU64" i="44"/>
  <c r="AT64" i="44"/>
  <c r="AP64" i="44"/>
  <c r="AO64" i="44"/>
  <c r="AN64" i="44"/>
  <c r="AM64" i="44"/>
  <c r="AL64" i="44"/>
  <c r="AK64" i="44"/>
  <c r="AJ64" i="44"/>
  <c r="AI64" i="44"/>
  <c r="AH64" i="44"/>
  <c r="AG64" i="44"/>
  <c r="AF64" i="44"/>
  <c r="AB64" i="44"/>
  <c r="AA64" i="44"/>
  <c r="Z64" i="44"/>
  <c r="Y64" i="44"/>
  <c r="X64" i="44"/>
  <c r="W64" i="44"/>
  <c r="V64" i="44"/>
  <c r="U64" i="44"/>
  <c r="T64" i="44"/>
  <c r="S64" i="44"/>
  <c r="R64" i="44"/>
  <c r="N64" i="44"/>
  <c r="M64" i="44"/>
  <c r="L64" i="44"/>
  <c r="K64" i="44"/>
  <c r="J64" i="44"/>
  <c r="I64" i="44"/>
  <c r="H64" i="44"/>
  <c r="G64" i="44"/>
  <c r="F64" i="44"/>
  <c r="E64" i="44"/>
  <c r="D64" i="44"/>
  <c r="BD63" i="44"/>
  <c r="BC63" i="44"/>
  <c r="BB63" i="44"/>
  <c r="BA63" i="44"/>
  <c r="AZ63" i="44"/>
  <c r="AY63" i="44"/>
  <c r="AX63" i="44"/>
  <c r="AW63" i="44"/>
  <c r="AV63" i="44"/>
  <c r="AU63" i="44"/>
  <c r="AT63" i="44"/>
  <c r="AP63" i="44"/>
  <c r="AO63" i="44"/>
  <c r="AN63" i="44"/>
  <c r="AM63" i="44"/>
  <c r="AL63" i="44"/>
  <c r="AK63" i="44"/>
  <c r="AJ63" i="44"/>
  <c r="AI63" i="44"/>
  <c r="AH63" i="44"/>
  <c r="AG63" i="44"/>
  <c r="AF63" i="44"/>
  <c r="AB63" i="44"/>
  <c r="AA63" i="44"/>
  <c r="Z63" i="44"/>
  <c r="Y63" i="44"/>
  <c r="X63" i="44"/>
  <c r="W63" i="44"/>
  <c r="V63" i="44"/>
  <c r="U63" i="44"/>
  <c r="T63" i="44"/>
  <c r="S63" i="44"/>
  <c r="R63" i="44"/>
  <c r="N63" i="44"/>
  <c r="M63" i="44"/>
  <c r="L63" i="44"/>
  <c r="K63" i="44"/>
  <c r="J63" i="44"/>
  <c r="I63" i="44"/>
  <c r="H63" i="44"/>
  <c r="G63" i="44"/>
  <c r="F63" i="44"/>
  <c r="E63" i="44"/>
  <c r="D63" i="44"/>
  <c r="BD62" i="44"/>
  <c r="BC62" i="44"/>
  <c r="BB62" i="44"/>
  <c r="BA62" i="44"/>
  <c r="AZ62" i="44"/>
  <c r="AY62" i="44"/>
  <c r="AX62" i="44"/>
  <c r="AW62" i="44"/>
  <c r="AV62" i="44"/>
  <c r="AU62" i="44"/>
  <c r="AT62" i="44"/>
  <c r="AP62" i="44"/>
  <c r="AO62" i="44"/>
  <c r="AN62" i="44"/>
  <c r="AM62" i="44"/>
  <c r="AL62" i="44"/>
  <c r="AK62" i="44"/>
  <c r="AJ62" i="44"/>
  <c r="AI62" i="44"/>
  <c r="AH62" i="44"/>
  <c r="AG62" i="44"/>
  <c r="AF62" i="44"/>
  <c r="AB62" i="44"/>
  <c r="AA62" i="44"/>
  <c r="Z62" i="44"/>
  <c r="Y62" i="44"/>
  <c r="X62" i="44"/>
  <c r="W62" i="44"/>
  <c r="V62" i="44"/>
  <c r="U62" i="44"/>
  <c r="T62" i="44"/>
  <c r="S62" i="44"/>
  <c r="R62" i="44"/>
  <c r="N62" i="44"/>
  <c r="M62" i="44"/>
  <c r="L62" i="44"/>
  <c r="K62" i="44"/>
  <c r="J62" i="44"/>
  <c r="I62" i="44"/>
  <c r="H62" i="44"/>
  <c r="G62" i="44"/>
  <c r="F62" i="44"/>
  <c r="E62" i="44"/>
  <c r="D62" i="44"/>
  <c r="BD61" i="44"/>
  <c r="BC61" i="44"/>
  <c r="BB61" i="44"/>
  <c r="BA61" i="44"/>
  <c r="AZ61" i="44"/>
  <c r="AY61" i="44"/>
  <c r="AX61" i="44"/>
  <c r="AW61" i="44"/>
  <c r="AV61" i="44"/>
  <c r="AU61" i="44"/>
  <c r="AT61" i="44"/>
  <c r="AP61" i="44"/>
  <c r="AO61" i="44"/>
  <c r="AN61" i="44"/>
  <c r="AM61" i="44"/>
  <c r="AL61" i="44"/>
  <c r="AK61" i="44"/>
  <c r="AJ61" i="44"/>
  <c r="AI61" i="44"/>
  <c r="AH61" i="44"/>
  <c r="AG61" i="44"/>
  <c r="AF61" i="44"/>
  <c r="AB61" i="44"/>
  <c r="AA61" i="44"/>
  <c r="Z61" i="44"/>
  <c r="Y61" i="44"/>
  <c r="X61" i="44"/>
  <c r="W61" i="44"/>
  <c r="V61" i="44"/>
  <c r="U61" i="44"/>
  <c r="T61" i="44"/>
  <c r="S61" i="44"/>
  <c r="R61" i="44"/>
  <c r="N61" i="44"/>
  <c r="M61" i="44"/>
  <c r="L61" i="44"/>
  <c r="K61" i="44"/>
  <c r="J61" i="44"/>
  <c r="I61" i="44"/>
  <c r="H61" i="44"/>
  <c r="G61" i="44"/>
  <c r="F61" i="44"/>
  <c r="E61" i="44"/>
  <c r="D61" i="44"/>
  <c r="BD60" i="44"/>
  <c r="BC60" i="44"/>
  <c r="BB60" i="44"/>
  <c r="BA60" i="44"/>
  <c r="AZ60" i="44"/>
  <c r="AY60" i="44"/>
  <c r="AX60" i="44"/>
  <c r="AW60" i="44"/>
  <c r="AV60" i="44"/>
  <c r="AU60" i="44"/>
  <c r="AT60" i="44"/>
  <c r="AP60" i="44"/>
  <c r="AO60" i="44"/>
  <c r="AN60" i="44"/>
  <c r="AM60" i="44"/>
  <c r="AL60" i="44"/>
  <c r="AK60" i="44"/>
  <c r="AJ60" i="44"/>
  <c r="AI60" i="44"/>
  <c r="AH60" i="44"/>
  <c r="AG60" i="44"/>
  <c r="AF60" i="44"/>
  <c r="AB60" i="44"/>
  <c r="AA60" i="44"/>
  <c r="Z60" i="44"/>
  <c r="Y60" i="44"/>
  <c r="X60" i="44"/>
  <c r="W60" i="44"/>
  <c r="V60" i="44"/>
  <c r="U60" i="44"/>
  <c r="T60" i="44"/>
  <c r="S60" i="44"/>
  <c r="R60" i="44"/>
  <c r="N60" i="44"/>
  <c r="M60" i="44"/>
  <c r="L60" i="44"/>
  <c r="K60" i="44"/>
  <c r="J60" i="44"/>
  <c r="I60" i="44"/>
  <c r="H60" i="44"/>
  <c r="G60" i="44"/>
  <c r="F60" i="44"/>
  <c r="E60" i="44"/>
  <c r="D60" i="44"/>
  <c r="AB15" i="44"/>
  <c r="AA15" i="44"/>
  <c r="Z15" i="44"/>
  <c r="Y15" i="44"/>
  <c r="X15" i="44"/>
  <c r="U15" i="44"/>
  <c r="T15" i="44"/>
  <c r="S15" i="44"/>
  <c r="R15" i="44"/>
  <c r="Q15" i="44"/>
  <c r="N15" i="44"/>
  <c r="M15" i="44"/>
  <c r="L15" i="44"/>
  <c r="K15" i="44"/>
  <c r="J15" i="44"/>
  <c r="G15" i="44"/>
  <c r="F15" i="44"/>
  <c r="E15" i="44"/>
  <c r="D15" i="44"/>
  <c r="C15" i="44"/>
  <c r="AB14" i="44"/>
  <c r="AA14" i="44"/>
  <c r="Z14" i="44"/>
  <c r="Y14" i="44"/>
  <c r="X14" i="44"/>
  <c r="U14" i="44"/>
  <c r="T14" i="44"/>
  <c r="S14" i="44"/>
  <c r="R14" i="44"/>
  <c r="Q14" i="44"/>
  <c r="N14" i="44"/>
  <c r="M14" i="44"/>
  <c r="L14" i="44"/>
  <c r="K14" i="44"/>
  <c r="J14" i="44"/>
  <c r="G14" i="44"/>
  <c r="F14" i="44"/>
  <c r="E14" i="44"/>
  <c r="D14" i="44"/>
  <c r="C14" i="44"/>
  <c r="AB13" i="44"/>
  <c r="AA13" i="44"/>
  <c r="Z13" i="44"/>
  <c r="Y13" i="44"/>
  <c r="X13" i="44"/>
  <c r="U13" i="44"/>
  <c r="T13" i="44"/>
  <c r="S13" i="44"/>
  <c r="R13" i="44"/>
  <c r="Q13" i="44"/>
  <c r="N13" i="44"/>
  <c r="M13" i="44"/>
  <c r="L13" i="44"/>
  <c r="K13" i="44"/>
  <c r="J13" i="44"/>
  <c r="G13" i="44"/>
  <c r="F13" i="44"/>
  <c r="E13" i="44"/>
  <c r="D13" i="44"/>
  <c r="C13" i="44"/>
  <c r="AB12" i="44"/>
  <c r="AA12" i="44"/>
  <c r="Z12" i="44"/>
  <c r="Y12" i="44"/>
  <c r="X12" i="44"/>
  <c r="U12" i="44"/>
  <c r="T12" i="44"/>
  <c r="S12" i="44"/>
  <c r="R12" i="44"/>
  <c r="Q12" i="44"/>
  <c r="N12" i="44"/>
  <c r="M12" i="44"/>
  <c r="L12" i="44"/>
  <c r="K12" i="44"/>
  <c r="J12" i="44"/>
  <c r="G12" i="44"/>
  <c r="F12" i="44"/>
  <c r="E12" i="44"/>
  <c r="D12" i="44"/>
  <c r="C12" i="44"/>
  <c r="AB11" i="44"/>
  <c r="AA11" i="44"/>
  <c r="Z11" i="44"/>
  <c r="Y11" i="44"/>
  <c r="X11" i="44"/>
  <c r="U11" i="44"/>
  <c r="T11" i="44"/>
  <c r="S11" i="44"/>
  <c r="R11" i="44"/>
  <c r="Q11" i="44"/>
  <c r="N11" i="44"/>
  <c r="M11" i="44"/>
  <c r="L11" i="44"/>
  <c r="K11" i="44"/>
  <c r="J11" i="44"/>
  <c r="G11" i="44"/>
  <c r="F11" i="44"/>
  <c r="E11" i="44"/>
  <c r="D11" i="44"/>
  <c r="C11" i="44"/>
  <c r="AB10" i="44"/>
  <c r="AA10" i="44"/>
  <c r="Z10" i="44"/>
  <c r="Y10" i="44"/>
  <c r="X10" i="44"/>
  <c r="U10" i="44"/>
  <c r="T10" i="44"/>
  <c r="S10" i="44"/>
  <c r="R10" i="44"/>
  <c r="Q10" i="44"/>
  <c r="N10" i="44"/>
  <c r="M10" i="44"/>
  <c r="L10" i="44"/>
  <c r="K10" i="44"/>
  <c r="J10" i="44"/>
  <c r="G10" i="44"/>
  <c r="F10" i="44"/>
  <c r="E10" i="44"/>
  <c r="D10" i="44"/>
  <c r="C10" i="44"/>
  <c r="AB9" i="44"/>
  <c r="AA9" i="44"/>
  <c r="Z9" i="44"/>
  <c r="Y9" i="44"/>
  <c r="X9" i="44"/>
  <c r="U9" i="44"/>
  <c r="T9" i="44"/>
  <c r="S9" i="44"/>
  <c r="R9" i="44"/>
  <c r="Q9" i="44"/>
  <c r="N9" i="44"/>
  <c r="M9" i="44"/>
  <c r="L9" i="44"/>
  <c r="K9" i="44"/>
  <c r="J9" i="44"/>
  <c r="G9" i="44"/>
  <c r="F9" i="44"/>
  <c r="E9" i="44"/>
  <c r="D9" i="44"/>
  <c r="C9" i="44"/>
  <c r="AB8" i="44"/>
  <c r="AA8" i="44"/>
  <c r="Z8" i="44"/>
  <c r="Y8" i="44"/>
  <c r="X8" i="44"/>
  <c r="U8" i="44"/>
  <c r="T8" i="44"/>
  <c r="S8" i="44"/>
  <c r="R8" i="44"/>
  <c r="Q8" i="44"/>
  <c r="N8" i="44"/>
  <c r="M8" i="44"/>
  <c r="L8" i="44"/>
  <c r="K8" i="44"/>
  <c r="J8" i="44"/>
  <c r="G8" i="44"/>
  <c r="F8" i="44"/>
  <c r="E8" i="44"/>
  <c r="D8" i="44"/>
  <c r="C8" i="44"/>
  <c r="AB7" i="44"/>
  <c r="AA7" i="44"/>
  <c r="Z7" i="44"/>
  <c r="Y7" i="44"/>
  <c r="X7" i="44"/>
  <c r="U7" i="44"/>
  <c r="T7" i="44"/>
  <c r="S7" i="44"/>
  <c r="R7" i="44"/>
  <c r="Q7" i="44"/>
  <c r="N7" i="44"/>
  <c r="M7" i="44"/>
  <c r="L7" i="44"/>
  <c r="K7" i="44"/>
  <c r="J7" i="44"/>
  <c r="G7" i="44"/>
  <c r="F7" i="44"/>
  <c r="E7" i="44"/>
  <c r="D7" i="44"/>
  <c r="C7" i="44"/>
  <c r="AB6" i="44"/>
  <c r="AA6" i="44"/>
  <c r="Z6" i="44"/>
  <c r="Y6" i="44"/>
  <c r="X6" i="44"/>
  <c r="U6" i="44"/>
  <c r="T6" i="44"/>
  <c r="S6" i="44"/>
  <c r="R6" i="44"/>
  <c r="Q6" i="44"/>
  <c r="N6" i="44"/>
  <c r="M6" i="44"/>
  <c r="L6" i="44"/>
  <c r="K6" i="44"/>
  <c r="J6" i="44"/>
  <c r="G6" i="44"/>
  <c r="F6" i="44"/>
  <c r="E6" i="44"/>
  <c r="D6" i="44"/>
  <c r="C6" i="44"/>
  <c r="AB5" i="44"/>
  <c r="AA5" i="44"/>
  <c r="Z5" i="44"/>
  <c r="Y5" i="44"/>
  <c r="X5" i="44"/>
  <c r="U5" i="44"/>
  <c r="T5" i="44"/>
  <c r="S5" i="44"/>
  <c r="R5" i="44"/>
  <c r="Q5" i="44"/>
  <c r="N5" i="44"/>
  <c r="M5" i="44"/>
  <c r="L5" i="44"/>
  <c r="K5" i="44"/>
  <c r="J5" i="44"/>
  <c r="G5" i="44"/>
  <c r="F5" i="44"/>
  <c r="E5" i="44"/>
  <c r="D5" i="44"/>
  <c r="C5" i="44"/>
  <c r="AB4" i="44"/>
  <c r="AA4" i="44"/>
  <c r="Z4" i="44"/>
  <c r="Y4" i="44"/>
  <c r="X4" i="44"/>
  <c r="U4" i="44"/>
  <c r="T4" i="44"/>
  <c r="S4" i="44"/>
  <c r="R4" i="44"/>
  <c r="Q4" i="44"/>
  <c r="N4" i="44"/>
  <c r="M4" i="44"/>
  <c r="L4" i="44"/>
  <c r="K4" i="44"/>
  <c r="J4" i="44"/>
  <c r="G4" i="44"/>
  <c r="F4" i="44"/>
  <c r="E4" i="44"/>
  <c r="D4" i="44"/>
  <c r="C4" i="44"/>
  <c r="BD64" i="39" l="1"/>
  <c r="BC64" i="39"/>
  <c r="BB64" i="39"/>
  <c r="BA64" i="39"/>
  <c r="AZ64" i="39"/>
  <c r="AY64" i="39"/>
  <c r="AX64" i="39"/>
  <c r="AW64" i="39"/>
  <c r="AV64" i="39"/>
  <c r="AU64" i="39"/>
  <c r="AT64" i="39"/>
  <c r="AP64" i="39"/>
  <c r="AO64" i="39"/>
  <c r="AN64" i="39"/>
  <c r="AM64" i="39"/>
  <c r="AL64" i="39"/>
  <c r="AK64" i="39"/>
  <c r="AJ64" i="39"/>
  <c r="AI64" i="39"/>
  <c r="AH64" i="39"/>
  <c r="AG64" i="39"/>
  <c r="AF64" i="39"/>
  <c r="AB64" i="39"/>
  <c r="AA64" i="39"/>
  <c r="Z64" i="39"/>
  <c r="Y64" i="39"/>
  <c r="X64" i="39"/>
  <c r="W64" i="39"/>
  <c r="V64" i="39"/>
  <c r="U64" i="39"/>
  <c r="T64" i="39"/>
  <c r="S64" i="39"/>
  <c r="R64" i="39"/>
  <c r="N64" i="39"/>
  <c r="M64" i="39"/>
  <c r="L64" i="39"/>
  <c r="K64" i="39"/>
  <c r="J64" i="39"/>
  <c r="I64" i="39"/>
  <c r="H64" i="39"/>
  <c r="G64" i="39"/>
  <c r="F64" i="39"/>
  <c r="E64" i="39"/>
  <c r="D64" i="39"/>
  <c r="BD63" i="39"/>
  <c r="BC63" i="39"/>
  <c r="BB63" i="39"/>
  <c r="BA63" i="39"/>
  <c r="AZ63" i="39"/>
  <c r="AY63" i="39"/>
  <c r="AX63" i="39"/>
  <c r="AW63" i="39"/>
  <c r="AV63" i="39"/>
  <c r="AU63" i="39"/>
  <c r="AT63" i="39"/>
  <c r="AP63" i="39"/>
  <c r="AO63" i="39"/>
  <c r="AN63" i="39"/>
  <c r="AM63" i="39"/>
  <c r="AL63" i="39"/>
  <c r="AK63" i="39"/>
  <c r="AJ63" i="39"/>
  <c r="AI63" i="39"/>
  <c r="AH63" i="39"/>
  <c r="AG63" i="39"/>
  <c r="AF63" i="39"/>
  <c r="AB63" i="39"/>
  <c r="AA63" i="39"/>
  <c r="Z63" i="39"/>
  <c r="Y63" i="39"/>
  <c r="X63" i="39"/>
  <c r="W63" i="39"/>
  <c r="V63" i="39"/>
  <c r="U63" i="39"/>
  <c r="T63" i="39"/>
  <c r="S63" i="39"/>
  <c r="R63" i="39"/>
  <c r="N63" i="39"/>
  <c r="M63" i="39"/>
  <c r="L63" i="39"/>
  <c r="K63" i="39"/>
  <c r="J63" i="39"/>
  <c r="I63" i="39"/>
  <c r="H63" i="39"/>
  <c r="G63" i="39"/>
  <c r="F63" i="39"/>
  <c r="E63" i="39"/>
  <c r="D63" i="39"/>
  <c r="BD62" i="39"/>
  <c r="BC62" i="39"/>
  <c r="BB62" i="39"/>
  <c r="BA62" i="39"/>
  <c r="AZ62" i="39"/>
  <c r="AY62" i="39"/>
  <c r="AX62" i="39"/>
  <c r="AW62" i="39"/>
  <c r="AV62" i="39"/>
  <c r="AU62" i="39"/>
  <c r="AT62" i="39"/>
  <c r="AP62" i="39"/>
  <c r="AO62" i="39"/>
  <c r="AN62" i="39"/>
  <c r="AM62" i="39"/>
  <c r="AL62" i="39"/>
  <c r="AK62" i="39"/>
  <c r="AJ62" i="39"/>
  <c r="AI62" i="39"/>
  <c r="AH62" i="39"/>
  <c r="AG62" i="39"/>
  <c r="AF62" i="39"/>
  <c r="AB62" i="39"/>
  <c r="AA62" i="39"/>
  <c r="Z62" i="39"/>
  <c r="Y62" i="39"/>
  <c r="X62" i="39"/>
  <c r="W62" i="39"/>
  <c r="V62" i="39"/>
  <c r="U62" i="39"/>
  <c r="T62" i="39"/>
  <c r="S62" i="39"/>
  <c r="R62" i="39"/>
  <c r="N62" i="39"/>
  <c r="M62" i="39"/>
  <c r="L62" i="39"/>
  <c r="K62" i="39"/>
  <c r="J62" i="39"/>
  <c r="I62" i="39"/>
  <c r="H62" i="39"/>
  <c r="G62" i="39"/>
  <c r="F62" i="39"/>
  <c r="E62" i="39"/>
  <c r="D62" i="39"/>
  <c r="BD61" i="39"/>
  <c r="BC61" i="39"/>
  <c r="BB61" i="39"/>
  <c r="BA61" i="39"/>
  <c r="AZ61" i="39"/>
  <c r="AY61" i="39"/>
  <c r="AX61" i="39"/>
  <c r="AW61" i="39"/>
  <c r="AV61" i="39"/>
  <c r="AU61" i="39"/>
  <c r="AT61" i="39"/>
  <c r="AP61" i="39"/>
  <c r="AO61" i="39"/>
  <c r="AN61" i="39"/>
  <c r="AM61" i="39"/>
  <c r="AL61" i="39"/>
  <c r="AK61" i="39"/>
  <c r="AJ61" i="39"/>
  <c r="AI61" i="39"/>
  <c r="AH61" i="39"/>
  <c r="AG61" i="39"/>
  <c r="AF61" i="39"/>
  <c r="AB61" i="39"/>
  <c r="AA61" i="39"/>
  <c r="Z61" i="39"/>
  <c r="Y61" i="39"/>
  <c r="X61" i="39"/>
  <c r="W61" i="39"/>
  <c r="V61" i="39"/>
  <c r="U61" i="39"/>
  <c r="T61" i="39"/>
  <c r="S61" i="39"/>
  <c r="R61" i="39"/>
  <c r="N61" i="39"/>
  <c r="M61" i="39"/>
  <c r="L61" i="39"/>
  <c r="K61" i="39"/>
  <c r="J61" i="39"/>
  <c r="I61" i="39"/>
  <c r="H61" i="39"/>
  <c r="G61" i="39"/>
  <c r="F61" i="39"/>
  <c r="E61" i="39"/>
  <c r="D61" i="39"/>
  <c r="BD60" i="39"/>
  <c r="BC60" i="39"/>
  <c r="BB60" i="39"/>
  <c r="BA60" i="39"/>
  <c r="AZ60" i="39"/>
  <c r="AY60" i="39"/>
  <c r="AX60" i="39"/>
  <c r="AW60" i="39"/>
  <c r="AV60" i="39"/>
  <c r="AU60" i="39"/>
  <c r="AT60" i="39"/>
  <c r="AP60" i="39"/>
  <c r="AO60" i="39"/>
  <c r="AN60" i="39"/>
  <c r="AM60" i="39"/>
  <c r="AL60" i="39"/>
  <c r="AK60" i="39"/>
  <c r="AJ60" i="39"/>
  <c r="AI60" i="39"/>
  <c r="AH60" i="39"/>
  <c r="AG60" i="39"/>
  <c r="AF60" i="39"/>
  <c r="AB60" i="39"/>
  <c r="AA60" i="39"/>
  <c r="Z60" i="39"/>
  <c r="Y60" i="39"/>
  <c r="X60" i="39"/>
  <c r="W60" i="39"/>
  <c r="V60" i="39"/>
  <c r="U60" i="39"/>
  <c r="T60" i="39"/>
  <c r="S60" i="39"/>
  <c r="R60" i="39"/>
  <c r="N60" i="39"/>
  <c r="M60" i="39"/>
  <c r="L60" i="39"/>
  <c r="K60" i="39"/>
  <c r="J60" i="39"/>
  <c r="I60" i="39"/>
  <c r="H60" i="39"/>
  <c r="G60" i="39"/>
  <c r="F60" i="39"/>
  <c r="E60" i="39"/>
  <c r="D60" i="39"/>
  <c r="AB15" i="39"/>
  <c r="AA15" i="39"/>
  <c r="Z15" i="39"/>
  <c r="Y15" i="39"/>
  <c r="X15" i="39"/>
  <c r="U15" i="39"/>
  <c r="T15" i="39"/>
  <c r="S15" i="39"/>
  <c r="R15" i="39"/>
  <c r="Q15" i="39"/>
  <c r="N15" i="39"/>
  <c r="M15" i="39"/>
  <c r="L15" i="39"/>
  <c r="K15" i="39"/>
  <c r="J15" i="39"/>
  <c r="G15" i="39"/>
  <c r="F15" i="39"/>
  <c r="E15" i="39"/>
  <c r="D15" i="39"/>
  <c r="C15" i="39"/>
  <c r="AB14" i="39"/>
  <c r="AA14" i="39"/>
  <c r="Z14" i="39"/>
  <c r="Y14" i="39"/>
  <c r="X14" i="39"/>
  <c r="U14" i="39"/>
  <c r="T14" i="39"/>
  <c r="S14" i="39"/>
  <c r="R14" i="39"/>
  <c r="Q14" i="39"/>
  <c r="N14" i="39"/>
  <c r="M14" i="39"/>
  <c r="L14" i="39"/>
  <c r="K14" i="39"/>
  <c r="J14" i="39"/>
  <c r="G14" i="39"/>
  <c r="F14" i="39"/>
  <c r="E14" i="39"/>
  <c r="D14" i="39"/>
  <c r="C14" i="39"/>
  <c r="AB13" i="39"/>
  <c r="AA13" i="39"/>
  <c r="Z13" i="39"/>
  <c r="Y13" i="39"/>
  <c r="X13" i="39"/>
  <c r="U13" i="39"/>
  <c r="T13" i="39"/>
  <c r="S13" i="39"/>
  <c r="R13" i="39"/>
  <c r="Q13" i="39"/>
  <c r="N13" i="39"/>
  <c r="M13" i="39"/>
  <c r="L13" i="39"/>
  <c r="K13" i="39"/>
  <c r="J13" i="39"/>
  <c r="G13" i="39"/>
  <c r="F13" i="39"/>
  <c r="E13" i="39"/>
  <c r="D13" i="39"/>
  <c r="C13" i="39"/>
  <c r="AB12" i="39"/>
  <c r="AA12" i="39"/>
  <c r="Z12" i="39"/>
  <c r="Y12" i="39"/>
  <c r="X12" i="39"/>
  <c r="U12" i="39"/>
  <c r="T12" i="39"/>
  <c r="S12" i="39"/>
  <c r="R12" i="39"/>
  <c r="Q12" i="39"/>
  <c r="N12" i="39"/>
  <c r="M12" i="39"/>
  <c r="L12" i="39"/>
  <c r="K12" i="39"/>
  <c r="J12" i="39"/>
  <c r="G12" i="39"/>
  <c r="F12" i="39"/>
  <c r="E12" i="39"/>
  <c r="D12" i="39"/>
  <c r="C12" i="39"/>
  <c r="AB11" i="39"/>
  <c r="AA11" i="39"/>
  <c r="Z11" i="39"/>
  <c r="Y11" i="39"/>
  <c r="X11" i="39"/>
  <c r="U11" i="39"/>
  <c r="T11" i="39"/>
  <c r="S11" i="39"/>
  <c r="R11" i="39"/>
  <c r="Q11" i="39"/>
  <c r="N11" i="39"/>
  <c r="M11" i="39"/>
  <c r="L11" i="39"/>
  <c r="K11" i="39"/>
  <c r="J11" i="39"/>
  <c r="G11" i="39"/>
  <c r="F11" i="39"/>
  <c r="E11" i="39"/>
  <c r="D11" i="39"/>
  <c r="C11" i="39"/>
  <c r="AB10" i="39"/>
  <c r="AA10" i="39"/>
  <c r="Z10" i="39"/>
  <c r="Y10" i="39"/>
  <c r="X10" i="39"/>
  <c r="U10" i="39"/>
  <c r="T10" i="39"/>
  <c r="S10" i="39"/>
  <c r="R10" i="39"/>
  <c r="Q10" i="39"/>
  <c r="N10" i="39"/>
  <c r="M10" i="39"/>
  <c r="L10" i="39"/>
  <c r="K10" i="39"/>
  <c r="J10" i="39"/>
  <c r="G10" i="39"/>
  <c r="F10" i="39"/>
  <c r="E10" i="39"/>
  <c r="D10" i="39"/>
  <c r="C10" i="39"/>
  <c r="AB9" i="39"/>
  <c r="AA9" i="39"/>
  <c r="Z9" i="39"/>
  <c r="Y9" i="39"/>
  <c r="X9" i="39"/>
  <c r="U9" i="39"/>
  <c r="T9" i="39"/>
  <c r="S9" i="39"/>
  <c r="R9" i="39"/>
  <c r="Q9" i="39"/>
  <c r="N9" i="39"/>
  <c r="M9" i="39"/>
  <c r="L9" i="39"/>
  <c r="K9" i="39"/>
  <c r="J9" i="39"/>
  <c r="G9" i="39"/>
  <c r="F9" i="39"/>
  <c r="E9" i="39"/>
  <c r="D9" i="39"/>
  <c r="C9" i="39"/>
  <c r="AB8" i="39"/>
  <c r="AA8" i="39"/>
  <c r="Z8" i="39"/>
  <c r="Y8" i="39"/>
  <c r="X8" i="39"/>
  <c r="U8" i="39"/>
  <c r="T8" i="39"/>
  <c r="S8" i="39"/>
  <c r="R8" i="39"/>
  <c r="Q8" i="39"/>
  <c r="N8" i="39"/>
  <c r="M8" i="39"/>
  <c r="L8" i="39"/>
  <c r="K8" i="39"/>
  <c r="J8" i="39"/>
  <c r="G8" i="39"/>
  <c r="F8" i="39"/>
  <c r="E8" i="39"/>
  <c r="D8" i="39"/>
  <c r="C8" i="39"/>
  <c r="AB7" i="39"/>
  <c r="AA7" i="39"/>
  <c r="Z7" i="39"/>
  <c r="Y7" i="39"/>
  <c r="X7" i="39"/>
  <c r="U7" i="39"/>
  <c r="T7" i="39"/>
  <c r="S7" i="39"/>
  <c r="R7" i="39"/>
  <c r="Q7" i="39"/>
  <c r="N7" i="39"/>
  <c r="M7" i="39"/>
  <c r="L7" i="39"/>
  <c r="K7" i="39"/>
  <c r="J7" i="39"/>
  <c r="G7" i="39"/>
  <c r="F7" i="39"/>
  <c r="E7" i="39"/>
  <c r="D7" i="39"/>
  <c r="C7" i="39"/>
  <c r="AB6" i="39"/>
  <c r="AA6" i="39"/>
  <c r="Z6" i="39"/>
  <c r="Y6" i="39"/>
  <c r="X6" i="39"/>
  <c r="U6" i="39"/>
  <c r="T6" i="39"/>
  <c r="S6" i="39"/>
  <c r="R6" i="39"/>
  <c r="Q6" i="39"/>
  <c r="N6" i="39"/>
  <c r="M6" i="39"/>
  <c r="L6" i="39"/>
  <c r="K6" i="39"/>
  <c r="J6" i="39"/>
  <c r="G6" i="39"/>
  <c r="F6" i="39"/>
  <c r="E6" i="39"/>
  <c r="D6" i="39"/>
  <c r="C6" i="39"/>
  <c r="AB5" i="39"/>
  <c r="AA5" i="39"/>
  <c r="Z5" i="39"/>
  <c r="Y5" i="39"/>
  <c r="X5" i="39"/>
  <c r="U5" i="39"/>
  <c r="T5" i="39"/>
  <c r="S5" i="39"/>
  <c r="R5" i="39"/>
  <c r="Q5" i="39"/>
  <c r="N5" i="39"/>
  <c r="M5" i="39"/>
  <c r="L5" i="39"/>
  <c r="K5" i="39"/>
  <c r="J5" i="39"/>
  <c r="G5" i="39"/>
  <c r="F5" i="39"/>
  <c r="E5" i="39"/>
  <c r="D5" i="39"/>
  <c r="C5" i="39"/>
  <c r="AB4" i="39"/>
  <c r="AA4" i="39"/>
  <c r="Z4" i="39"/>
  <c r="Y4" i="39"/>
  <c r="X4" i="39"/>
  <c r="U4" i="39"/>
  <c r="T4" i="39"/>
  <c r="S4" i="39"/>
  <c r="R4" i="39"/>
  <c r="Q4" i="39"/>
  <c r="N4" i="39"/>
  <c r="M4" i="39"/>
  <c r="L4" i="39"/>
  <c r="K4" i="39"/>
  <c r="J4" i="39"/>
  <c r="G4" i="39"/>
  <c r="F4" i="39"/>
  <c r="E4" i="39"/>
  <c r="D4" i="39"/>
  <c r="C4" i="39"/>
</calcChain>
</file>

<file path=xl/sharedStrings.xml><?xml version="1.0" encoding="utf-8"?>
<sst xmlns="http://schemas.openxmlformats.org/spreadsheetml/2006/main" count="2702" uniqueCount="44">
  <si>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</si>
  <si>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</si>
  <si>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</si>
  <si>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</si>
  <si>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</si>
  <si>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</si>
  <si>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</si>
  <si>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</si>
  <si>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</si>
  <si>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</si>
  <si>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</si>
  <si>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</si>
  <si>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H1</t>
  </si>
  <si>
    <t>V1</t>
  </si>
  <si>
    <t>V2</t>
  </si>
  <si>
    <t>V3</t>
  </si>
  <si>
    <t>V4</t>
  </si>
  <si>
    <t>V5</t>
  </si>
  <si>
    <t>H2</t>
  </si>
  <si>
    <t>H0 (weekend=off-peak weekday)</t>
  </si>
  <si>
    <t>H500 (weekend=off-peak weekday +500)</t>
  </si>
  <si>
    <t>H750 (weekend=off-peak weekday +750)</t>
  </si>
  <si>
    <t>H1000 (weekend=off-peak weekday +1000)</t>
  </si>
  <si>
    <t>0.7 MAF</t>
  </si>
  <si>
    <t>0.8 MAF</t>
  </si>
  <si>
    <t>0.9 MAF</t>
  </si>
  <si>
    <t>1.0 MAF</t>
  </si>
  <si>
    <t>1.1 MAF</t>
  </si>
  <si>
    <t>Case</t>
  </si>
  <si>
    <t>Days</t>
  </si>
  <si>
    <t xml:space="preserve">     </t>
  </si>
  <si>
    <t>Slope (change in hydropower per additional steady low flow day)</t>
  </si>
  <si>
    <t>1000 cfs offset</t>
  </si>
  <si>
    <t>0 cfs offset</t>
  </si>
  <si>
    <t>500 cfs offset</t>
  </si>
  <si>
    <t>750 cfs offset</t>
  </si>
  <si>
    <t>Volume</t>
  </si>
  <si>
    <t>Paste the Weekend-Weekday model results here from the .gdx file. The graph is controlled by these values</t>
  </si>
  <si>
    <t>Day</t>
  </si>
  <si>
    <t>Price_Low</t>
  </si>
  <si>
    <t>Price_High</t>
  </si>
  <si>
    <t>Sunday</t>
  </si>
  <si>
    <t>Saturday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</si>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</sst>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2" fontId="0" fillId="0" borderId="0" xfId="0" applyNumberFormat="1" applyAlignment="1">
      <alignment horizontal="right"/>
    </xf>
    <xf numFmtId="0" fontId="0" fillId="0" borderId="0" xfId="0" applyFill="1"/>
    <xf numFmtId="0" fontId="1" fillId="0" borderId="0" xfId="0" applyFont="1"/>
    <xf numFmtId="0" fontId="5" fillId="4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6" fillId="1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D48716"/>
      <color rgb="FFF09456"/>
      <color rgb="FFEC7524"/>
      <color rgb="FF93D050"/>
      <color rgb="FFC7A1E3"/>
      <color rgb="FFCDA4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Fstore_14!$C$4:$C$15</c:f>
              <c:numCache>
                <c:formatCode>General</c:formatCode>
                <c:ptCount val="12"/>
                <c:pt idx="0">
                  <c:v>20.2100090802643</c:v>
                </c:pt>
                <c:pt idx="1">
                  <c:v>20.665638002891601</c:v>
                </c:pt>
                <c:pt idx="2">
                  <c:v>20.665638002891601</c:v>
                </c:pt>
                <c:pt idx="3">
                  <c:v>20.665638002891601</c:v>
                </c:pt>
                <c:pt idx="4">
                  <c:v>20.665638002891601</c:v>
                </c:pt>
                <c:pt idx="5">
                  <c:v>20.665638002891601</c:v>
                </c:pt>
                <c:pt idx="6">
                  <c:v>20.665638002891601</c:v>
                </c:pt>
                <c:pt idx="7">
                  <c:v>20.665638002891601</c:v>
                </c:pt>
                <c:pt idx="8">
                  <c:v>20.482033548946802</c:v>
                </c:pt>
                <c:pt idx="9">
                  <c:v>20.211114976903698</c:v>
                </c:pt>
                <c:pt idx="10">
                  <c:v>19.9401964048607</c:v>
                </c:pt>
                <c:pt idx="11">
                  <c:v>19.6150941184091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6-49BA-9A3F-98AA00417969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Fstore_14!$D$4:$D$15</c:f>
              <c:numCache>
                <c:formatCode>General</c:formatCode>
                <c:ptCount val="12"/>
                <c:pt idx="0">
                  <c:v>23.300981486016301</c:v>
                </c:pt>
                <c:pt idx="1">
                  <c:v>23.6634758524368</c:v>
                </c:pt>
                <c:pt idx="2">
                  <c:v>23.6634758524368</c:v>
                </c:pt>
                <c:pt idx="3">
                  <c:v>23.6634758524368</c:v>
                </c:pt>
                <c:pt idx="4">
                  <c:v>23.6634758524368</c:v>
                </c:pt>
                <c:pt idx="5">
                  <c:v>23.6634758524368</c:v>
                </c:pt>
                <c:pt idx="6">
                  <c:v>23.609292138028202</c:v>
                </c:pt>
                <c:pt idx="7">
                  <c:v>23.555108423619597</c:v>
                </c:pt>
                <c:pt idx="8">
                  <c:v>23.284189851576599</c:v>
                </c:pt>
                <c:pt idx="9">
                  <c:v>23.013271279533598</c:v>
                </c:pt>
                <c:pt idx="10">
                  <c:v>22.7423527074906</c:v>
                </c:pt>
                <c:pt idx="11">
                  <c:v>22.417250421039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06-49BA-9A3F-98AA00417969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Fstore_14!$E$4:$E$15</c:f>
              <c:numCache>
                <c:formatCode>General</c:formatCode>
                <c:ptCount val="12"/>
                <c:pt idx="0">
                  <c:v>26.1706052303355</c:v>
                </c:pt>
                <c:pt idx="1">
                  <c:v>26.4656321550667</c:v>
                </c:pt>
                <c:pt idx="2">
                  <c:v>26.4656321550667</c:v>
                </c:pt>
                <c:pt idx="3">
                  <c:v>26.4656321550667</c:v>
                </c:pt>
                <c:pt idx="4">
                  <c:v>26.4656321550667</c:v>
                </c:pt>
                <c:pt idx="5">
                  <c:v>26.4656321550667</c:v>
                </c:pt>
                <c:pt idx="6">
                  <c:v>26.411448440658098</c:v>
                </c:pt>
                <c:pt idx="7">
                  <c:v>26.3572647262495</c:v>
                </c:pt>
                <c:pt idx="8">
                  <c:v>26.086346154206499</c:v>
                </c:pt>
                <c:pt idx="9">
                  <c:v>25.815427582163501</c:v>
                </c:pt>
                <c:pt idx="10">
                  <c:v>25.5445090101205</c:v>
                </c:pt>
                <c:pt idx="11">
                  <c:v>25.2194067236689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06-49BA-9A3F-98AA00417969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Fstore_14!$F$4:$F$15</c:f>
              <c:numCache>
                <c:formatCode>General</c:formatCode>
                <c:ptCount val="12"/>
                <c:pt idx="0">
                  <c:v>28.9727615329654</c:v>
                </c:pt>
                <c:pt idx="1">
                  <c:v>29.2677884576966</c:v>
                </c:pt>
                <c:pt idx="2">
                  <c:v>29.2677884576966</c:v>
                </c:pt>
                <c:pt idx="3">
                  <c:v>29.2677884576966</c:v>
                </c:pt>
                <c:pt idx="4">
                  <c:v>29.2677884576966</c:v>
                </c:pt>
                <c:pt idx="5">
                  <c:v>29.2677884576966</c:v>
                </c:pt>
                <c:pt idx="6">
                  <c:v>29.213604743287998</c:v>
                </c:pt>
                <c:pt idx="7">
                  <c:v>29.1594210288794</c:v>
                </c:pt>
                <c:pt idx="8">
                  <c:v>28.888502456836399</c:v>
                </c:pt>
                <c:pt idx="9">
                  <c:v>28.617583884793401</c:v>
                </c:pt>
                <c:pt idx="10">
                  <c:v>28.3466653127504</c:v>
                </c:pt>
                <c:pt idx="11">
                  <c:v>28.021563026298701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06-49BA-9A3F-98AA00417969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Fstore_14!$G$4:$G$15</c:f>
              <c:numCache>
                <c:formatCode>General</c:formatCode>
                <c:ptCount val="12"/>
                <c:pt idx="0">
                  <c:v>31.7749178355953</c:v>
                </c:pt>
                <c:pt idx="1">
                  <c:v>32.0699447603265</c:v>
                </c:pt>
                <c:pt idx="2">
                  <c:v>32.0699447603265</c:v>
                </c:pt>
                <c:pt idx="3">
                  <c:v>32.0699447603265</c:v>
                </c:pt>
                <c:pt idx="4">
                  <c:v>32.0699447603265</c:v>
                </c:pt>
                <c:pt idx="5">
                  <c:v>32.0699447603265</c:v>
                </c:pt>
                <c:pt idx="6">
                  <c:v>32.015761045917898</c:v>
                </c:pt>
                <c:pt idx="7">
                  <c:v>31.9615773315093</c:v>
                </c:pt>
                <c:pt idx="8">
                  <c:v>31.690658759466203</c:v>
                </c:pt>
                <c:pt idx="9">
                  <c:v>31.419740187423198</c:v>
                </c:pt>
                <c:pt idx="10">
                  <c:v>31.1488216153802</c:v>
                </c:pt>
                <c:pt idx="11">
                  <c:v>30.8237193289286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06-49BA-9A3F-98AA00417969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Fstore_14!$J$4:$J$15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06-49BA-9A3F-98AA00417969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Fstore_14!$K$4:$K$15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06-49BA-9A3F-98AA00417969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Fstore_14!$L$4:$L$15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06-49BA-9A3F-98AA00417969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06-49BA-9A3F-98AA00417969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Fstore_14!$N$4:$N$15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006-49BA-9A3F-98AA00417969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006-49BA-9A3F-98AA00417969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006-49BA-9A3F-98AA00417969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006-49BA-9A3F-98AA00417969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006-49BA-9A3F-98AA00417969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Fstore_14!$U$4:$U$15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006-49BA-9A3F-98AA00417969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Fstore_14!$X$4:$X$15</c:f>
              <c:numCache>
                <c:formatCode>General</c:formatCode>
                <c:ptCount val="12"/>
                <c:pt idx="0">
                  <c:v>20.2100090802643</c:v>
                </c:pt>
                <c:pt idx="1">
                  <c:v>20.643972122891601</c:v>
                </c:pt>
                <c:pt idx="2">
                  <c:v>20.6223062428916</c:v>
                </c:pt>
                <c:pt idx="3">
                  <c:v>20.578974482891599</c:v>
                </c:pt>
                <c:pt idx="4">
                  <c:v>20.547887362891601</c:v>
                </c:pt>
                <c:pt idx="5">
                  <c:v>20.516800242891598</c:v>
                </c:pt>
                <c:pt idx="6">
                  <c:v>20.509578282891603</c:v>
                </c:pt>
                <c:pt idx="7">
                  <c:v>20.5023563228916</c:v>
                </c:pt>
                <c:pt idx="8">
                  <c:v>20.435033765720899</c:v>
                </c:pt>
                <c:pt idx="9">
                  <c:v>20.178802625936001</c:v>
                </c:pt>
                <c:pt idx="10">
                  <c:v>19.922571486151099</c:v>
                </c:pt>
                <c:pt idx="11">
                  <c:v>19.6150941184091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006-49BA-9A3F-98AA00417969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Fstore_14!$Y$4:$Y$15</c:f>
              <c:numCache>
                <c:formatCode>General</c:formatCode>
                <c:ptCount val="12"/>
                <c:pt idx="0">
                  <c:v>23.300981486016301</c:v>
                </c:pt>
                <c:pt idx="1">
                  <c:v>23.651969418888502</c:v>
                </c:pt>
                <c:pt idx="2">
                  <c:v>23.6404629853401</c:v>
                </c:pt>
                <c:pt idx="3">
                  <c:v>23.617450118243298</c:v>
                </c:pt>
                <c:pt idx="4">
                  <c:v>23.606681891146501</c:v>
                </c:pt>
                <c:pt idx="5">
                  <c:v>23.5959136640497</c:v>
                </c:pt>
                <c:pt idx="6">
                  <c:v>23.544667436092801</c:v>
                </c:pt>
                <c:pt idx="7">
                  <c:v>23.4934212081358</c:v>
                </c:pt>
                <c:pt idx="8">
                  <c:v>23.237190068350799</c:v>
                </c:pt>
                <c:pt idx="9">
                  <c:v>22.980958928565901</c:v>
                </c:pt>
                <c:pt idx="10">
                  <c:v>22.7247277887809</c:v>
                </c:pt>
                <c:pt idx="11">
                  <c:v>22.417250421039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006-49BA-9A3F-98AA00417969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Fstore_14!$Z$4:$Z$15</c:f>
              <c:numCache>
                <c:formatCode>General</c:formatCode>
                <c:ptCount val="12"/>
                <c:pt idx="0">
                  <c:v>26.1706052303355</c:v>
                </c:pt>
                <c:pt idx="1">
                  <c:v>26.454125721518299</c:v>
                </c:pt>
                <c:pt idx="2">
                  <c:v>26.442619287969897</c:v>
                </c:pt>
                <c:pt idx="3">
                  <c:v>26.419606420873198</c:v>
                </c:pt>
                <c:pt idx="4">
                  <c:v>26.408838193776401</c:v>
                </c:pt>
                <c:pt idx="5">
                  <c:v>26.3980699666796</c:v>
                </c:pt>
                <c:pt idx="6">
                  <c:v>26.346823738722598</c:v>
                </c:pt>
                <c:pt idx="7">
                  <c:v>26.2955775107656</c:v>
                </c:pt>
                <c:pt idx="8">
                  <c:v>26.039346370980699</c:v>
                </c:pt>
                <c:pt idx="9">
                  <c:v>25.783115231195801</c:v>
                </c:pt>
                <c:pt idx="10">
                  <c:v>25.5268840914108</c:v>
                </c:pt>
                <c:pt idx="11">
                  <c:v>25.2194067236689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006-49BA-9A3F-98AA00417969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Fstore_14!$AA$4:$AA$15</c:f>
              <c:numCache>
                <c:formatCode>General</c:formatCode>
                <c:ptCount val="12"/>
                <c:pt idx="0">
                  <c:v>28.9727615329654</c:v>
                </c:pt>
                <c:pt idx="1">
                  <c:v>29.256282024148199</c:v>
                </c:pt>
                <c:pt idx="2">
                  <c:v>29.244775590599801</c:v>
                </c:pt>
                <c:pt idx="3">
                  <c:v>29.221762723503002</c:v>
                </c:pt>
                <c:pt idx="4">
                  <c:v>29.2109944964063</c:v>
                </c:pt>
                <c:pt idx="5">
                  <c:v>29.2002262693095</c:v>
                </c:pt>
                <c:pt idx="6">
                  <c:v>29.148980041352498</c:v>
                </c:pt>
                <c:pt idx="7">
                  <c:v>29.0977338133955</c:v>
                </c:pt>
                <c:pt idx="8">
                  <c:v>28.841502673610602</c:v>
                </c:pt>
                <c:pt idx="9">
                  <c:v>28.585271533825598</c:v>
                </c:pt>
                <c:pt idx="10">
                  <c:v>28.3290403940407</c:v>
                </c:pt>
                <c:pt idx="11">
                  <c:v>28.021563026298701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006-49BA-9A3F-98AA00417969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Fstore_14!$AB$4:$AB$15</c:f>
              <c:numCache>
                <c:formatCode>General</c:formatCode>
                <c:ptCount val="12"/>
                <c:pt idx="0">
                  <c:v>31.7749178355953</c:v>
                </c:pt>
                <c:pt idx="1">
                  <c:v>32.058438326778102</c:v>
                </c:pt>
                <c:pt idx="2">
                  <c:v>32.046931893229697</c:v>
                </c:pt>
                <c:pt idx="3">
                  <c:v>32.023919026132901</c:v>
                </c:pt>
                <c:pt idx="4">
                  <c:v>32.013150799036097</c:v>
                </c:pt>
                <c:pt idx="5">
                  <c:v>32.0023825719394</c:v>
                </c:pt>
                <c:pt idx="6">
                  <c:v>31.951136343982398</c:v>
                </c:pt>
                <c:pt idx="7">
                  <c:v>31.8998901160254</c:v>
                </c:pt>
                <c:pt idx="8">
                  <c:v>31.643658976240399</c:v>
                </c:pt>
                <c:pt idx="9">
                  <c:v>31.387427836455501</c:v>
                </c:pt>
                <c:pt idx="10">
                  <c:v>31.1311966966706</c:v>
                </c:pt>
                <c:pt idx="11">
                  <c:v>30.8237193289286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006-49BA-9A3F-98AA00417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Fstore_6!$C$4:$C$15</c:f>
              <c:numCache>
                <c:formatCode>General</c:formatCode>
                <c:ptCount val="12"/>
                <c:pt idx="0">
                  <c:v>22.414662567151201</c:v>
                </c:pt>
                <c:pt idx="1">
                  <c:v>22.616899947951801</c:v>
                </c:pt>
                <c:pt idx="2">
                  <c:v>22.616899947951801</c:v>
                </c:pt>
                <c:pt idx="3">
                  <c:v>22.616899947951801</c:v>
                </c:pt>
                <c:pt idx="4">
                  <c:v>22.616899947951801</c:v>
                </c:pt>
                <c:pt idx="5">
                  <c:v>22.616899947951801</c:v>
                </c:pt>
                <c:pt idx="6">
                  <c:v>22.616899947951801</c:v>
                </c:pt>
                <c:pt idx="7">
                  <c:v>22.616899947951801</c:v>
                </c:pt>
                <c:pt idx="8">
                  <c:v>22.461329089032301</c:v>
                </c:pt>
                <c:pt idx="9">
                  <c:v>22.231775643871</c:v>
                </c:pt>
                <c:pt idx="10">
                  <c:v>22.002222198709699</c:v>
                </c:pt>
                <c:pt idx="11">
                  <c:v>21.726758064516101</c:v>
                </c:pt>
              </c:numCache>
            </c:numRef>
          </c:xVal>
          <c:yVal>
            <c:numRef>
              <c:f>Fstore_6!$B$4:$B$15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2-42DE-8AC6-D7EFCE8524D7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Fstore_6!$D$4:$D$15</c:f>
              <c:numCache>
                <c:formatCode>General</c:formatCode>
                <c:ptCount val="12"/>
                <c:pt idx="0">
                  <c:v>25.8524453110299</c:v>
                </c:pt>
                <c:pt idx="1">
                  <c:v>25.956044449032298</c:v>
                </c:pt>
                <c:pt idx="2">
                  <c:v>25.956044449032298</c:v>
                </c:pt>
                <c:pt idx="3">
                  <c:v>25.956044449032298</c:v>
                </c:pt>
                <c:pt idx="4">
                  <c:v>25.9212854709677</c:v>
                </c:pt>
                <c:pt idx="5">
                  <c:v>25.886526492903197</c:v>
                </c:pt>
                <c:pt idx="6">
                  <c:v>25.840615803871</c:v>
                </c:pt>
                <c:pt idx="7">
                  <c:v>25.794705114838699</c:v>
                </c:pt>
                <c:pt idx="8">
                  <c:v>25.565151669677398</c:v>
                </c:pt>
                <c:pt idx="9">
                  <c:v>25.335598224516101</c:v>
                </c:pt>
                <c:pt idx="10">
                  <c:v>25.1060447793548</c:v>
                </c:pt>
                <c:pt idx="11">
                  <c:v>24.830580645161302</c:v>
                </c:pt>
              </c:numCache>
            </c:numRef>
          </c:xVal>
          <c:yVal>
            <c:numRef>
              <c:f>Fstore_6!$B$4:$B$15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52-42DE-8AC6-D7EFCE8524D7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Fstore_6!$E$4:$E$15</c:f>
              <c:numCache>
                <c:formatCode>General</c:formatCode>
                <c:ptCount val="12"/>
                <c:pt idx="0">
                  <c:v>29.0342809858065</c:v>
                </c:pt>
                <c:pt idx="1">
                  <c:v>29.059867029677399</c:v>
                </c:pt>
                <c:pt idx="2">
                  <c:v>29.059867029677399</c:v>
                </c:pt>
                <c:pt idx="3">
                  <c:v>29.059867029677399</c:v>
                </c:pt>
                <c:pt idx="4">
                  <c:v>29.0251080516129</c:v>
                </c:pt>
                <c:pt idx="5">
                  <c:v>28.990349073548398</c:v>
                </c:pt>
                <c:pt idx="6">
                  <c:v>28.944438384516101</c:v>
                </c:pt>
                <c:pt idx="7">
                  <c:v>28.898527695483899</c:v>
                </c:pt>
                <c:pt idx="8">
                  <c:v>28.668974250322599</c:v>
                </c:pt>
                <c:pt idx="9">
                  <c:v>28.439420805161301</c:v>
                </c:pt>
                <c:pt idx="10">
                  <c:v>28.209867360000001</c:v>
                </c:pt>
                <c:pt idx="11">
                  <c:v>27.934403225806502</c:v>
                </c:pt>
              </c:numCache>
            </c:numRef>
          </c:xVal>
          <c:yVal>
            <c:numRef>
              <c:f>Fstore_6!$B$4:$B$15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52-42DE-8AC6-D7EFCE8524D7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Fstore_6!$F$4:$F$15</c:f>
              <c:numCache>
                <c:formatCode>General</c:formatCode>
                <c:ptCount val="12"/>
                <c:pt idx="0">
                  <c:v>32.138103566451605</c:v>
                </c:pt>
                <c:pt idx="1">
                  <c:v>32.163689610322599</c:v>
                </c:pt>
                <c:pt idx="2">
                  <c:v>32.163689610322599</c:v>
                </c:pt>
                <c:pt idx="3">
                  <c:v>32.163689610322599</c:v>
                </c:pt>
                <c:pt idx="4">
                  <c:v>32.128930632258097</c:v>
                </c:pt>
                <c:pt idx="5">
                  <c:v>32.094171654193602</c:v>
                </c:pt>
                <c:pt idx="6">
                  <c:v>32.048260965161305</c:v>
                </c:pt>
                <c:pt idx="7">
                  <c:v>32.002350276129</c:v>
                </c:pt>
                <c:pt idx="8">
                  <c:v>31.7727968309677</c:v>
                </c:pt>
                <c:pt idx="9">
                  <c:v>31.543243385806502</c:v>
                </c:pt>
                <c:pt idx="10">
                  <c:v>31.313689940645201</c:v>
                </c:pt>
                <c:pt idx="11">
                  <c:v>31.038225806451599</c:v>
                </c:pt>
              </c:numCache>
            </c:numRef>
          </c:xVal>
          <c:yVal>
            <c:numRef>
              <c:f>Fstore_6!$B$4:$B$15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52-42DE-8AC6-D7EFCE8524D7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Fstore_6!$G$4:$G$15</c:f>
              <c:numCache>
                <c:formatCode>General</c:formatCode>
                <c:ptCount val="12"/>
                <c:pt idx="0">
                  <c:v>35.241926147096798</c:v>
                </c:pt>
                <c:pt idx="1">
                  <c:v>35.2675121909677</c:v>
                </c:pt>
                <c:pt idx="2">
                  <c:v>35.2675121909677</c:v>
                </c:pt>
                <c:pt idx="3">
                  <c:v>35.2675121909677</c:v>
                </c:pt>
                <c:pt idx="4">
                  <c:v>35.232753212903205</c:v>
                </c:pt>
                <c:pt idx="5">
                  <c:v>35.197994234838703</c:v>
                </c:pt>
                <c:pt idx="6">
                  <c:v>35.152083545806498</c:v>
                </c:pt>
                <c:pt idx="7">
                  <c:v>35.106172856774201</c:v>
                </c:pt>
                <c:pt idx="8">
                  <c:v>34.8766194116129</c:v>
                </c:pt>
                <c:pt idx="9">
                  <c:v>34.647065966451599</c:v>
                </c:pt>
                <c:pt idx="10">
                  <c:v>34.417512521290305</c:v>
                </c:pt>
                <c:pt idx="11">
                  <c:v>34.1420483870968</c:v>
                </c:pt>
              </c:numCache>
            </c:numRef>
          </c:xVal>
          <c:yVal>
            <c:numRef>
              <c:f>Fstore_6!$B$4:$B$15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52-42DE-8AC6-D7EFCE8524D7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Fstore_6!$J$4:$J$15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52-42DE-8AC6-D7EFCE8524D7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Fstore_6!$K$4:$K$15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52-42DE-8AC6-D7EFCE8524D7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Fstore_6!$L$4:$L$15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52-42DE-8AC6-D7EFCE8524D7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452-42DE-8AC6-D7EFCE8524D7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Fstore_6!$N$4:$N$15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452-42DE-8AC6-D7EFCE8524D7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452-42DE-8AC6-D7EFCE8524D7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452-42DE-8AC6-D7EFCE8524D7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452-42DE-8AC6-D7EFCE8524D7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452-42DE-8AC6-D7EFCE8524D7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Fstore_6!$U$4:$U$15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452-42DE-8AC6-D7EFCE8524D7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Fstore_6!$X$4:$X$15</c:f>
              <c:numCache>
                <c:formatCode>General</c:formatCode>
                <c:ptCount val="12"/>
                <c:pt idx="0">
                  <c:v>22.414662567151201</c:v>
                </c:pt>
                <c:pt idx="1">
                  <c:v>22.607092347951799</c:v>
                </c:pt>
                <c:pt idx="2">
                  <c:v>22.597284747951797</c:v>
                </c:pt>
                <c:pt idx="3">
                  <c:v>22.5776695479518</c:v>
                </c:pt>
                <c:pt idx="4">
                  <c:v>22.563998347951799</c:v>
                </c:pt>
                <c:pt idx="5">
                  <c:v>22.550327147951801</c:v>
                </c:pt>
                <c:pt idx="6">
                  <c:v>22.541619187951799</c:v>
                </c:pt>
                <c:pt idx="7">
                  <c:v>22.5329112279518</c:v>
                </c:pt>
                <c:pt idx="8">
                  <c:v>22.462924381935501</c:v>
                </c:pt>
                <c:pt idx="9">
                  <c:v>22.232872407741901</c:v>
                </c:pt>
                <c:pt idx="10">
                  <c:v>22.002820433548397</c:v>
                </c:pt>
                <c:pt idx="11">
                  <c:v>21.726758064516101</c:v>
                </c:pt>
              </c:numCache>
            </c:numRef>
          </c:xVal>
          <c:yVal>
            <c:numRef>
              <c:f>Fstore_6!$B$4:$B$15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452-42DE-8AC6-D7EFCE8524D7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Fstore_6!$Y$4:$Y$15</c:f>
              <c:numCache>
                <c:formatCode>General</c:formatCode>
                <c:ptCount val="12"/>
                <c:pt idx="0">
                  <c:v>25.8524453110299</c:v>
                </c:pt>
                <c:pt idx="1">
                  <c:v>25.9548451032258</c:v>
                </c:pt>
                <c:pt idx="2">
                  <c:v>25.953645757419398</c:v>
                </c:pt>
                <c:pt idx="3">
                  <c:v>25.951247065806502</c:v>
                </c:pt>
                <c:pt idx="4">
                  <c:v>25.920033396129</c:v>
                </c:pt>
                <c:pt idx="5">
                  <c:v>25.888819726451601</c:v>
                </c:pt>
                <c:pt idx="6">
                  <c:v>25.842809331612902</c:v>
                </c:pt>
                <c:pt idx="7">
                  <c:v>25.796798936774202</c:v>
                </c:pt>
                <c:pt idx="8">
                  <c:v>25.566746962580599</c:v>
                </c:pt>
                <c:pt idx="9">
                  <c:v>25.336694988387102</c:v>
                </c:pt>
                <c:pt idx="10">
                  <c:v>25.106643014193502</c:v>
                </c:pt>
                <c:pt idx="11">
                  <c:v>24.830580645161302</c:v>
                </c:pt>
              </c:numCache>
            </c:numRef>
          </c:xVal>
          <c:yVal>
            <c:numRef>
              <c:f>Fstore_6!$B$4:$B$15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452-42DE-8AC6-D7EFCE8524D7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Fstore_6!$Z$4:$Z$15</c:f>
              <c:numCache>
                <c:formatCode>General</c:formatCode>
                <c:ptCount val="12"/>
                <c:pt idx="0">
                  <c:v>29.0342809858065</c:v>
                </c:pt>
                <c:pt idx="1">
                  <c:v>29.058667683871001</c:v>
                </c:pt>
                <c:pt idx="2">
                  <c:v>29.057468338064499</c:v>
                </c:pt>
                <c:pt idx="3">
                  <c:v>29.055069646451599</c:v>
                </c:pt>
                <c:pt idx="4">
                  <c:v>29.0238559767742</c:v>
                </c:pt>
                <c:pt idx="5">
                  <c:v>28.992642307096801</c:v>
                </c:pt>
                <c:pt idx="6">
                  <c:v>28.946631912258098</c:v>
                </c:pt>
                <c:pt idx="7">
                  <c:v>28.900621517419403</c:v>
                </c:pt>
                <c:pt idx="8">
                  <c:v>28.670569543225799</c:v>
                </c:pt>
                <c:pt idx="9">
                  <c:v>28.440517569032302</c:v>
                </c:pt>
                <c:pt idx="10">
                  <c:v>28.210465594838702</c:v>
                </c:pt>
                <c:pt idx="11">
                  <c:v>27.934403225806502</c:v>
                </c:pt>
              </c:numCache>
            </c:numRef>
          </c:xVal>
          <c:yVal>
            <c:numRef>
              <c:f>Fstore_6!$B$4:$B$15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452-42DE-8AC6-D7EFCE8524D7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Fstore_6!$AA$4:$AA$15</c:f>
              <c:numCache>
                <c:formatCode>General</c:formatCode>
                <c:ptCount val="12"/>
                <c:pt idx="0">
                  <c:v>32.138103566451605</c:v>
                </c:pt>
                <c:pt idx="1">
                  <c:v>32.162490264516101</c:v>
                </c:pt>
                <c:pt idx="2">
                  <c:v>32.161290918709696</c:v>
                </c:pt>
                <c:pt idx="3">
                  <c:v>32.1588922270968</c:v>
                </c:pt>
                <c:pt idx="4">
                  <c:v>32.127678557419401</c:v>
                </c:pt>
                <c:pt idx="5">
                  <c:v>32.096464887741902</c:v>
                </c:pt>
                <c:pt idx="6">
                  <c:v>32.050454492903199</c:v>
                </c:pt>
                <c:pt idx="7">
                  <c:v>32.004444098064504</c:v>
                </c:pt>
                <c:pt idx="8">
                  <c:v>31.774392123870999</c:v>
                </c:pt>
                <c:pt idx="9">
                  <c:v>31.544340149677399</c:v>
                </c:pt>
                <c:pt idx="10">
                  <c:v>31.314288175483902</c:v>
                </c:pt>
                <c:pt idx="11">
                  <c:v>31.038225806451599</c:v>
                </c:pt>
              </c:numCache>
            </c:numRef>
          </c:xVal>
          <c:yVal>
            <c:numRef>
              <c:f>Fstore_6!$B$4:$B$15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452-42DE-8AC6-D7EFCE8524D7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Fstore_6!$AB$4:$AB$15</c:f>
              <c:numCache>
                <c:formatCode>General</c:formatCode>
                <c:ptCount val="12"/>
                <c:pt idx="0">
                  <c:v>35.241926147096798</c:v>
                </c:pt>
                <c:pt idx="1">
                  <c:v>35.266312845161295</c:v>
                </c:pt>
                <c:pt idx="2">
                  <c:v>35.265113499354804</c:v>
                </c:pt>
                <c:pt idx="3">
                  <c:v>35.262714807741901</c:v>
                </c:pt>
                <c:pt idx="4">
                  <c:v>35.231501138064502</c:v>
                </c:pt>
                <c:pt idx="5">
                  <c:v>35.200287468387096</c:v>
                </c:pt>
                <c:pt idx="6">
                  <c:v>35.1542770735484</c:v>
                </c:pt>
                <c:pt idx="7">
                  <c:v>35.108266678709704</c:v>
                </c:pt>
                <c:pt idx="8">
                  <c:v>34.878214704516097</c:v>
                </c:pt>
                <c:pt idx="9">
                  <c:v>34.648162730322596</c:v>
                </c:pt>
                <c:pt idx="10">
                  <c:v>34.418110756128996</c:v>
                </c:pt>
                <c:pt idx="11">
                  <c:v>34.1420483870968</c:v>
                </c:pt>
              </c:numCache>
            </c:numRef>
          </c:xVal>
          <c:yVal>
            <c:numRef>
              <c:f>Fstore_6!$B$4:$B$15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452-42DE-8AC6-D7EFCE852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Fstore_5!$C$4:$C$15</c:f>
              <c:numCache>
                <c:formatCode>General</c:formatCode>
                <c:ptCount val="12"/>
                <c:pt idx="0">
                  <c:v>22.2648488175981</c:v>
                </c:pt>
                <c:pt idx="1">
                  <c:v>22.502775147951802</c:v>
                </c:pt>
                <c:pt idx="2">
                  <c:v>22.502775147951802</c:v>
                </c:pt>
                <c:pt idx="3">
                  <c:v>22.502775147951802</c:v>
                </c:pt>
                <c:pt idx="4">
                  <c:v>22.502775147951802</c:v>
                </c:pt>
                <c:pt idx="5">
                  <c:v>22.502775147951802</c:v>
                </c:pt>
                <c:pt idx="6">
                  <c:v>22.502775147951802</c:v>
                </c:pt>
                <c:pt idx="7">
                  <c:v>22.502775147951802</c:v>
                </c:pt>
                <c:pt idx="8">
                  <c:v>22.338887771348599</c:v>
                </c:pt>
                <c:pt idx="9">
                  <c:v>22.097062842316401</c:v>
                </c:pt>
                <c:pt idx="10">
                  <c:v>21.8552379132841</c:v>
                </c:pt>
                <c:pt idx="11">
                  <c:v>21.565047998445401</c:v>
                </c:pt>
              </c:numCache>
            </c:numRef>
          </c:xVal>
          <c:yVal>
            <c:numRef>
              <c:f>Fstore_5!$B$4:$B$15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F-47A8-A64D-5B41DAB98AD0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Fstore_5!$D$4:$D$15</c:f>
              <c:numCache>
                <c:formatCode>General</c:formatCode>
                <c:ptCount val="12"/>
                <c:pt idx="0">
                  <c:v>25.685305482969298</c:v>
                </c:pt>
                <c:pt idx="1">
                  <c:v>25.837498957854699</c:v>
                </c:pt>
                <c:pt idx="2">
                  <c:v>25.837498957854599</c:v>
                </c:pt>
                <c:pt idx="3">
                  <c:v>25.837498957854599</c:v>
                </c:pt>
                <c:pt idx="4">
                  <c:v>25.7978313862417</c:v>
                </c:pt>
                <c:pt idx="5">
                  <c:v>25.758163814628798</c:v>
                </c:pt>
                <c:pt idx="6">
                  <c:v>25.7097988288224</c:v>
                </c:pt>
                <c:pt idx="7">
                  <c:v>25.661433843015903</c:v>
                </c:pt>
                <c:pt idx="8">
                  <c:v>25.419608913983698</c:v>
                </c:pt>
                <c:pt idx="9">
                  <c:v>25.1777839849514</c:v>
                </c:pt>
                <c:pt idx="10">
                  <c:v>24.935959055919199</c:v>
                </c:pt>
                <c:pt idx="11">
                  <c:v>24.6457691410805</c:v>
                </c:pt>
              </c:numCache>
            </c:numRef>
          </c:xVal>
          <c:yVal>
            <c:numRef>
              <c:f>Fstore_5!$B$4:$B$15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FF-47A8-A64D-5B41DAB98AD0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Fstore_5!$E$4:$E$15</c:f>
              <c:numCache>
                <c:formatCode>General</c:formatCode>
                <c:ptCount val="12"/>
                <c:pt idx="0">
                  <c:v>28.845388843715501</c:v>
                </c:pt>
                <c:pt idx="1">
                  <c:v>28.918220100489698</c:v>
                </c:pt>
                <c:pt idx="2">
                  <c:v>28.918220100489698</c:v>
                </c:pt>
                <c:pt idx="3">
                  <c:v>28.918220100489698</c:v>
                </c:pt>
                <c:pt idx="4">
                  <c:v>28.878552528876799</c:v>
                </c:pt>
                <c:pt idx="5">
                  <c:v>28.8388849572639</c:v>
                </c:pt>
                <c:pt idx="6">
                  <c:v>28.7905199714574</c:v>
                </c:pt>
                <c:pt idx="7">
                  <c:v>28.742154985651002</c:v>
                </c:pt>
                <c:pt idx="8">
                  <c:v>28.500330056618701</c:v>
                </c:pt>
                <c:pt idx="9">
                  <c:v>28.258505127586499</c:v>
                </c:pt>
                <c:pt idx="10">
                  <c:v>28.016680198554198</c:v>
                </c:pt>
                <c:pt idx="11">
                  <c:v>27.726490283715503</c:v>
                </c:pt>
              </c:numCache>
            </c:numRef>
          </c:xVal>
          <c:yVal>
            <c:numRef>
              <c:f>Fstore_5!$B$4:$B$15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FF-47A8-A64D-5B41DAB98AD0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Fstore_5!$F$4:$F$15</c:f>
              <c:numCache>
                <c:formatCode>General</c:formatCode>
                <c:ptCount val="12"/>
                <c:pt idx="0">
                  <c:v>31.9261099863506</c:v>
                </c:pt>
                <c:pt idx="1">
                  <c:v>31.998941243124801</c:v>
                </c:pt>
                <c:pt idx="2">
                  <c:v>31.998941243124801</c:v>
                </c:pt>
                <c:pt idx="3">
                  <c:v>31.998941243124801</c:v>
                </c:pt>
                <c:pt idx="4">
                  <c:v>31.959273671511898</c:v>
                </c:pt>
                <c:pt idx="5">
                  <c:v>31.919606099899003</c:v>
                </c:pt>
                <c:pt idx="6">
                  <c:v>31.871241114092498</c:v>
                </c:pt>
                <c:pt idx="7">
                  <c:v>31.822876128286001</c:v>
                </c:pt>
                <c:pt idx="8">
                  <c:v>31.5810511992538</c:v>
                </c:pt>
                <c:pt idx="9">
                  <c:v>31.339226270221502</c:v>
                </c:pt>
                <c:pt idx="10">
                  <c:v>31.0974013411893</c:v>
                </c:pt>
                <c:pt idx="11">
                  <c:v>30.807211426350602</c:v>
                </c:pt>
              </c:numCache>
            </c:numRef>
          </c:xVal>
          <c:yVal>
            <c:numRef>
              <c:f>Fstore_5!$B$4:$B$15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FF-47A8-A64D-5B41DAB98AD0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Fstore_5!$G$4:$G$15</c:f>
              <c:numCache>
                <c:formatCode>General</c:formatCode>
                <c:ptCount val="12"/>
                <c:pt idx="0">
                  <c:v>35.006831128985596</c:v>
                </c:pt>
                <c:pt idx="1">
                  <c:v>35.079662385759804</c:v>
                </c:pt>
                <c:pt idx="2">
                  <c:v>35.079662385759804</c:v>
                </c:pt>
                <c:pt idx="3">
                  <c:v>35.079662385759804</c:v>
                </c:pt>
                <c:pt idx="4">
                  <c:v>35.039994814146901</c:v>
                </c:pt>
                <c:pt idx="5">
                  <c:v>35.000327242533999</c:v>
                </c:pt>
                <c:pt idx="6">
                  <c:v>34.951962256727597</c:v>
                </c:pt>
                <c:pt idx="7">
                  <c:v>34.903597270921104</c:v>
                </c:pt>
                <c:pt idx="8">
                  <c:v>34.661772341888899</c:v>
                </c:pt>
                <c:pt idx="9">
                  <c:v>34.419947412856601</c:v>
                </c:pt>
                <c:pt idx="10">
                  <c:v>34.178122483824296</c:v>
                </c:pt>
                <c:pt idx="11">
                  <c:v>33.887932568985597</c:v>
                </c:pt>
              </c:numCache>
            </c:numRef>
          </c:xVal>
          <c:yVal>
            <c:numRef>
              <c:f>Fstore_5!$B$4:$B$15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FF-47A8-A64D-5B41DAB98AD0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Fstore_5!$J$4:$J$15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FF-47A8-A64D-5B41DAB98AD0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Fstore_5!$K$4:$K$15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FF-47A8-A64D-5B41DAB98AD0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Fstore_5!$L$4:$L$15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FF-47A8-A64D-5B41DAB98AD0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DFF-47A8-A64D-5B41DAB98AD0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Fstore_5!$N$4:$N$15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DFF-47A8-A64D-5B41DAB98AD0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DFF-47A8-A64D-5B41DAB98AD0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DFF-47A8-A64D-5B41DAB98AD0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DFF-47A8-A64D-5B41DAB98AD0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DFF-47A8-A64D-5B41DAB98AD0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Fstore_5!$U$4:$U$15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DFF-47A8-A64D-5B41DAB98AD0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Fstore_5!$X$4:$X$15</c:f>
              <c:numCache>
                <c:formatCode>General</c:formatCode>
                <c:ptCount val="12"/>
                <c:pt idx="0">
                  <c:v>22.2648488175981</c:v>
                </c:pt>
                <c:pt idx="1">
                  <c:v>22.490292747951798</c:v>
                </c:pt>
                <c:pt idx="2">
                  <c:v>22.477810347951799</c:v>
                </c:pt>
                <c:pt idx="3">
                  <c:v>22.452845547951799</c:v>
                </c:pt>
                <c:pt idx="4">
                  <c:v>22.4373911479518</c:v>
                </c:pt>
                <c:pt idx="5">
                  <c:v>22.421936747951797</c:v>
                </c:pt>
                <c:pt idx="6">
                  <c:v>22.413228787951802</c:v>
                </c:pt>
                <c:pt idx="7">
                  <c:v>22.404520827951799</c:v>
                </c:pt>
                <c:pt idx="8">
                  <c:v>22.333120173929299</c:v>
                </c:pt>
                <c:pt idx="9">
                  <c:v>22.093097619090603</c:v>
                </c:pt>
                <c:pt idx="10">
                  <c:v>21.853075064251801</c:v>
                </c:pt>
                <c:pt idx="11">
                  <c:v>21.565047998445401</c:v>
                </c:pt>
              </c:numCache>
            </c:numRef>
          </c:xVal>
          <c:yVal>
            <c:numRef>
              <c:f>Fstore_5!$B$4:$B$15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DFF-47A8-A64D-5B41DAB98AD0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Fstore_5!$Y$4:$Y$15</c:f>
              <c:numCache>
                <c:formatCode>General</c:formatCode>
                <c:ptCount val="12"/>
                <c:pt idx="0">
                  <c:v>25.685305482969298</c:v>
                </c:pt>
                <c:pt idx="1">
                  <c:v>25.834084992693398</c:v>
                </c:pt>
                <c:pt idx="2">
                  <c:v>25.830671027532102</c:v>
                </c:pt>
                <c:pt idx="3">
                  <c:v>25.823843097209497</c:v>
                </c:pt>
                <c:pt idx="4">
                  <c:v>25.786857995274001</c:v>
                </c:pt>
                <c:pt idx="5">
                  <c:v>25.749872893338502</c:v>
                </c:pt>
                <c:pt idx="6">
                  <c:v>25.701868382370801</c:v>
                </c:pt>
                <c:pt idx="7">
                  <c:v>25.653863871403001</c:v>
                </c:pt>
                <c:pt idx="8">
                  <c:v>25.413841316564298</c:v>
                </c:pt>
                <c:pt idx="9">
                  <c:v>25.173818761725602</c:v>
                </c:pt>
                <c:pt idx="10">
                  <c:v>24.9337962068869</c:v>
                </c:pt>
                <c:pt idx="11">
                  <c:v>24.6457691410805</c:v>
                </c:pt>
              </c:numCache>
            </c:numRef>
          </c:xVal>
          <c:yVal>
            <c:numRef>
              <c:f>Fstore_5!$B$4:$B$15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DFF-47A8-A64D-5B41DAB98AD0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Fstore_5!$Z$4:$Z$15</c:f>
              <c:numCache>
                <c:formatCode>General</c:formatCode>
                <c:ptCount val="12"/>
                <c:pt idx="0">
                  <c:v>28.845388843715501</c:v>
                </c:pt>
                <c:pt idx="1">
                  <c:v>28.914806135328401</c:v>
                </c:pt>
                <c:pt idx="2">
                  <c:v>28.911392170167101</c:v>
                </c:pt>
                <c:pt idx="3">
                  <c:v>28.9045642398445</c:v>
                </c:pt>
                <c:pt idx="4">
                  <c:v>28.8675791379091</c:v>
                </c:pt>
                <c:pt idx="5">
                  <c:v>28.830594035973601</c:v>
                </c:pt>
                <c:pt idx="6">
                  <c:v>28.7825895250058</c:v>
                </c:pt>
                <c:pt idx="7">
                  <c:v>28.7345850140381</c:v>
                </c:pt>
                <c:pt idx="8">
                  <c:v>28.4945624591994</c:v>
                </c:pt>
                <c:pt idx="9">
                  <c:v>28.254539904360701</c:v>
                </c:pt>
                <c:pt idx="10">
                  <c:v>28.014517349521999</c:v>
                </c:pt>
                <c:pt idx="11">
                  <c:v>27.726490283715503</c:v>
                </c:pt>
              </c:numCache>
            </c:numRef>
          </c:xVal>
          <c:yVal>
            <c:numRef>
              <c:f>Fstore_5!$B$4:$B$15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DFF-47A8-A64D-5B41DAB98AD0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Fstore_5!$AA$4:$AA$15</c:f>
              <c:numCache>
                <c:formatCode>General</c:formatCode>
                <c:ptCount val="12"/>
                <c:pt idx="0">
                  <c:v>31.9261099863506</c:v>
                </c:pt>
                <c:pt idx="1">
                  <c:v>31.9955272779635</c:v>
                </c:pt>
                <c:pt idx="2">
                  <c:v>31.9921133128022</c:v>
                </c:pt>
                <c:pt idx="3">
                  <c:v>31.985285382479599</c:v>
                </c:pt>
                <c:pt idx="4">
                  <c:v>31.9483002805441</c:v>
                </c:pt>
                <c:pt idx="5">
                  <c:v>31.9113151786086</c:v>
                </c:pt>
                <c:pt idx="6">
                  <c:v>31.863310667640899</c:v>
                </c:pt>
                <c:pt idx="7">
                  <c:v>31.815306156673099</c:v>
                </c:pt>
                <c:pt idx="8">
                  <c:v>31.5752836018344</c:v>
                </c:pt>
                <c:pt idx="9">
                  <c:v>31.335261046995701</c:v>
                </c:pt>
                <c:pt idx="10">
                  <c:v>31.095238492157002</c:v>
                </c:pt>
                <c:pt idx="11">
                  <c:v>30.807211426350602</c:v>
                </c:pt>
              </c:numCache>
            </c:numRef>
          </c:xVal>
          <c:yVal>
            <c:numRef>
              <c:f>Fstore_5!$B$4:$B$15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DFF-47A8-A64D-5B41DAB98AD0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Fstore_5!$AB$4:$AB$15</c:f>
              <c:numCache>
                <c:formatCode>General</c:formatCode>
                <c:ptCount val="12"/>
                <c:pt idx="0">
                  <c:v>35.006831128985596</c:v>
                </c:pt>
                <c:pt idx="1">
                  <c:v>35.076248420598496</c:v>
                </c:pt>
                <c:pt idx="2">
                  <c:v>35.072834455437196</c:v>
                </c:pt>
                <c:pt idx="3">
                  <c:v>35.066006525114702</c:v>
                </c:pt>
                <c:pt idx="4">
                  <c:v>35.029021423179202</c:v>
                </c:pt>
                <c:pt idx="5">
                  <c:v>34.992036321243702</c:v>
                </c:pt>
                <c:pt idx="6">
                  <c:v>34.944031810275895</c:v>
                </c:pt>
                <c:pt idx="7">
                  <c:v>34.896027299308201</c:v>
                </c:pt>
                <c:pt idx="8">
                  <c:v>34.656004744469499</c:v>
                </c:pt>
                <c:pt idx="9">
                  <c:v>34.415982189630796</c:v>
                </c:pt>
                <c:pt idx="10">
                  <c:v>34.1759596347921</c:v>
                </c:pt>
                <c:pt idx="11">
                  <c:v>33.887932568985597</c:v>
                </c:pt>
              </c:numCache>
            </c:numRef>
          </c:xVal>
          <c:yVal>
            <c:numRef>
              <c:f>Fstore_5!$B$4:$B$15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DFF-47A8-A64D-5B41DAB98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Fstore_4!$C$4:$C$15</c:f>
              <c:numCache>
                <c:formatCode>General</c:formatCode>
                <c:ptCount val="12"/>
                <c:pt idx="0">
                  <c:v>21.7678223028683</c:v>
                </c:pt>
                <c:pt idx="1">
                  <c:v>22.160400747951797</c:v>
                </c:pt>
                <c:pt idx="2">
                  <c:v>22.160400747951797</c:v>
                </c:pt>
                <c:pt idx="3">
                  <c:v>22.160400747951797</c:v>
                </c:pt>
                <c:pt idx="4">
                  <c:v>22.160400747951797</c:v>
                </c:pt>
                <c:pt idx="5">
                  <c:v>22.160400747951797</c:v>
                </c:pt>
                <c:pt idx="6">
                  <c:v>22.160400747951797</c:v>
                </c:pt>
                <c:pt idx="7">
                  <c:v>22.160400747951797</c:v>
                </c:pt>
                <c:pt idx="8">
                  <c:v>21.9715638182977</c:v>
                </c:pt>
                <c:pt idx="9">
                  <c:v>21.692924437652497</c:v>
                </c:pt>
                <c:pt idx="10">
                  <c:v>21.414285057007397</c:v>
                </c:pt>
                <c:pt idx="11">
                  <c:v>21.079917800233201</c:v>
                </c:pt>
              </c:numCache>
            </c:numRef>
          </c:xVal>
          <c:yVal>
            <c:numRef>
              <c:f>Fstore_4!$B$4:$B$15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4-4C54-AD7B-938EB21E3607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Fstore_4!$D$4:$D$15</c:f>
              <c:numCache>
                <c:formatCode>General</c:formatCode>
                <c:ptCount val="12"/>
                <c:pt idx="0">
                  <c:v>25.1131992947066</c:v>
                </c:pt>
                <c:pt idx="1">
                  <c:v>25.424800084321802</c:v>
                </c:pt>
                <c:pt idx="2">
                  <c:v>25.424800084321802</c:v>
                </c:pt>
                <c:pt idx="3">
                  <c:v>25.424800084321802</c:v>
                </c:pt>
                <c:pt idx="4">
                  <c:v>25.398937932063699</c:v>
                </c:pt>
                <c:pt idx="5">
                  <c:v>25.373075779805703</c:v>
                </c:pt>
                <c:pt idx="6">
                  <c:v>25.317347903676598</c:v>
                </c:pt>
                <c:pt idx="7">
                  <c:v>25.2616200275476</c:v>
                </c:pt>
                <c:pt idx="8">
                  <c:v>24.982980646902401</c:v>
                </c:pt>
                <c:pt idx="9">
                  <c:v>24.704341266257302</c:v>
                </c:pt>
                <c:pt idx="10">
                  <c:v>24.425701885612099</c:v>
                </c:pt>
                <c:pt idx="11">
                  <c:v>24.091334628837899</c:v>
                </c:pt>
              </c:numCache>
            </c:numRef>
          </c:xVal>
          <c:yVal>
            <c:numRef>
              <c:f>Fstore_4!$B$4:$B$15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4-4C54-AD7B-938EB21E3607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Fstore_4!$E$4:$E$15</c:f>
              <c:numCache>
                <c:formatCode>General</c:formatCode>
                <c:ptCount val="12"/>
                <c:pt idx="0">
                  <c:v>28.202629217442698</c:v>
                </c:pt>
                <c:pt idx="1">
                  <c:v>28.436216912926501</c:v>
                </c:pt>
                <c:pt idx="2">
                  <c:v>28.4362169129266</c:v>
                </c:pt>
                <c:pt idx="3">
                  <c:v>28.4362169129266</c:v>
                </c:pt>
                <c:pt idx="4">
                  <c:v>28.410354760668501</c:v>
                </c:pt>
                <c:pt idx="5">
                  <c:v>28.384492608410401</c:v>
                </c:pt>
                <c:pt idx="6">
                  <c:v>28.328764732281403</c:v>
                </c:pt>
                <c:pt idx="7">
                  <c:v>28.273036856152402</c:v>
                </c:pt>
                <c:pt idx="8">
                  <c:v>27.994397475507199</c:v>
                </c:pt>
                <c:pt idx="9">
                  <c:v>27.715758094862</c:v>
                </c:pt>
                <c:pt idx="10">
                  <c:v>27.437118714216901</c:v>
                </c:pt>
                <c:pt idx="11">
                  <c:v>27.1027514574427</c:v>
                </c:pt>
              </c:numCache>
            </c:numRef>
          </c:xVal>
          <c:yVal>
            <c:numRef>
              <c:f>Fstore_4!$B$4:$B$15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24-4C54-AD7B-938EB21E3607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Fstore_4!$F$4:$F$15</c:f>
              <c:numCache>
                <c:formatCode>General</c:formatCode>
                <c:ptCount val="12"/>
                <c:pt idx="0">
                  <c:v>31.2140460460474</c:v>
                </c:pt>
                <c:pt idx="1">
                  <c:v>31.447633741531302</c:v>
                </c:pt>
                <c:pt idx="2">
                  <c:v>31.447633741531302</c:v>
                </c:pt>
                <c:pt idx="3">
                  <c:v>31.447633741531302</c:v>
                </c:pt>
                <c:pt idx="4">
                  <c:v>31.421771589273199</c:v>
                </c:pt>
                <c:pt idx="5">
                  <c:v>31.395909437015199</c:v>
                </c:pt>
                <c:pt idx="6">
                  <c:v>31.340181560886101</c:v>
                </c:pt>
                <c:pt idx="7">
                  <c:v>31.2844536847571</c:v>
                </c:pt>
                <c:pt idx="8">
                  <c:v>31.005814304111901</c:v>
                </c:pt>
                <c:pt idx="9">
                  <c:v>30.727174923466801</c:v>
                </c:pt>
                <c:pt idx="10">
                  <c:v>30.448535542821602</c:v>
                </c:pt>
                <c:pt idx="11">
                  <c:v>30.114168286047398</c:v>
                </c:pt>
              </c:numCache>
            </c:numRef>
          </c:xVal>
          <c:yVal>
            <c:numRef>
              <c:f>Fstore_4!$B$4:$B$15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24-4C54-AD7B-938EB21E3607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Fstore_4!$G$4:$G$15</c:f>
              <c:numCache>
                <c:formatCode>General</c:formatCode>
                <c:ptCount val="12"/>
                <c:pt idx="0">
                  <c:v>34.225462874652202</c:v>
                </c:pt>
                <c:pt idx="1">
                  <c:v>34.459050570136</c:v>
                </c:pt>
                <c:pt idx="2">
                  <c:v>34.459050570136</c:v>
                </c:pt>
                <c:pt idx="3">
                  <c:v>34.459050570136</c:v>
                </c:pt>
                <c:pt idx="4">
                  <c:v>34.433188417878</c:v>
                </c:pt>
                <c:pt idx="5">
                  <c:v>34.407326265619893</c:v>
                </c:pt>
                <c:pt idx="6">
                  <c:v>34.351598389490903</c:v>
                </c:pt>
                <c:pt idx="7">
                  <c:v>34.295870513361798</c:v>
                </c:pt>
                <c:pt idx="8">
                  <c:v>34.017231132716702</c:v>
                </c:pt>
                <c:pt idx="9">
                  <c:v>33.7385917520715</c:v>
                </c:pt>
                <c:pt idx="10">
                  <c:v>33.459952371426397</c:v>
                </c:pt>
                <c:pt idx="11">
                  <c:v>33.125585114652203</c:v>
                </c:pt>
              </c:numCache>
            </c:numRef>
          </c:xVal>
          <c:yVal>
            <c:numRef>
              <c:f>Fstore_4!$B$4:$B$15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24-4C54-AD7B-938EB21E3607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Fstore_4!$J$4:$J$15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24-4C54-AD7B-938EB21E3607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Fstore_4!$K$4:$K$15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24-4C54-AD7B-938EB21E3607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Fstore_4!$L$4:$L$15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24-4C54-AD7B-938EB21E3607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424-4C54-AD7B-938EB21E3607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Fstore_4!$N$4:$N$15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424-4C54-AD7B-938EB21E3607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424-4C54-AD7B-938EB21E3607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424-4C54-AD7B-938EB21E3607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424-4C54-AD7B-938EB21E3607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424-4C54-AD7B-938EB21E3607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Fstore_4!$U$4:$U$15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424-4C54-AD7B-938EB21E3607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Fstore_4!$X$4:$X$15</c:f>
              <c:numCache>
                <c:formatCode>General</c:formatCode>
                <c:ptCount val="12"/>
                <c:pt idx="0">
                  <c:v>21.7678223028683</c:v>
                </c:pt>
                <c:pt idx="1">
                  <c:v>22.139002347951799</c:v>
                </c:pt>
                <c:pt idx="2">
                  <c:v>22.1176039479518</c:v>
                </c:pt>
                <c:pt idx="3">
                  <c:v>22.074807147951802</c:v>
                </c:pt>
                <c:pt idx="4">
                  <c:v>22.055786347951798</c:v>
                </c:pt>
                <c:pt idx="5">
                  <c:v>22.036765547951799</c:v>
                </c:pt>
                <c:pt idx="6">
                  <c:v>22.028057587951803</c:v>
                </c:pt>
                <c:pt idx="7">
                  <c:v>22.019349627951801</c:v>
                </c:pt>
                <c:pt idx="8">
                  <c:v>21.943707549910602</c:v>
                </c:pt>
                <c:pt idx="9">
                  <c:v>21.6737732531364</c:v>
                </c:pt>
                <c:pt idx="10">
                  <c:v>21.4038389563622</c:v>
                </c:pt>
                <c:pt idx="11">
                  <c:v>21.079917800233201</c:v>
                </c:pt>
              </c:numCache>
            </c:numRef>
          </c:xVal>
          <c:yVal>
            <c:numRef>
              <c:f>Fstore_4!$B$4:$B$15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424-4C54-AD7B-938EB21E3607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Fstore_4!$Y$4:$Y$15</c:f>
              <c:numCache>
                <c:formatCode>General</c:formatCode>
                <c:ptCount val="12"/>
                <c:pt idx="0">
                  <c:v>25.1131992947066</c:v>
                </c:pt>
                <c:pt idx="1">
                  <c:v>25.413850661095999</c:v>
                </c:pt>
                <c:pt idx="2">
                  <c:v>25.4029012378702</c:v>
                </c:pt>
                <c:pt idx="3">
                  <c:v>25.381002391418598</c:v>
                </c:pt>
                <c:pt idx="4">
                  <c:v>25.357017392708901</c:v>
                </c:pt>
                <c:pt idx="5">
                  <c:v>25.333032393999201</c:v>
                </c:pt>
                <c:pt idx="6">
                  <c:v>25.2790455346444</c:v>
                </c:pt>
                <c:pt idx="7">
                  <c:v>25.2250586752895</c:v>
                </c:pt>
                <c:pt idx="8">
                  <c:v>24.9551243785154</c:v>
                </c:pt>
                <c:pt idx="9">
                  <c:v>24.685190081741197</c:v>
                </c:pt>
                <c:pt idx="10">
                  <c:v>24.415255784967002</c:v>
                </c:pt>
                <c:pt idx="11">
                  <c:v>24.091334628837899</c:v>
                </c:pt>
              </c:numCache>
            </c:numRef>
          </c:xVal>
          <c:yVal>
            <c:numRef>
              <c:f>Fstore_4!$B$4:$B$15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424-4C54-AD7B-938EB21E3607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Fstore_4!$Z$4:$Z$15</c:f>
              <c:numCache>
                <c:formatCode>General</c:formatCode>
                <c:ptCount val="12"/>
                <c:pt idx="0">
                  <c:v>28.202629217442698</c:v>
                </c:pt>
                <c:pt idx="1">
                  <c:v>28.425267489700701</c:v>
                </c:pt>
                <c:pt idx="2">
                  <c:v>28.414318066474898</c:v>
                </c:pt>
                <c:pt idx="3">
                  <c:v>28.392419220023299</c:v>
                </c:pt>
                <c:pt idx="4">
                  <c:v>28.368434221313599</c:v>
                </c:pt>
                <c:pt idx="5">
                  <c:v>28.344449222603998</c:v>
                </c:pt>
                <c:pt idx="6">
                  <c:v>28.290462363249102</c:v>
                </c:pt>
                <c:pt idx="7">
                  <c:v>28.236475503894301</c:v>
                </c:pt>
                <c:pt idx="8">
                  <c:v>27.966541207120098</c:v>
                </c:pt>
                <c:pt idx="9">
                  <c:v>27.696606910345899</c:v>
                </c:pt>
                <c:pt idx="10">
                  <c:v>27.4266726135717</c:v>
                </c:pt>
                <c:pt idx="11">
                  <c:v>27.1027514574427</c:v>
                </c:pt>
              </c:numCache>
            </c:numRef>
          </c:xVal>
          <c:yVal>
            <c:numRef>
              <c:f>Fstore_4!$B$4:$B$15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424-4C54-AD7B-938EB21E3607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Fstore_4!$AA$4:$AA$15</c:f>
              <c:numCache>
                <c:formatCode>General</c:formatCode>
                <c:ptCount val="12"/>
                <c:pt idx="0">
                  <c:v>31.2140460460474</c:v>
                </c:pt>
                <c:pt idx="1">
                  <c:v>31.436684318305499</c:v>
                </c:pt>
                <c:pt idx="2">
                  <c:v>31.4257348950797</c:v>
                </c:pt>
                <c:pt idx="3">
                  <c:v>31.403836048628101</c:v>
                </c:pt>
                <c:pt idx="4">
                  <c:v>31.379851049918397</c:v>
                </c:pt>
                <c:pt idx="5">
                  <c:v>31.3558660512087</c:v>
                </c:pt>
                <c:pt idx="6">
                  <c:v>31.301879191853899</c:v>
                </c:pt>
                <c:pt idx="7">
                  <c:v>31.247892332499003</c:v>
                </c:pt>
                <c:pt idx="8">
                  <c:v>30.9779580357248</c:v>
                </c:pt>
                <c:pt idx="9">
                  <c:v>30.708023738950597</c:v>
                </c:pt>
                <c:pt idx="10">
                  <c:v>30.438089442176498</c:v>
                </c:pt>
                <c:pt idx="11">
                  <c:v>30.114168286047398</c:v>
                </c:pt>
              </c:numCache>
            </c:numRef>
          </c:xVal>
          <c:yVal>
            <c:numRef>
              <c:f>Fstore_4!$B$4:$B$15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424-4C54-AD7B-938EB21E3607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Fstore_4!$AB$4:$AB$15</c:f>
              <c:numCache>
                <c:formatCode>General</c:formatCode>
                <c:ptCount val="12"/>
                <c:pt idx="0">
                  <c:v>34.225462874652202</c:v>
                </c:pt>
                <c:pt idx="1">
                  <c:v>34.448101146910197</c:v>
                </c:pt>
                <c:pt idx="2">
                  <c:v>34.437151723684401</c:v>
                </c:pt>
                <c:pt idx="3">
                  <c:v>34.415252877232795</c:v>
                </c:pt>
                <c:pt idx="4">
                  <c:v>34.391267878523095</c:v>
                </c:pt>
                <c:pt idx="5">
                  <c:v>34.367282879813402</c:v>
                </c:pt>
                <c:pt idx="6">
                  <c:v>34.313296020458601</c:v>
                </c:pt>
                <c:pt idx="7">
                  <c:v>34.259309161103801</c:v>
                </c:pt>
                <c:pt idx="8">
                  <c:v>33.989374864329598</c:v>
                </c:pt>
                <c:pt idx="9">
                  <c:v>33.719440567555395</c:v>
                </c:pt>
                <c:pt idx="10">
                  <c:v>33.4495062707812</c:v>
                </c:pt>
                <c:pt idx="11">
                  <c:v>33.125585114652203</c:v>
                </c:pt>
              </c:numCache>
            </c:numRef>
          </c:xVal>
          <c:yVal>
            <c:numRef>
              <c:f>Fstore_4!$B$4:$B$15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424-4C54-AD7B-938EB21E3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Fstore_3!$C$4:$C$15</c:f>
              <c:numCache>
                <c:formatCode>General</c:formatCode>
                <c:ptCount val="12"/>
                <c:pt idx="0">
                  <c:v>22.172097468045102</c:v>
                </c:pt>
                <c:pt idx="1">
                  <c:v>22.445712747951799</c:v>
                </c:pt>
                <c:pt idx="2">
                  <c:v>22.445712747951799</c:v>
                </c:pt>
                <c:pt idx="3">
                  <c:v>22.445712747951799</c:v>
                </c:pt>
                <c:pt idx="4">
                  <c:v>22.445712747951799</c:v>
                </c:pt>
                <c:pt idx="5">
                  <c:v>22.445712747951799</c:v>
                </c:pt>
                <c:pt idx="6">
                  <c:v>22.445712747951799</c:v>
                </c:pt>
                <c:pt idx="7">
                  <c:v>22.445712747951799</c:v>
                </c:pt>
                <c:pt idx="8">
                  <c:v>22.277667112506798</c:v>
                </c:pt>
                <c:pt idx="9">
                  <c:v>22.029706441539101</c:v>
                </c:pt>
                <c:pt idx="10">
                  <c:v>21.781745770571298</c:v>
                </c:pt>
                <c:pt idx="11">
                  <c:v>21.484192965410003</c:v>
                </c:pt>
              </c:numCache>
            </c:numRef>
          </c:xVal>
          <c:yVal>
            <c:numRef>
              <c:f>Fstore_3!$B$4:$B$15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D-4AFE-85A6-DFDE0051B639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Fstore_3!$D$4:$D$15</c:f>
              <c:numCache>
                <c:formatCode>General</c:formatCode>
                <c:ptCount val="12"/>
                <c:pt idx="0">
                  <c:v>25.575228054908699</c:v>
                </c:pt>
                <c:pt idx="1">
                  <c:v>25.7211638122658</c:v>
                </c:pt>
                <c:pt idx="2">
                  <c:v>25.7211638122658</c:v>
                </c:pt>
                <c:pt idx="3">
                  <c:v>25.7211638122658</c:v>
                </c:pt>
                <c:pt idx="4">
                  <c:v>25.707573143878697</c:v>
                </c:pt>
                <c:pt idx="5">
                  <c:v>25.693982475491598</c:v>
                </c:pt>
                <c:pt idx="6">
                  <c:v>25.644390341298099</c:v>
                </c:pt>
                <c:pt idx="7">
                  <c:v>25.5947982071045</c:v>
                </c:pt>
                <c:pt idx="8">
                  <c:v>25.3468375361368</c:v>
                </c:pt>
                <c:pt idx="9">
                  <c:v>25.0988768651691</c:v>
                </c:pt>
                <c:pt idx="10">
                  <c:v>24.8509161942013</c:v>
                </c:pt>
                <c:pt idx="11">
                  <c:v>24.553363389040001</c:v>
                </c:pt>
              </c:numCache>
            </c:numRef>
          </c:xVal>
          <c:yVal>
            <c:numRef>
              <c:f>Fstore_3!$B$4:$B$15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D-4AFE-85A6-DFDE0051B639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Fstore_3!$E$4:$E$15</c:f>
              <c:numCache>
                <c:formatCode>General</c:formatCode>
                <c:ptCount val="12"/>
                <c:pt idx="0">
                  <c:v>28.722411572670001</c:v>
                </c:pt>
                <c:pt idx="1">
                  <c:v>28.790334235895802</c:v>
                </c:pt>
                <c:pt idx="2">
                  <c:v>28.790334235895802</c:v>
                </c:pt>
                <c:pt idx="3">
                  <c:v>28.790334235895802</c:v>
                </c:pt>
                <c:pt idx="4">
                  <c:v>28.776743567508703</c:v>
                </c:pt>
                <c:pt idx="5">
                  <c:v>28.763152899121703</c:v>
                </c:pt>
                <c:pt idx="6">
                  <c:v>28.713560764928097</c:v>
                </c:pt>
                <c:pt idx="7">
                  <c:v>28.663968630734601</c:v>
                </c:pt>
                <c:pt idx="8">
                  <c:v>28.416007959766802</c:v>
                </c:pt>
                <c:pt idx="9">
                  <c:v>28.168047288799098</c:v>
                </c:pt>
                <c:pt idx="10">
                  <c:v>27.920086617831302</c:v>
                </c:pt>
                <c:pt idx="11">
                  <c:v>27.62253381267</c:v>
                </c:pt>
              </c:numCache>
            </c:numRef>
          </c:xVal>
          <c:yVal>
            <c:numRef>
              <c:f>Fstore_3!$B$4:$B$15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7D-4AFE-85A6-DFDE0051B639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Fstore_3!$F$4:$F$15</c:f>
              <c:numCache>
                <c:formatCode>General</c:formatCode>
                <c:ptCount val="12"/>
                <c:pt idx="0">
                  <c:v>31.7915819963</c:v>
                </c:pt>
                <c:pt idx="1">
                  <c:v>31.8595046595258</c:v>
                </c:pt>
                <c:pt idx="2">
                  <c:v>31.8595046595258</c:v>
                </c:pt>
                <c:pt idx="3">
                  <c:v>31.8595046595258</c:v>
                </c:pt>
                <c:pt idx="4">
                  <c:v>31.845913991138801</c:v>
                </c:pt>
                <c:pt idx="5">
                  <c:v>31.832323322751702</c:v>
                </c:pt>
                <c:pt idx="6">
                  <c:v>31.782731188558103</c:v>
                </c:pt>
                <c:pt idx="7">
                  <c:v>31.733139054364599</c:v>
                </c:pt>
                <c:pt idx="8">
                  <c:v>31.4851783833968</c:v>
                </c:pt>
                <c:pt idx="9">
                  <c:v>31.2372177124291</c:v>
                </c:pt>
                <c:pt idx="10">
                  <c:v>30.9892570414613</c:v>
                </c:pt>
                <c:pt idx="11">
                  <c:v>30.691704236299998</c:v>
                </c:pt>
              </c:numCache>
            </c:numRef>
          </c:xVal>
          <c:yVal>
            <c:numRef>
              <c:f>Fstore_3!$B$4:$B$15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7D-4AFE-85A6-DFDE0051B639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Fstore_3!$G$4:$G$15</c:f>
              <c:numCache>
                <c:formatCode>General</c:formatCode>
                <c:ptCount val="12"/>
                <c:pt idx="0">
                  <c:v>34.860752419930002</c:v>
                </c:pt>
                <c:pt idx="1">
                  <c:v>34.928675083155802</c:v>
                </c:pt>
                <c:pt idx="2">
                  <c:v>34.928675083155902</c:v>
                </c:pt>
                <c:pt idx="3">
                  <c:v>34.928675083155902</c:v>
                </c:pt>
                <c:pt idx="4">
                  <c:v>34.915084414768799</c:v>
                </c:pt>
                <c:pt idx="5">
                  <c:v>34.901493746381703</c:v>
                </c:pt>
                <c:pt idx="6">
                  <c:v>34.851901612188101</c:v>
                </c:pt>
                <c:pt idx="7">
                  <c:v>34.802309477994598</c:v>
                </c:pt>
                <c:pt idx="8">
                  <c:v>34.554348807026805</c:v>
                </c:pt>
                <c:pt idx="9">
                  <c:v>34.306388136059098</c:v>
                </c:pt>
                <c:pt idx="10">
                  <c:v>34.058427465091306</c:v>
                </c:pt>
                <c:pt idx="11">
                  <c:v>33.760874659930103</c:v>
                </c:pt>
              </c:numCache>
            </c:numRef>
          </c:xVal>
          <c:yVal>
            <c:numRef>
              <c:f>Fstore_3!$B$4:$B$15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7D-4AFE-85A6-DFDE0051B639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Fstore_3!$J$4:$J$15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7D-4AFE-85A6-DFDE0051B639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Fstore_3!$K$4:$K$15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7D-4AFE-85A6-DFDE0051B639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Fstore_3!$L$4:$L$15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7D-4AFE-85A6-DFDE0051B639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Fstore_3!$M$4:$M$15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7D-4AFE-85A6-DFDE0051B639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Fstore_3!$N$4:$N$15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7D-4AFE-85A6-DFDE0051B639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Fstore_3!$Q$4:$Q$15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7D-4AFE-85A6-DFDE0051B639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Fstore_3!$R$4:$R$15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F7D-4AFE-85A6-DFDE0051B639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Fstore_3!$S$4:$S$15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F7D-4AFE-85A6-DFDE0051B639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Fstore_3!$T$4:$T$15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F7D-4AFE-85A6-DFDE0051B639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Fstore_3!$U$4:$U$15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F7D-4AFE-85A6-DFDE0051B639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Fstore_3!$X$4:$X$15</c:f>
              <c:numCache>
                <c:formatCode>General</c:formatCode>
                <c:ptCount val="12"/>
                <c:pt idx="0">
                  <c:v>22.172097468045102</c:v>
                </c:pt>
                <c:pt idx="1">
                  <c:v>22.433230347951799</c:v>
                </c:pt>
                <c:pt idx="2">
                  <c:v>22.420747947951803</c:v>
                </c:pt>
                <c:pt idx="3">
                  <c:v>22.3957831479518</c:v>
                </c:pt>
                <c:pt idx="4">
                  <c:v>22.3767623479518</c:v>
                </c:pt>
                <c:pt idx="5">
                  <c:v>22.3577415479518</c:v>
                </c:pt>
                <c:pt idx="6">
                  <c:v>22.349033587951801</c:v>
                </c:pt>
                <c:pt idx="7">
                  <c:v>22.340325627951803</c:v>
                </c:pt>
                <c:pt idx="8">
                  <c:v>22.268218069926199</c:v>
                </c:pt>
                <c:pt idx="9">
                  <c:v>22.023210224764899</c:v>
                </c:pt>
                <c:pt idx="10">
                  <c:v>21.778202379603599</c:v>
                </c:pt>
                <c:pt idx="11">
                  <c:v>21.484192965410003</c:v>
                </c:pt>
              </c:numCache>
            </c:numRef>
          </c:xVal>
          <c:yVal>
            <c:numRef>
              <c:f>Fstore_3!$B$4:$B$15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F7D-4AFE-85A6-DFDE0051B639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Fstore_3!$Y$4:$Y$15</c:f>
              <c:numCache>
                <c:formatCode>General</c:formatCode>
                <c:ptCount val="12"/>
                <c:pt idx="0">
                  <c:v>25.575228054908699</c:v>
                </c:pt>
                <c:pt idx="1">
                  <c:v>25.717979937427099</c:v>
                </c:pt>
                <c:pt idx="2">
                  <c:v>25.714796062588402</c:v>
                </c:pt>
                <c:pt idx="3">
                  <c:v>25.708428312911</c:v>
                </c:pt>
                <c:pt idx="4">
                  <c:v>25.694413894846498</c:v>
                </c:pt>
                <c:pt idx="5">
                  <c:v>25.680399476782</c:v>
                </c:pt>
                <c:pt idx="6">
                  <c:v>25.631397907749701</c:v>
                </c:pt>
                <c:pt idx="7">
                  <c:v>25.582396338717501</c:v>
                </c:pt>
                <c:pt idx="8">
                  <c:v>25.337388493556201</c:v>
                </c:pt>
                <c:pt idx="9">
                  <c:v>25.092380648394901</c:v>
                </c:pt>
                <c:pt idx="10">
                  <c:v>24.847372803233601</c:v>
                </c:pt>
                <c:pt idx="11">
                  <c:v>24.553363389040001</c:v>
                </c:pt>
              </c:numCache>
            </c:numRef>
          </c:xVal>
          <c:yVal>
            <c:numRef>
              <c:f>Fstore_3!$B$4:$B$15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F7D-4AFE-85A6-DFDE0051B639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Fstore_3!$Z$4:$Z$15</c:f>
              <c:numCache>
                <c:formatCode>General</c:formatCode>
                <c:ptCount val="12"/>
                <c:pt idx="0">
                  <c:v>28.722411572670001</c:v>
                </c:pt>
                <c:pt idx="1">
                  <c:v>28.787150361057098</c:v>
                </c:pt>
                <c:pt idx="2">
                  <c:v>28.7839664862184</c:v>
                </c:pt>
                <c:pt idx="3">
                  <c:v>28.777598736540998</c:v>
                </c:pt>
                <c:pt idx="4">
                  <c:v>28.7635843184765</c:v>
                </c:pt>
                <c:pt idx="5">
                  <c:v>28.749569900412002</c:v>
                </c:pt>
                <c:pt idx="6">
                  <c:v>28.700568331379699</c:v>
                </c:pt>
                <c:pt idx="7">
                  <c:v>28.6515667623475</c:v>
                </c:pt>
                <c:pt idx="8">
                  <c:v>28.406558917186199</c:v>
                </c:pt>
                <c:pt idx="9">
                  <c:v>28.161551072024899</c:v>
                </c:pt>
                <c:pt idx="10">
                  <c:v>27.916543226863599</c:v>
                </c:pt>
                <c:pt idx="11">
                  <c:v>27.62253381267</c:v>
                </c:pt>
              </c:numCache>
            </c:numRef>
          </c:xVal>
          <c:yVal>
            <c:numRef>
              <c:f>Fstore_3!$B$4:$B$15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F7D-4AFE-85A6-DFDE0051B639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Fstore_3!$AA$4:$AA$15</c:f>
              <c:numCache>
                <c:formatCode>General</c:formatCode>
                <c:ptCount val="12"/>
                <c:pt idx="0">
                  <c:v>31.7915819963</c:v>
                </c:pt>
                <c:pt idx="1">
                  <c:v>31.856320784687103</c:v>
                </c:pt>
                <c:pt idx="2">
                  <c:v>31.853136909848399</c:v>
                </c:pt>
                <c:pt idx="3">
                  <c:v>31.846769160171</c:v>
                </c:pt>
                <c:pt idx="4">
                  <c:v>31.832754742106502</c:v>
                </c:pt>
                <c:pt idx="5">
                  <c:v>31.818740324042</c:v>
                </c:pt>
                <c:pt idx="6">
                  <c:v>31.769738755009701</c:v>
                </c:pt>
                <c:pt idx="7">
                  <c:v>31.720737185977502</c:v>
                </c:pt>
                <c:pt idx="8">
                  <c:v>31.475729340816201</c:v>
                </c:pt>
                <c:pt idx="9">
                  <c:v>31.230721495654901</c:v>
                </c:pt>
                <c:pt idx="10">
                  <c:v>30.985713650493601</c:v>
                </c:pt>
                <c:pt idx="11">
                  <c:v>30.691704236299998</c:v>
                </c:pt>
              </c:numCache>
            </c:numRef>
          </c:xVal>
          <c:yVal>
            <c:numRef>
              <c:f>Fstore_3!$B$4:$B$15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F7D-4AFE-85A6-DFDE0051B639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Fstore_3!$AB$4:$AB$15</c:f>
              <c:numCache>
                <c:formatCode>General</c:formatCode>
                <c:ptCount val="12"/>
                <c:pt idx="0">
                  <c:v>34.860752419930002</c:v>
                </c:pt>
                <c:pt idx="1">
                  <c:v>34.925491208317098</c:v>
                </c:pt>
                <c:pt idx="2">
                  <c:v>34.9223073334784</c:v>
                </c:pt>
                <c:pt idx="3">
                  <c:v>34.915939583800998</c:v>
                </c:pt>
                <c:pt idx="4">
                  <c:v>34.901925165736493</c:v>
                </c:pt>
                <c:pt idx="5">
                  <c:v>34.887910747672002</c:v>
                </c:pt>
                <c:pt idx="6">
                  <c:v>34.838909178639703</c:v>
                </c:pt>
                <c:pt idx="7">
                  <c:v>34.789907609607504</c:v>
                </c:pt>
                <c:pt idx="8">
                  <c:v>34.5448997644462</c:v>
                </c:pt>
                <c:pt idx="9">
                  <c:v>34.299891919284903</c:v>
                </c:pt>
                <c:pt idx="10">
                  <c:v>34.054884074123599</c:v>
                </c:pt>
                <c:pt idx="11">
                  <c:v>33.760874659930103</c:v>
                </c:pt>
              </c:numCache>
            </c:numRef>
          </c:xVal>
          <c:yVal>
            <c:numRef>
              <c:f>Fstore_3!$B$4:$B$15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F7D-4AFE-85A6-DFDE0051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Fstore_2!$C$4:$C$15</c:f>
              <c:numCache>
                <c:formatCode>General</c:formatCode>
                <c:ptCount val="12"/>
                <c:pt idx="0">
                  <c:v>21.498036594543301</c:v>
                </c:pt>
                <c:pt idx="1">
                  <c:v>21.957829227951798</c:v>
                </c:pt>
                <c:pt idx="2">
                  <c:v>21.957829227951798</c:v>
                </c:pt>
                <c:pt idx="3">
                  <c:v>21.957829227951798</c:v>
                </c:pt>
                <c:pt idx="4">
                  <c:v>21.957829227951798</c:v>
                </c:pt>
                <c:pt idx="5">
                  <c:v>21.957829227951798</c:v>
                </c:pt>
                <c:pt idx="6">
                  <c:v>21.957829227951798</c:v>
                </c:pt>
                <c:pt idx="7">
                  <c:v>21.957829227951798</c:v>
                </c:pt>
                <c:pt idx="8">
                  <c:v>21.754230479409301</c:v>
                </c:pt>
                <c:pt idx="9">
                  <c:v>21.453809214893099</c:v>
                </c:pt>
                <c:pt idx="10">
                  <c:v>21.153387950376999</c:v>
                </c:pt>
                <c:pt idx="11">
                  <c:v>20.792882432957601</c:v>
                </c:pt>
              </c:numCache>
            </c:numRef>
          </c:xVal>
          <c:yVal>
            <c:numRef>
              <c:f>Fstore_2!$B$4:$B$15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8-467D-B25B-209BC46BF4FE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Fstore_2!$D$4:$D$15</c:f>
              <c:numCache>
                <c:formatCode>General</c:formatCode>
                <c:ptCount val="12"/>
                <c:pt idx="0">
                  <c:v>24.8107828051924</c:v>
                </c:pt>
                <c:pt idx="1">
                  <c:v>25.145232025868598</c:v>
                </c:pt>
                <c:pt idx="2">
                  <c:v>25.145232025868598</c:v>
                </c:pt>
                <c:pt idx="3">
                  <c:v>25.145232025868598</c:v>
                </c:pt>
                <c:pt idx="4">
                  <c:v>25.145232025868598</c:v>
                </c:pt>
                <c:pt idx="5">
                  <c:v>25.145232025868598</c:v>
                </c:pt>
                <c:pt idx="6">
                  <c:v>25.085147772965403</c:v>
                </c:pt>
                <c:pt idx="7">
                  <c:v>25.025063520062201</c:v>
                </c:pt>
                <c:pt idx="8">
                  <c:v>24.724642255546101</c:v>
                </c:pt>
                <c:pt idx="9">
                  <c:v>24.424220991029898</c:v>
                </c:pt>
                <c:pt idx="10">
                  <c:v>24.123799726513798</c:v>
                </c:pt>
                <c:pt idx="11">
                  <c:v>23.763294209094401</c:v>
                </c:pt>
              </c:numCache>
            </c:numRef>
          </c:xVal>
          <c:yVal>
            <c:numRef>
              <c:f>Fstore_2!$B$4:$B$15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98-467D-B25B-209BC46BF4FE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Fstore_2!$E$4:$E$15</c:f>
              <c:numCache>
                <c:formatCode>General</c:formatCode>
                <c:ptCount val="12"/>
                <c:pt idx="0">
                  <c:v>27.861163905231201</c:v>
                </c:pt>
                <c:pt idx="1">
                  <c:v>28.115643802005398</c:v>
                </c:pt>
                <c:pt idx="2">
                  <c:v>28.115643802005398</c:v>
                </c:pt>
                <c:pt idx="3">
                  <c:v>28.115643802005398</c:v>
                </c:pt>
                <c:pt idx="4">
                  <c:v>28.115643802005398</c:v>
                </c:pt>
                <c:pt idx="5">
                  <c:v>28.115643802005398</c:v>
                </c:pt>
                <c:pt idx="6">
                  <c:v>28.055559549102199</c:v>
                </c:pt>
                <c:pt idx="7">
                  <c:v>27.995475296199</c:v>
                </c:pt>
                <c:pt idx="8">
                  <c:v>27.695054031682901</c:v>
                </c:pt>
                <c:pt idx="9">
                  <c:v>27.394632767166701</c:v>
                </c:pt>
                <c:pt idx="10">
                  <c:v>27.094211502650602</c:v>
                </c:pt>
                <c:pt idx="11">
                  <c:v>26.7337059852313</c:v>
                </c:pt>
              </c:numCache>
            </c:numRef>
          </c:xVal>
          <c:yVal>
            <c:numRef>
              <c:f>Fstore_2!$B$4:$B$15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98-467D-B25B-209BC46BF4FE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Fstore_2!$F$4:$F$15</c:f>
              <c:numCache>
                <c:formatCode>General</c:formatCode>
                <c:ptCount val="12"/>
                <c:pt idx="0">
                  <c:v>30.831575681368101</c:v>
                </c:pt>
                <c:pt idx="1">
                  <c:v>31.086055578142201</c:v>
                </c:pt>
                <c:pt idx="2">
                  <c:v>31.086055578142201</c:v>
                </c:pt>
                <c:pt idx="3">
                  <c:v>31.086055578142201</c:v>
                </c:pt>
                <c:pt idx="4">
                  <c:v>31.0860555781423</c:v>
                </c:pt>
                <c:pt idx="5">
                  <c:v>31.086055578142201</c:v>
                </c:pt>
                <c:pt idx="6">
                  <c:v>31.025971325238999</c:v>
                </c:pt>
                <c:pt idx="7">
                  <c:v>30.9658870723358</c:v>
                </c:pt>
                <c:pt idx="8">
                  <c:v>30.6654658078197</c:v>
                </c:pt>
                <c:pt idx="9">
                  <c:v>30.365044543303501</c:v>
                </c:pt>
                <c:pt idx="10">
                  <c:v>30.064623278787401</c:v>
                </c:pt>
                <c:pt idx="11">
                  <c:v>29.704117761368099</c:v>
                </c:pt>
              </c:numCache>
            </c:numRef>
          </c:xVal>
          <c:yVal>
            <c:numRef>
              <c:f>Fstore_2!$B$4:$B$15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98-467D-B25B-209BC46BF4FE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Fstore_2!$G$4:$G$15</c:f>
              <c:numCache>
                <c:formatCode>General</c:formatCode>
                <c:ptCount val="12"/>
                <c:pt idx="0">
                  <c:v>33.8019874575049</c:v>
                </c:pt>
                <c:pt idx="1">
                  <c:v>34.0564673542791</c:v>
                </c:pt>
                <c:pt idx="2">
                  <c:v>34.0564673542791</c:v>
                </c:pt>
                <c:pt idx="3">
                  <c:v>34.0564673542791</c:v>
                </c:pt>
                <c:pt idx="4">
                  <c:v>34.0564673542791</c:v>
                </c:pt>
                <c:pt idx="5">
                  <c:v>34.0564673542791</c:v>
                </c:pt>
                <c:pt idx="6">
                  <c:v>33.996383101375805</c:v>
                </c:pt>
                <c:pt idx="7">
                  <c:v>33.936298848472603</c:v>
                </c:pt>
                <c:pt idx="8">
                  <c:v>33.6358775839565</c:v>
                </c:pt>
                <c:pt idx="9">
                  <c:v>33.335456319440304</c:v>
                </c:pt>
                <c:pt idx="10">
                  <c:v>33.035035054924201</c:v>
                </c:pt>
                <c:pt idx="11">
                  <c:v>32.674529537504903</c:v>
                </c:pt>
              </c:numCache>
            </c:numRef>
          </c:xVal>
          <c:yVal>
            <c:numRef>
              <c:f>Fstore_2!$B$4:$B$15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98-467D-B25B-209BC46BF4FE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Fstore_2!$J$4:$J$15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98-467D-B25B-209BC46BF4FE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Fstore_2!$K$4:$K$15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98-467D-B25B-209BC46BF4FE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Fstore_2!$L$4:$L$15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98-467D-B25B-209BC46BF4FE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Fstore_2!$M$4:$M$15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B98-467D-B25B-209BC46BF4FE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Fstore_2!$N$4:$N$15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B98-467D-B25B-209BC46BF4FE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Fstore_2!$Q$4:$Q$15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B98-467D-B25B-209BC46BF4FE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Fstore_2!$R$4:$R$15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B98-467D-B25B-209BC46BF4FE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Fstore_2!$S$4:$S$15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B98-467D-B25B-209BC46BF4FE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Fstore_2!$T$4:$T$15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B98-467D-B25B-209BC46BF4FE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Fstore_2!$U$4:$U$15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B98-467D-B25B-209BC46BF4FE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Fstore_2!$X$4:$X$15</c:f>
              <c:numCache>
                <c:formatCode>General</c:formatCode>
                <c:ptCount val="12"/>
                <c:pt idx="0">
                  <c:v>21.498036594543301</c:v>
                </c:pt>
                <c:pt idx="1">
                  <c:v>21.936430827951799</c:v>
                </c:pt>
                <c:pt idx="2">
                  <c:v>21.9150324279518</c:v>
                </c:pt>
                <c:pt idx="3">
                  <c:v>21.872235627951802</c:v>
                </c:pt>
                <c:pt idx="4">
                  <c:v>21.8405541079518</c:v>
                </c:pt>
                <c:pt idx="5">
                  <c:v>21.8088725879518</c:v>
                </c:pt>
                <c:pt idx="6">
                  <c:v>21.800164627951801</c:v>
                </c:pt>
                <c:pt idx="7">
                  <c:v>21.791456667951799</c:v>
                </c:pt>
                <c:pt idx="8">
                  <c:v>21.713305080699602</c:v>
                </c:pt>
                <c:pt idx="9">
                  <c:v>21.425673003280199</c:v>
                </c:pt>
                <c:pt idx="10">
                  <c:v>21.138040925860899</c:v>
                </c:pt>
                <c:pt idx="11">
                  <c:v>20.792882432957601</c:v>
                </c:pt>
              </c:numCache>
            </c:numRef>
          </c:xVal>
          <c:yVal>
            <c:numRef>
              <c:f>Fstore_2!$B$4:$B$15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B98-467D-B25B-209BC46BF4FE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Fstore_2!$Y$4:$Y$15</c:f>
              <c:numCache>
                <c:formatCode>General</c:formatCode>
                <c:ptCount val="12"/>
                <c:pt idx="0">
                  <c:v>24.8107828051924</c:v>
                </c:pt>
                <c:pt idx="1">
                  <c:v>25.135099423288001</c:v>
                </c:pt>
                <c:pt idx="2">
                  <c:v>25.1249668207073</c:v>
                </c:pt>
                <c:pt idx="3">
                  <c:v>25.104701615546102</c:v>
                </c:pt>
                <c:pt idx="4">
                  <c:v>25.095551690384802</c:v>
                </c:pt>
                <c:pt idx="5">
                  <c:v>25.086401765223499</c:v>
                </c:pt>
                <c:pt idx="6">
                  <c:v>25.0288753497396</c:v>
                </c:pt>
                <c:pt idx="7">
                  <c:v>24.971348934255701</c:v>
                </c:pt>
                <c:pt idx="8">
                  <c:v>24.683716856836401</c:v>
                </c:pt>
                <c:pt idx="9">
                  <c:v>24.396084779417002</c:v>
                </c:pt>
                <c:pt idx="10">
                  <c:v>24.108452701997702</c:v>
                </c:pt>
                <c:pt idx="11">
                  <c:v>23.763294209094401</c:v>
                </c:pt>
              </c:numCache>
            </c:numRef>
          </c:xVal>
          <c:yVal>
            <c:numRef>
              <c:f>Fstore_2!$B$4:$B$15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B98-467D-B25B-209BC46BF4FE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Fstore_2!$Z$4:$Z$15</c:f>
              <c:numCache>
                <c:formatCode>General</c:formatCode>
                <c:ptCount val="12"/>
                <c:pt idx="0">
                  <c:v>27.861163905231201</c:v>
                </c:pt>
                <c:pt idx="1">
                  <c:v>28.1055111994248</c:v>
                </c:pt>
                <c:pt idx="2">
                  <c:v>28.095378596844199</c:v>
                </c:pt>
                <c:pt idx="3">
                  <c:v>28.075113391682901</c:v>
                </c:pt>
                <c:pt idx="4">
                  <c:v>28.065963466521598</c:v>
                </c:pt>
                <c:pt idx="5">
                  <c:v>28.056813541360299</c:v>
                </c:pt>
                <c:pt idx="6">
                  <c:v>27.9992871258764</c:v>
                </c:pt>
                <c:pt idx="7">
                  <c:v>27.941760710392501</c:v>
                </c:pt>
                <c:pt idx="8">
                  <c:v>27.654128632973201</c:v>
                </c:pt>
                <c:pt idx="9">
                  <c:v>27.366496555553802</c:v>
                </c:pt>
                <c:pt idx="10">
                  <c:v>27.078864478134502</c:v>
                </c:pt>
                <c:pt idx="11">
                  <c:v>26.7337059852313</c:v>
                </c:pt>
              </c:numCache>
            </c:numRef>
          </c:xVal>
          <c:yVal>
            <c:numRef>
              <c:f>Fstore_2!$B$4:$B$15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B98-467D-B25B-209BC46BF4FE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Fstore_2!$AA$4:$AA$15</c:f>
              <c:numCache>
                <c:formatCode>General</c:formatCode>
                <c:ptCount val="12"/>
                <c:pt idx="0">
                  <c:v>30.831575681368101</c:v>
                </c:pt>
                <c:pt idx="1">
                  <c:v>31.0759229755616</c:v>
                </c:pt>
                <c:pt idx="2">
                  <c:v>31.065790372981002</c:v>
                </c:pt>
                <c:pt idx="3">
                  <c:v>31.045525167819701</c:v>
                </c:pt>
                <c:pt idx="4">
                  <c:v>31.036375242658398</c:v>
                </c:pt>
                <c:pt idx="5">
                  <c:v>31.027225317497102</c:v>
                </c:pt>
                <c:pt idx="6">
                  <c:v>30.969698902013203</c:v>
                </c:pt>
                <c:pt idx="7">
                  <c:v>30.9121724865293</c:v>
                </c:pt>
                <c:pt idx="8">
                  <c:v>30.624540409109997</c:v>
                </c:pt>
                <c:pt idx="9">
                  <c:v>30.336908331690598</c:v>
                </c:pt>
                <c:pt idx="10">
                  <c:v>30.049276254271298</c:v>
                </c:pt>
                <c:pt idx="11">
                  <c:v>29.704117761368099</c:v>
                </c:pt>
              </c:numCache>
            </c:numRef>
          </c:xVal>
          <c:yVal>
            <c:numRef>
              <c:f>Fstore_2!$B$4:$B$15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B98-467D-B25B-209BC46BF4FE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Fstore_2!$AB$4:$AB$15</c:f>
              <c:numCache>
                <c:formatCode>General</c:formatCode>
                <c:ptCount val="12"/>
                <c:pt idx="0">
                  <c:v>33.8019874575049</c:v>
                </c:pt>
                <c:pt idx="1">
                  <c:v>34.046334751698396</c:v>
                </c:pt>
                <c:pt idx="2">
                  <c:v>34.036202149117798</c:v>
                </c:pt>
                <c:pt idx="3">
                  <c:v>34.015936943956504</c:v>
                </c:pt>
                <c:pt idx="4">
                  <c:v>34.006787018795201</c:v>
                </c:pt>
                <c:pt idx="5">
                  <c:v>33.997637093633898</c:v>
                </c:pt>
                <c:pt idx="6">
                  <c:v>33.940110678149999</c:v>
                </c:pt>
                <c:pt idx="7">
                  <c:v>33.882584262666207</c:v>
                </c:pt>
                <c:pt idx="8">
                  <c:v>33.594952185246804</c:v>
                </c:pt>
                <c:pt idx="9">
                  <c:v>33.307320107827401</c:v>
                </c:pt>
                <c:pt idx="10">
                  <c:v>33.019688030408098</c:v>
                </c:pt>
                <c:pt idx="11">
                  <c:v>32.674529537504903</c:v>
                </c:pt>
              </c:numCache>
            </c:numRef>
          </c:xVal>
          <c:yVal>
            <c:numRef>
              <c:f>Fstore_2!$B$4:$B$15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B98-467D-B25B-209BC46BF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Fstore_12!$C$4:$C$15</c:f>
              <c:numCache>
                <c:formatCode>General</c:formatCode>
                <c:ptCount val="12"/>
                <c:pt idx="0">
                  <c:v>19.182014956051301</c:v>
                </c:pt>
                <c:pt idx="1">
                  <c:v>19.387821231807198</c:v>
                </c:pt>
                <c:pt idx="2">
                  <c:v>19.387821231807198</c:v>
                </c:pt>
                <c:pt idx="3">
                  <c:v>19.387821231807198</c:v>
                </c:pt>
                <c:pt idx="4">
                  <c:v>19.387821231807198</c:v>
                </c:pt>
                <c:pt idx="5">
                  <c:v>19.387821231807198</c:v>
                </c:pt>
                <c:pt idx="6">
                  <c:v>19.387821231807198</c:v>
                </c:pt>
                <c:pt idx="7">
                  <c:v>19.387821231807198</c:v>
                </c:pt>
                <c:pt idx="8">
                  <c:v>19.2709221801166</c:v>
                </c:pt>
                <c:pt idx="9">
                  <c:v>19.098431134955298</c:v>
                </c:pt>
                <c:pt idx="10">
                  <c:v>18.925940089794</c:v>
                </c:pt>
                <c:pt idx="11">
                  <c:v>18.718950835600499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8-4FA8-947B-AFFCFC838220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Fstore_12!$D$4:$D$15</c:f>
              <c:numCache>
                <c:formatCode>General</c:formatCode>
                <c:ptCount val="12"/>
                <c:pt idx="0">
                  <c:v>22.080956658344299</c:v>
                </c:pt>
                <c:pt idx="1">
                  <c:v>22.324538313128603</c:v>
                </c:pt>
                <c:pt idx="2">
                  <c:v>22.324538313128603</c:v>
                </c:pt>
                <c:pt idx="3">
                  <c:v>22.324538313128603</c:v>
                </c:pt>
                <c:pt idx="4">
                  <c:v>22.255541895064102</c:v>
                </c:pt>
                <c:pt idx="5">
                  <c:v>22.186545476999598</c:v>
                </c:pt>
                <c:pt idx="6">
                  <c:v>22.152047267967401</c:v>
                </c:pt>
                <c:pt idx="7">
                  <c:v>22.117549058935097</c:v>
                </c:pt>
                <c:pt idx="8">
                  <c:v>21.945058013773799</c:v>
                </c:pt>
                <c:pt idx="9">
                  <c:v>21.772566968612498</c:v>
                </c:pt>
                <c:pt idx="10">
                  <c:v>21.6000759234512</c:v>
                </c:pt>
                <c:pt idx="11">
                  <c:v>21.393086669257702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08-4FA8-947B-AFFCFC838220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Fstore_12!$E$4:$E$15</c:f>
              <c:numCache>
                <c:formatCode>General</c:formatCode>
                <c:ptCount val="12"/>
                <c:pt idx="0">
                  <c:v>24.8076071429149</c:v>
                </c:pt>
                <c:pt idx="1">
                  <c:v>24.998674146785898</c:v>
                </c:pt>
                <c:pt idx="2">
                  <c:v>24.998674146785898</c:v>
                </c:pt>
                <c:pt idx="3">
                  <c:v>24.998674146785898</c:v>
                </c:pt>
                <c:pt idx="4">
                  <c:v>24.929677728721298</c:v>
                </c:pt>
                <c:pt idx="5">
                  <c:v>24.860681310656801</c:v>
                </c:pt>
                <c:pt idx="6">
                  <c:v>24.826183101624601</c:v>
                </c:pt>
                <c:pt idx="7">
                  <c:v>24.791684892592301</c:v>
                </c:pt>
                <c:pt idx="8">
                  <c:v>24.619193847430999</c:v>
                </c:pt>
                <c:pt idx="9">
                  <c:v>24.446702802269701</c:v>
                </c:pt>
                <c:pt idx="10">
                  <c:v>24.2742117571084</c:v>
                </c:pt>
                <c:pt idx="11">
                  <c:v>24.067222502914902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08-4FA8-947B-AFFCFC838220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Fstore_12!$F$4:$F$15</c:f>
              <c:numCache>
                <c:formatCode>General</c:formatCode>
                <c:ptCount val="12"/>
                <c:pt idx="0">
                  <c:v>27.4817429765721</c:v>
                </c:pt>
                <c:pt idx="1">
                  <c:v>27.672809980443102</c:v>
                </c:pt>
                <c:pt idx="2">
                  <c:v>27.672809980443102</c:v>
                </c:pt>
                <c:pt idx="3">
                  <c:v>27.672809980443102</c:v>
                </c:pt>
                <c:pt idx="4">
                  <c:v>27.603813562378601</c:v>
                </c:pt>
                <c:pt idx="5">
                  <c:v>27.534817144313998</c:v>
                </c:pt>
                <c:pt idx="6">
                  <c:v>27.500318935281797</c:v>
                </c:pt>
                <c:pt idx="7">
                  <c:v>27.4658207262495</c:v>
                </c:pt>
                <c:pt idx="8">
                  <c:v>27.293329681088203</c:v>
                </c:pt>
                <c:pt idx="9">
                  <c:v>27.120838635926898</c:v>
                </c:pt>
                <c:pt idx="10">
                  <c:v>26.9483475907656</c:v>
                </c:pt>
                <c:pt idx="11">
                  <c:v>26.741358336572098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08-4FA8-947B-AFFCFC838220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Fstore_12!$G$4:$G$15</c:f>
              <c:numCache>
                <c:formatCode>General</c:formatCode>
                <c:ptCount val="12"/>
                <c:pt idx="0">
                  <c:v>30.1558788102293</c:v>
                </c:pt>
                <c:pt idx="1">
                  <c:v>30.346945814100298</c:v>
                </c:pt>
                <c:pt idx="2">
                  <c:v>30.346945814100298</c:v>
                </c:pt>
                <c:pt idx="3">
                  <c:v>30.346945814100298</c:v>
                </c:pt>
                <c:pt idx="4">
                  <c:v>30.277949396035801</c:v>
                </c:pt>
                <c:pt idx="5">
                  <c:v>30.208952977971201</c:v>
                </c:pt>
                <c:pt idx="6">
                  <c:v>30.174454768939</c:v>
                </c:pt>
                <c:pt idx="7">
                  <c:v>30.1399565599067</c:v>
                </c:pt>
                <c:pt idx="8">
                  <c:v>29.967465514745399</c:v>
                </c:pt>
                <c:pt idx="9">
                  <c:v>29.794974469584101</c:v>
                </c:pt>
                <c:pt idx="10">
                  <c:v>29.622483424422899</c:v>
                </c:pt>
                <c:pt idx="11">
                  <c:v>29.415494170229302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08-4FA8-947B-AFFCFC838220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Fstore_12!$J$4:$J$15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08-4FA8-947B-AFFCFC838220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Fstore_12!$K$4:$K$15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08-4FA8-947B-AFFCFC838220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Fstore_12!$L$4:$L$15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08-4FA8-947B-AFFCFC838220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608-4FA8-947B-AFFCFC838220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Fstore_12!$N$4:$N$15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08-4FA8-947B-AFFCFC838220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608-4FA8-947B-AFFCFC838220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608-4FA8-947B-AFFCFC838220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608-4FA8-947B-AFFCFC838220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608-4FA8-947B-AFFCFC838220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Fstore_12!$U$4:$U$15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608-4FA8-947B-AFFCFC838220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Fstore_12!$X$4:$X$15</c:f>
              <c:numCache>
                <c:formatCode>General</c:formatCode>
                <c:ptCount val="12"/>
                <c:pt idx="0">
                  <c:v>19.182014956051301</c:v>
                </c:pt>
                <c:pt idx="1">
                  <c:v>19.372396551807199</c:v>
                </c:pt>
                <c:pt idx="2">
                  <c:v>19.3569718718072</c:v>
                </c:pt>
                <c:pt idx="3">
                  <c:v>19.326122511807199</c:v>
                </c:pt>
                <c:pt idx="4">
                  <c:v>19.315839391807199</c:v>
                </c:pt>
                <c:pt idx="5">
                  <c:v>19.305556271807202</c:v>
                </c:pt>
                <c:pt idx="6">
                  <c:v>19.3004147118072</c:v>
                </c:pt>
                <c:pt idx="7">
                  <c:v>19.295273151807201</c:v>
                </c:pt>
                <c:pt idx="8">
                  <c:v>19.249692513019799</c:v>
                </c:pt>
                <c:pt idx="9">
                  <c:v>19.083835738826302</c:v>
                </c:pt>
                <c:pt idx="10">
                  <c:v>18.917978964632702</c:v>
                </c:pt>
                <c:pt idx="11">
                  <c:v>18.718950835600499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608-4FA8-947B-AFFCFC838220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Fstore_12!$Y$4:$Y$15</c:f>
              <c:numCache>
                <c:formatCode>General</c:formatCode>
                <c:ptCount val="12"/>
                <c:pt idx="0">
                  <c:v>22.080956658344299</c:v>
                </c:pt>
                <c:pt idx="1">
                  <c:v>22.315582047322199</c:v>
                </c:pt>
                <c:pt idx="2">
                  <c:v>22.306625781515699</c:v>
                </c:pt>
                <c:pt idx="3">
                  <c:v>22.288713249902798</c:v>
                </c:pt>
                <c:pt idx="4">
                  <c:v>22.222370540225402</c:v>
                </c:pt>
                <c:pt idx="5">
                  <c:v>22.156027830547998</c:v>
                </c:pt>
                <c:pt idx="6">
                  <c:v>22.122856475709302</c:v>
                </c:pt>
                <c:pt idx="7">
                  <c:v>22.089685120870602</c:v>
                </c:pt>
                <c:pt idx="8">
                  <c:v>21.923828346677002</c:v>
                </c:pt>
                <c:pt idx="9">
                  <c:v>21.757971572483498</c:v>
                </c:pt>
                <c:pt idx="10">
                  <c:v>21.592114798289899</c:v>
                </c:pt>
                <c:pt idx="11">
                  <c:v>21.393086669257702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608-4FA8-947B-AFFCFC838220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Fstore_12!$Z$4:$Z$15</c:f>
              <c:numCache>
                <c:formatCode>General</c:formatCode>
                <c:ptCount val="12"/>
                <c:pt idx="0">
                  <c:v>24.8076071429149</c:v>
                </c:pt>
                <c:pt idx="1">
                  <c:v>24.989717880979399</c:v>
                </c:pt>
                <c:pt idx="2">
                  <c:v>24.980761615173002</c:v>
                </c:pt>
                <c:pt idx="3">
                  <c:v>24.962849083560002</c:v>
                </c:pt>
                <c:pt idx="4">
                  <c:v>24.896506373882598</c:v>
                </c:pt>
                <c:pt idx="5">
                  <c:v>24.830163664205202</c:v>
                </c:pt>
                <c:pt idx="6">
                  <c:v>24.796992309366498</c:v>
                </c:pt>
                <c:pt idx="7">
                  <c:v>24.763820954527798</c:v>
                </c:pt>
                <c:pt idx="8">
                  <c:v>24.597964180334198</c:v>
                </c:pt>
                <c:pt idx="9">
                  <c:v>24.432107406140702</c:v>
                </c:pt>
                <c:pt idx="10">
                  <c:v>24.266250631947099</c:v>
                </c:pt>
                <c:pt idx="11">
                  <c:v>24.067222502914902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608-4FA8-947B-AFFCFC838220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Fstore_12!$AA$4:$AA$15</c:f>
              <c:numCache>
                <c:formatCode>General</c:formatCode>
                <c:ptCount val="12"/>
                <c:pt idx="0">
                  <c:v>27.4817429765721</c:v>
                </c:pt>
                <c:pt idx="1">
                  <c:v>27.663853714636602</c:v>
                </c:pt>
                <c:pt idx="2">
                  <c:v>27.654897448830198</c:v>
                </c:pt>
                <c:pt idx="3">
                  <c:v>27.636984917217298</c:v>
                </c:pt>
                <c:pt idx="4">
                  <c:v>27.570642207539802</c:v>
                </c:pt>
                <c:pt idx="5">
                  <c:v>27.504299497862398</c:v>
                </c:pt>
                <c:pt idx="6">
                  <c:v>27.471128143023698</c:v>
                </c:pt>
                <c:pt idx="7">
                  <c:v>27.437956788185001</c:v>
                </c:pt>
                <c:pt idx="8">
                  <c:v>27.272100013991402</c:v>
                </c:pt>
                <c:pt idx="9">
                  <c:v>27.106243239797902</c:v>
                </c:pt>
                <c:pt idx="10">
                  <c:v>26.940386465604398</c:v>
                </c:pt>
                <c:pt idx="11">
                  <c:v>26.741358336572098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608-4FA8-947B-AFFCFC838220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Fstore_12!$AB$4:$AB$15</c:f>
              <c:numCache>
                <c:formatCode>General</c:formatCode>
                <c:ptCount val="12"/>
                <c:pt idx="0">
                  <c:v>30.1558788102293</c:v>
                </c:pt>
                <c:pt idx="1">
                  <c:v>30.337989548293798</c:v>
                </c:pt>
                <c:pt idx="2">
                  <c:v>30.329033282487401</c:v>
                </c:pt>
                <c:pt idx="3">
                  <c:v>30.311120750874501</c:v>
                </c:pt>
                <c:pt idx="4">
                  <c:v>30.244778041197097</c:v>
                </c:pt>
                <c:pt idx="5">
                  <c:v>30.178435331519601</c:v>
                </c:pt>
                <c:pt idx="6">
                  <c:v>30.145263976680901</c:v>
                </c:pt>
                <c:pt idx="7">
                  <c:v>30.112092621842201</c:v>
                </c:pt>
                <c:pt idx="8">
                  <c:v>29.946235847648698</c:v>
                </c:pt>
                <c:pt idx="9">
                  <c:v>29.780379073455098</c:v>
                </c:pt>
                <c:pt idx="10">
                  <c:v>29.614522299261601</c:v>
                </c:pt>
                <c:pt idx="11">
                  <c:v>29.415494170229302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608-4FA8-947B-AFFCFC83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Fstore_13!$C$4:$C$15</c:f>
              <c:numCache>
                <c:formatCode>General</c:formatCode>
                <c:ptCount val="12"/>
                <c:pt idx="0">
                  <c:v>19.6225838664283</c:v>
                </c:pt>
                <c:pt idx="1">
                  <c:v>19.935456990843399</c:v>
                </c:pt>
                <c:pt idx="2">
                  <c:v>19.935456990843399</c:v>
                </c:pt>
                <c:pt idx="3">
                  <c:v>19.935456990843399</c:v>
                </c:pt>
                <c:pt idx="4">
                  <c:v>19.935456990843399</c:v>
                </c:pt>
                <c:pt idx="5">
                  <c:v>19.935456990843399</c:v>
                </c:pt>
                <c:pt idx="6">
                  <c:v>19.935456990843399</c:v>
                </c:pt>
                <c:pt idx="7">
                  <c:v>19.935456990843399</c:v>
                </c:pt>
                <c:pt idx="8">
                  <c:v>19.789969909615198</c:v>
                </c:pt>
                <c:pt idx="9">
                  <c:v>19.5752956386475</c:v>
                </c:pt>
                <c:pt idx="10">
                  <c:v>19.360621367679702</c:v>
                </c:pt>
                <c:pt idx="11">
                  <c:v>19.103012242518499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0-4D2A-9E7B-02EB1FD1B32B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Fstore_13!$D$4:$D$15</c:f>
              <c:numCache>
                <c:formatCode>General</c:formatCode>
                <c:ptCount val="12"/>
                <c:pt idx="0">
                  <c:v>22.603824441632302</c:v>
                </c:pt>
                <c:pt idx="1">
                  <c:v>22.8771302546755</c:v>
                </c:pt>
                <c:pt idx="2">
                  <c:v>22.8771302546755</c:v>
                </c:pt>
                <c:pt idx="3">
                  <c:v>22.8771302546755</c:v>
                </c:pt>
                <c:pt idx="4">
                  <c:v>22.848322946288398</c:v>
                </c:pt>
                <c:pt idx="5">
                  <c:v>22.819515637901297</c:v>
                </c:pt>
                <c:pt idx="6">
                  <c:v>22.776580783707701</c:v>
                </c:pt>
                <c:pt idx="7">
                  <c:v>22.7336459295142</c:v>
                </c:pt>
                <c:pt idx="8">
                  <c:v>22.518971658546398</c:v>
                </c:pt>
                <c:pt idx="9">
                  <c:v>22.3042973875787</c:v>
                </c:pt>
                <c:pt idx="10">
                  <c:v>22.089623116611001</c:v>
                </c:pt>
                <c:pt idx="11">
                  <c:v>21.832013991449699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0-4D2A-9E7B-02EB1FD1B32B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Fstore_13!$E$4:$E$15</c:f>
              <c:numCache>
                <c:formatCode>General</c:formatCode>
                <c:ptCount val="12"/>
                <c:pt idx="0">
                  <c:v>25.391749180380899</c:v>
                </c:pt>
                <c:pt idx="1">
                  <c:v>25.606132003606699</c:v>
                </c:pt>
                <c:pt idx="2">
                  <c:v>25.606132003606699</c:v>
                </c:pt>
                <c:pt idx="3">
                  <c:v>25.606132003606699</c:v>
                </c:pt>
                <c:pt idx="4">
                  <c:v>25.577324695219598</c:v>
                </c:pt>
                <c:pt idx="5">
                  <c:v>25.548517386832501</c:v>
                </c:pt>
                <c:pt idx="6">
                  <c:v>25.505582532638901</c:v>
                </c:pt>
                <c:pt idx="7">
                  <c:v>25.4626476784454</c:v>
                </c:pt>
                <c:pt idx="8">
                  <c:v>25.247973407477698</c:v>
                </c:pt>
                <c:pt idx="9">
                  <c:v>25.0332991365099</c:v>
                </c:pt>
                <c:pt idx="10">
                  <c:v>24.818624865542198</c:v>
                </c:pt>
                <c:pt idx="11">
                  <c:v>24.561015740380903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0-4D2A-9E7B-02EB1FD1B32B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Fstore_13!$F$4:$F$15</c:f>
              <c:numCache>
                <c:formatCode>General</c:formatCode>
                <c:ptCount val="12"/>
                <c:pt idx="0">
                  <c:v>28.120750929312099</c:v>
                </c:pt>
                <c:pt idx="1">
                  <c:v>28.335133752537899</c:v>
                </c:pt>
                <c:pt idx="2">
                  <c:v>28.335133752537899</c:v>
                </c:pt>
                <c:pt idx="3">
                  <c:v>28.335133752537899</c:v>
                </c:pt>
                <c:pt idx="4">
                  <c:v>28.306326444150802</c:v>
                </c:pt>
                <c:pt idx="5">
                  <c:v>28.277519135763701</c:v>
                </c:pt>
                <c:pt idx="6">
                  <c:v>28.2345842815702</c:v>
                </c:pt>
                <c:pt idx="7">
                  <c:v>28.191649427376603</c:v>
                </c:pt>
                <c:pt idx="8">
                  <c:v>27.976975156408898</c:v>
                </c:pt>
                <c:pt idx="9">
                  <c:v>27.7623008854411</c:v>
                </c:pt>
                <c:pt idx="10">
                  <c:v>27.547626614473398</c:v>
                </c:pt>
                <c:pt idx="11">
                  <c:v>27.290017489312103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0-4D2A-9E7B-02EB1FD1B32B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Fstore_13!$G$4:$G$15</c:f>
              <c:numCache>
                <c:formatCode>General</c:formatCode>
                <c:ptCount val="12"/>
                <c:pt idx="0">
                  <c:v>30.849752678243302</c:v>
                </c:pt>
                <c:pt idx="1">
                  <c:v>31.064135501469103</c:v>
                </c:pt>
                <c:pt idx="2">
                  <c:v>31.064135501469103</c:v>
                </c:pt>
                <c:pt idx="3">
                  <c:v>31.064135501469103</c:v>
                </c:pt>
                <c:pt idx="4">
                  <c:v>31.035328193082002</c:v>
                </c:pt>
                <c:pt idx="5">
                  <c:v>31.006520884694901</c:v>
                </c:pt>
                <c:pt idx="6">
                  <c:v>30.9635860305014</c:v>
                </c:pt>
                <c:pt idx="7">
                  <c:v>30.9206511763078</c:v>
                </c:pt>
                <c:pt idx="8">
                  <c:v>30.705976905340101</c:v>
                </c:pt>
                <c:pt idx="9">
                  <c:v>30.4913026343723</c:v>
                </c:pt>
                <c:pt idx="10">
                  <c:v>30.276628363404601</c:v>
                </c:pt>
                <c:pt idx="11">
                  <c:v>30.019019238243299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0-4D2A-9E7B-02EB1FD1B32B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Fstore_13!$J$4:$J$15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E0-4D2A-9E7B-02EB1FD1B32B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Fstore_13!$K$4:$K$15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E0-4D2A-9E7B-02EB1FD1B32B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Fstore_13!$L$4:$L$15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E0-4D2A-9E7B-02EB1FD1B32B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9E0-4D2A-9E7B-02EB1FD1B32B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Fstore_13!$N$4:$N$15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9E0-4D2A-9E7B-02EB1FD1B32B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9E0-4D2A-9E7B-02EB1FD1B32B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9E0-4D2A-9E7B-02EB1FD1B32B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9E0-4D2A-9E7B-02EB1FD1B32B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9E0-4D2A-9E7B-02EB1FD1B32B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Fstore_13!$U$4:$U$15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9E0-4D2A-9E7B-02EB1FD1B32B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Fstore_13!$X$4:$X$15</c:f>
              <c:numCache>
                <c:formatCode>General</c:formatCode>
                <c:ptCount val="12"/>
                <c:pt idx="0">
                  <c:v>19.6225838664283</c:v>
                </c:pt>
                <c:pt idx="1">
                  <c:v>19.917357510843399</c:v>
                </c:pt>
                <c:pt idx="2">
                  <c:v>19.899258030843399</c:v>
                </c:pt>
                <c:pt idx="3">
                  <c:v>19.863059070843399</c:v>
                </c:pt>
                <c:pt idx="4">
                  <c:v>19.843859950843402</c:v>
                </c:pt>
                <c:pt idx="5">
                  <c:v>19.824660830843399</c:v>
                </c:pt>
                <c:pt idx="6">
                  <c:v>19.818627670843401</c:v>
                </c:pt>
                <c:pt idx="7">
                  <c:v>19.8125945108434</c:v>
                </c:pt>
                <c:pt idx="8">
                  <c:v>19.757695907034599</c:v>
                </c:pt>
                <c:pt idx="9">
                  <c:v>19.553107261873301</c:v>
                </c:pt>
                <c:pt idx="10">
                  <c:v>19.348518616711999</c:v>
                </c:pt>
                <c:pt idx="11">
                  <c:v>19.103012242518499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9E0-4D2A-9E7B-02EB1FD1B32B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Fstore_13!$Y$4:$Y$15</c:f>
              <c:numCache>
                <c:formatCode>General</c:formatCode>
                <c:ptCount val="12"/>
                <c:pt idx="0">
                  <c:v>22.603824441632302</c:v>
                </c:pt>
                <c:pt idx="1">
                  <c:v>22.867081059836803</c:v>
                </c:pt>
                <c:pt idx="2">
                  <c:v>22.857031864998099</c:v>
                </c:pt>
                <c:pt idx="3">
                  <c:v>22.836933475320599</c:v>
                </c:pt>
                <c:pt idx="4">
                  <c:v>22.805027617256101</c:v>
                </c:pt>
                <c:pt idx="5">
                  <c:v>22.7731217591916</c:v>
                </c:pt>
                <c:pt idx="6">
                  <c:v>22.732204030159398</c:v>
                </c:pt>
                <c:pt idx="7">
                  <c:v>22.6912863011271</c:v>
                </c:pt>
                <c:pt idx="8">
                  <c:v>22.486697655965802</c:v>
                </c:pt>
                <c:pt idx="9">
                  <c:v>22.282109010804501</c:v>
                </c:pt>
                <c:pt idx="10">
                  <c:v>22.077520365643199</c:v>
                </c:pt>
                <c:pt idx="11">
                  <c:v>21.832013991449699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9E0-4D2A-9E7B-02EB1FD1B32B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Fstore_13!$Z$4:$Z$15</c:f>
              <c:numCache>
                <c:formatCode>General</c:formatCode>
                <c:ptCount val="12"/>
                <c:pt idx="0">
                  <c:v>25.391749180380899</c:v>
                </c:pt>
                <c:pt idx="1">
                  <c:v>25.596082808767999</c:v>
                </c:pt>
                <c:pt idx="2">
                  <c:v>25.586033613929303</c:v>
                </c:pt>
                <c:pt idx="3">
                  <c:v>25.565935224251799</c:v>
                </c:pt>
                <c:pt idx="4">
                  <c:v>25.534029366187301</c:v>
                </c:pt>
                <c:pt idx="5">
                  <c:v>25.502123508122803</c:v>
                </c:pt>
                <c:pt idx="6">
                  <c:v>25.461205779090598</c:v>
                </c:pt>
                <c:pt idx="7">
                  <c:v>25.4202880500583</c:v>
                </c:pt>
                <c:pt idx="8">
                  <c:v>25.215699404897002</c:v>
                </c:pt>
                <c:pt idx="9">
                  <c:v>25.011110759735701</c:v>
                </c:pt>
                <c:pt idx="10">
                  <c:v>24.806522114574399</c:v>
                </c:pt>
                <c:pt idx="11">
                  <c:v>24.561015740380903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9E0-4D2A-9E7B-02EB1FD1B32B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Fstore_13!$AA$4:$AA$15</c:f>
              <c:numCache>
                <c:formatCode>General</c:formatCode>
                <c:ptCount val="12"/>
                <c:pt idx="0">
                  <c:v>28.120750929312099</c:v>
                </c:pt>
                <c:pt idx="1">
                  <c:v>28.325084557699199</c:v>
                </c:pt>
                <c:pt idx="2">
                  <c:v>28.315035362860502</c:v>
                </c:pt>
                <c:pt idx="3">
                  <c:v>28.294936973183098</c:v>
                </c:pt>
                <c:pt idx="4">
                  <c:v>28.263031115118501</c:v>
                </c:pt>
                <c:pt idx="5">
                  <c:v>28.231125257054</c:v>
                </c:pt>
                <c:pt idx="6">
                  <c:v>28.190207528021801</c:v>
                </c:pt>
                <c:pt idx="7">
                  <c:v>28.1492897989895</c:v>
                </c:pt>
                <c:pt idx="8">
                  <c:v>27.944701153828198</c:v>
                </c:pt>
                <c:pt idx="9">
                  <c:v>27.7401125086669</c:v>
                </c:pt>
                <c:pt idx="10">
                  <c:v>27.535523863505599</c:v>
                </c:pt>
                <c:pt idx="11">
                  <c:v>27.290017489312103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9E0-4D2A-9E7B-02EB1FD1B32B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Fstore_13!$AB$4:$AB$15</c:f>
              <c:numCache>
                <c:formatCode>General</c:formatCode>
                <c:ptCount val="12"/>
                <c:pt idx="0">
                  <c:v>30.849752678243302</c:v>
                </c:pt>
                <c:pt idx="1">
                  <c:v>31.054086306630399</c:v>
                </c:pt>
                <c:pt idx="2">
                  <c:v>31.044037111791699</c:v>
                </c:pt>
                <c:pt idx="3">
                  <c:v>31.023938722114298</c:v>
                </c:pt>
                <c:pt idx="4">
                  <c:v>30.992032864049801</c:v>
                </c:pt>
                <c:pt idx="5">
                  <c:v>30.9601270059852</c:v>
                </c:pt>
                <c:pt idx="6">
                  <c:v>30.919209276953001</c:v>
                </c:pt>
                <c:pt idx="7">
                  <c:v>30.8782915479207</c:v>
                </c:pt>
                <c:pt idx="8">
                  <c:v>30.673702902759398</c:v>
                </c:pt>
                <c:pt idx="9">
                  <c:v>30.469114257598097</c:v>
                </c:pt>
                <c:pt idx="10">
                  <c:v>30.264525612436803</c:v>
                </c:pt>
                <c:pt idx="11">
                  <c:v>30.019019238243299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9E0-4D2A-9E7B-02EB1FD1B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Fstore_1!$C$4:$C$15</c:f>
              <c:numCache>
                <c:formatCode>General</c:formatCode>
                <c:ptCount val="12"/>
                <c:pt idx="0">
                  <c:v>21.233365636999601</c:v>
                </c:pt>
                <c:pt idx="1">
                  <c:v>21.756208747951799</c:v>
                </c:pt>
                <c:pt idx="2">
                  <c:v>21.756208747951799</c:v>
                </c:pt>
                <c:pt idx="3">
                  <c:v>21.756208747951799</c:v>
                </c:pt>
                <c:pt idx="4">
                  <c:v>21.756208747951799</c:v>
                </c:pt>
                <c:pt idx="5">
                  <c:v>21.756208747951799</c:v>
                </c:pt>
                <c:pt idx="6">
                  <c:v>21.756208747951799</c:v>
                </c:pt>
                <c:pt idx="7">
                  <c:v>21.756208747951799</c:v>
                </c:pt>
                <c:pt idx="8">
                  <c:v>21.5379174848348</c:v>
                </c:pt>
                <c:pt idx="9">
                  <c:v>21.215816598813298</c:v>
                </c:pt>
                <c:pt idx="10">
                  <c:v>20.893715712791799</c:v>
                </c:pt>
                <c:pt idx="11">
                  <c:v>20.507194649565999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E-46A8-9339-05658AB770AE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Fstore_1!$D$4:$D$15</c:f>
              <c:numCache>
                <c:formatCode>General</c:formatCode>
                <c:ptCount val="12"/>
                <c:pt idx="0">
                  <c:v>24.5155024422853</c:v>
                </c:pt>
                <c:pt idx="1">
                  <c:v>24.918457960917202</c:v>
                </c:pt>
                <c:pt idx="2">
                  <c:v>24.918457960917202</c:v>
                </c:pt>
                <c:pt idx="3">
                  <c:v>24.918457960917202</c:v>
                </c:pt>
                <c:pt idx="4">
                  <c:v>24.918457960917202</c:v>
                </c:pt>
                <c:pt idx="5">
                  <c:v>24.918457960917202</c:v>
                </c:pt>
                <c:pt idx="6">
                  <c:v>24.854037783712901</c:v>
                </c:pt>
                <c:pt idx="7">
                  <c:v>24.789617606508603</c:v>
                </c:pt>
                <c:pt idx="8">
                  <c:v>24.467516720487101</c:v>
                </c:pt>
                <c:pt idx="9">
                  <c:v>24.145415834465602</c:v>
                </c:pt>
                <c:pt idx="10">
                  <c:v>23.823314948444096</c:v>
                </c:pt>
                <c:pt idx="11">
                  <c:v>23.4367938852183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E-46A8-9339-05658AB770AE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Fstore_1!$E$4:$E$15</c:f>
              <c:numCache>
                <c:formatCode>General</c:formatCode>
                <c:ptCount val="12"/>
                <c:pt idx="0">
                  <c:v>27.527454454203902</c:v>
                </c:pt>
                <c:pt idx="1">
                  <c:v>27.848057196569499</c:v>
                </c:pt>
                <c:pt idx="2">
                  <c:v>27.848057196569499</c:v>
                </c:pt>
                <c:pt idx="3">
                  <c:v>27.848057196569499</c:v>
                </c:pt>
                <c:pt idx="4">
                  <c:v>27.848057196569499</c:v>
                </c:pt>
                <c:pt idx="5">
                  <c:v>27.848057196569499</c:v>
                </c:pt>
                <c:pt idx="6">
                  <c:v>27.783637019365198</c:v>
                </c:pt>
                <c:pt idx="7">
                  <c:v>27.7192168421609</c:v>
                </c:pt>
                <c:pt idx="8">
                  <c:v>27.397115956139402</c:v>
                </c:pt>
                <c:pt idx="9">
                  <c:v>27.0750150701179</c:v>
                </c:pt>
                <c:pt idx="10">
                  <c:v>26.752914184096401</c:v>
                </c:pt>
                <c:pt idx="11">
                  <c:v>26.366393120870601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CE-46A8-9339-05658AB770AE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Fstore_1!$F$4:$F$15</c:f>
              <c:numCache>
                <c:formatCode>General</c:formatCode>
                <c:ptCount val="12"/>
                <c:pt idx="0">
                  <c:v>30.457053689856203</c:v>
                </c:pt>
                <c:pt idx="1">
                  <c:v>30.7776564322218</c:v>
                </c:pt>
                <c:pt idx="2">
                  <c:v>30.7776564322218</c:v>
                </c:pt>
                <c:pt idx="3">
                  <c:v>30.7776564322218</c:v>
                </c:pt>
                <c:pt idx="4">
                  <c:v>30.7776564322218</c:v>
                </c:pt>
                <c:pt idx="5">
                  <c:v>30.7776564322218</c:v>
                </c:pt>
                <c:pt idx="6">
                  <c:v>30.713236255017499</c:v>
                </c:pt>
                <c:pt idx="7">
                  <c:v>30.648816077813201</c:v>
                </c:pt>
                <c:pt idx="8">
                  <c:v>30.326715191791699</c:v>
                </c:pt>
                <c:pt idx="9">
                  <c:v>30.0046143057702</c:v>
                </c:pt>
                <c:pt idx="10">
                  <c:v>29.682513419748702</c:v>
                </c:pt>
                <c:pt idx="11">
                  <c:v>29.295992356522898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CE-46A8-9339-05658AB770AE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Fstore_1!$G$4:$G$15</c:f>
              <c:numCache>
                <c:formatCode>General</c:formatCode>
                <c:ptCount val="12"/>
                <c:pt idx="0">
                  <c:v>33.3866529255085</c:v>
                </c:pt>
                <c:pt idx="1">
                  <c:v>33.707255667874101</c:v>
                </c:pt>
                <c:pt idx="2">
                  <c:v>33.707255667874101</c:v>
                </c:pt>
                <c:pt idx="3">
                  <c:v>33.707255667874101</c:v>
                </c:pt>
                <c:pt idx="4">
                  <c:v>33.707255667874101</c:v>
                </c:pt>
                <c:pt idx="5">
                  <c:v>33.707255667874101</c:v>
                </c:pt>
                <c:pt idx="6">
                  <c:v>33.642835490669803</c:v>
                </c:pt>
                <c:pt idx="7">
                  <c:v>33.578415313465499</c:v>
                </c:pt>
                <c:pt idx="8">
                  <c:v>33.256314427443996</c:v>
                </c:pt>
                <c:pt idx="9">
                  <c:v>32.934213541422501</c:v>
                </c:pt>
                <c:pt idx="10">
                  <c:v>32.612112655400999</c:v>
                </c:pt>
                <c:pt idx="11">
                  <c:v>32.225591592175199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CE-46A8-9339-05658AB770AE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CE-46A8-9339-05658AB770AE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CE-46A8-9339-05658AB770AE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CE-46A8-9339-05658AB770AE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CE-46A8-9339-05658AB770AE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BCE-46A8-9339-05658AB770AE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BCE-46A8-9339-05658AB770AE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BCE-46A8-9339-05658AB770AE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BCE-46A8-9339-05658AB770AE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BCE-46A8-9339-05658AB770AE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BCE-46A8-9339-05658AB770AE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Fstore_1!$X$4:$X$15</c:f>
              <c:numCache>
                <c:formatCode>General</c:formatCode>
                <c:ptCount val="12"/>
                <c:pt idx="0">
                  <c:v>21.233365636999601</c:v>
                </c:pt>
                <c:pt idx="1">
                  <c:v>21.730084867951799</c:v>
                </c:pt>
                <c:pt idx="2">
                  <c:v>21.703960987951799</c:v>
                </c:pt>
                <c:pt idx="3">
                  <c:v>21.651713227951799</c:v>
                </c:pt>
                <c:pt idx="4">
                  <c:v>21.6168813879518</c:v>
                </c:pt>
                <c:pt idx="5">
                  <c:v>21.582049547951797</c:v>
                </c:pt>
                <c:pt idx="6">
                  <c:v>21.573341587951802</c:v>
                </c:pt>
                <c:pt idx="7">
                  <c:v>21.5646336279518</c:v>
                </c:pt>
                <c:pt idx="8">
                  <c:v>21.483984313221903</c:v>
                </c:pt>
                <c:pt idx="9">
                  <c:v>21.178737543329397</c:v>
                </c:pt>
                <c:pt idx="10">
                  <c:v>20.873490773437002</c:v>
                </c:pt>
                <c:pt idx="11">
                  <c:v>20.507194649565999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BCE-46A8-9339-05658AB770AE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Fstore_1!$Y$4:$Y$15</c:f>
              <c:numCache>
                <c:formatCode>General</c:formatCode>
                <c:ptCount val="12"/>
                <c:pt idx="0">
                  <c:v>24.5155024422853</c:v>
                </c:pt>
                <c:pt idx="1">
                  <c:v>24.904412864142998</c:v>
                </c:pt>
                <c:pt idx="2">
                  <c:v>24.890367767368801</c:v>
                </c:pt>
                <c:pt idx="3">
                  <c:v>24.8622775738204</c:v>
                </c:pt>
                <c:pt idx="4">
                  <c:v>24.8516033002721</c:v>
                </c:pt>
                <c:pt idx="5">
                  <c:v>24.8409290267237</c:v>
                </c:pt>
                <c:pt idx="6">
                  <c:v>24.779879672745203</c:v>
                </c:pt>
                <c:pt idx="7">
                  <c:v>24.718830318766699</c:v>
                </c:pt>
                <c:pt idx="8">
                  <c:v>24.4135835488742</c:v>
                </c:pt>
                <c:pt idx="9">
                  <c:v>24.108336778981702</c:v>
                </c:pt>
                <c:pt idx="10">
                  <c:v>23.803090009089299</c:v>
                </c:pt>
                <c:pt idx="11">
                  <c:v>23.4367938852183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BCE-46A8-9339-05658AB770AE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Fstore_1!$Z$4:$Z$15</c:f>
              <c:numCache>
                <c:formatCode>General</c:formatCode>
                <c:ptCount val="12"/>
                <c:pt idx="0">
                  <c:v>27.527454454203902</c:v>
                </c:pt>
                <c:pt idx="1">
                  <c:v>27.834012099795302</c:v>
                </c:pt>
                <c:pt idx="2">
                  <c:v>27.819967003021098</c:v>
                </c:pt>
                <c:pt idx="3">
                  <c:v>27.791876809472697</c:v>
                </c:pt>
                <c:pt idx="4">
                  <c:v>27.781202535924301</c:v>
                </c:pt>
                <c:pt idx="5">
                  <c:v>27.770528262376001</c:v>
                </c:pt>
                <c:pt idx="6">
                  <c:v>27.7094789083975</c:v>
                </c:pt>
                <c:pt idx="7">
                  <c:v>27.648429554419</c:v>
                </c:pt>
                <c:pt idx="8">
                  <c:v>27.343182784526501</c:v>
                </c:pt>
                <c:pt idx="9">
                  <c:v>27.037936014633999</c:v>
                </c:pt>
                <c:pt idx="10">
                  <c:v>26.732689244741501</c:v>
                </c:pt>
                <c:pt idx="11">
                  <c:v>26.366393120870601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BCE-46A8-9339-05658AB770AE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Fstore_1!$AA$4:$AA$15</c:f>
              <c:numCache>
                <c:formatCode>General</c:formatCode>
                <c:ptCount val="12"/>
                <c:pt idx="0">
                  <c:v>30.457053689856203</c:v>
                </c:pt>
                <c:pt idx="1">
                  <c:v>30.7636113354476</c:v>
                </c:pt>
                <c:pt idx="2">
                  <c:v>30.749566238673399</c:v>
                </c:pt>
                <c:pt idx="3">
                  <c:v>30.721476045125002</c:v>
                </c:pt>
                <c:pt idx="4">
                  <c:v>30.710801771576598</c:v>
                </c:pt>
                <c:pt idx="5">
                  <c:v>30.700127498028198</c:v>
                </c:pt>
                <c:pt idx="6">
                  <c:v>30.639078144049801</c:v>
                </c:pt>
                <c:pt idx="7">
                  <c:v>30.578028790071301</c:v>
                </c:pt>
                <c:pt idx="8">
                  <c:v>30.272782020178798</c:v>
                </c:pt>
                <c:pt idx="9">
                  <c:v>29.9675352502863</c:v>
                </c:pt>
                <c:pt idx="10">
                  <c:v>29.662288480393801</c:v>
                </c:pt>
                <c:pt idx="11">
                  <c:v>29.295992356522898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BCE-46A8-9339-05658AB770AE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Fstore_1!$AB$4:$AB$15</c:f>
              <c:numCache>
                <c:formatCode>General</c:formatCode>
                <c:ptCount val="12"/>
                <c:pt idx="0">
                  <c:v>33.3866529255085</c:v>
                </c:pt>
                <c:pt idx="1">
                  <c:v>33.693210571099897</c:v>
                </c:pt>
                <c:pt idx="2">
                  <c:v>33.6791654743257</c:v>
                </c:pt>
                <c:pt idx="3">
                  <c:v>33.651075280777299</c:v>
                </c:pt>
                <c:pt idx="4">
                  <c:v>33.640401007228903</c:v>
                </c:pt>
                <c:pt idx="5">
                  <c:v>33.629726733680499</c:v>
                </c:pt>
                <c:pt idx="6">
                  <c:v>33.568677379702002</c:v>
                </c:pt>
                <c:pt idx="7">
                  <c:v>33.507628025723498</c:v>
                </c:pt>
                <c:pt idx="8">
                  <c:v>33.202381255831099</c:v>
                </c:pt>
                <c:pt idx="9">
                  <c:v>32.897134485938601</c:v>
                </c:pt>
                <c:pt idx="10">
                  <c:v>32.591887716046095</c:v>
                </c:pt>
                <c:pt idx="11">
                  <c:v>32.225591592175199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BCE-46A8-9339-05658AB7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Fstore_11!$C$4:$C$15</c:f>
              <c:numCache>
                <c:formatCode>General</c:formatCode>
                <c:ptCount val="12"/>
                <c:pt idx="0">
                  <c:v>22.312884654115798</c:v>
                </c:pt>
                <c:pt idx="1">
                  <c:v>22.538914667951801</c:v>
                </c:pt>
                <c:pt idx="2">
                  <c:v>22.538914667951801</c:v>
                </c:pt>
                <c:pt idx="3">
                  <c:v>22.538914667951801</c:v>
                </c:pt>
                <c:pt idx="4">
                  <c:v>22.538914667951801</c:v>
                </c:pt>
                <c:pt idx="5">
                  <c:v>22.538914667951801</c:v>
                </c:pt>
                <c:pt idx="6">
                  <c:v>22.538914667951801</c:v>
                </c:pt>
                <c:pt idx="7">
                  <c:v>22.538914667951801</c:v>
                </c:pt>
                <c:pt idx="8">
                  <c:v>22.3776608552818</c:v>
                </c:pt>
                <c:pt idx="9">
                  <c:v>22.139721896141999</c:v>
                </c:pt>
                <c:pt idx="10">
                  <c:v>21.901782937002199</c:v>
                </c:pt>
                <c:pt idx="11">
                  <c:v>21.616256186034501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6-4F3C-AA02-D5899CF23EE6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Fstore_11!$D$4:$D$15</c:f>
              <c:numCache>
                <c:formatCode>General</c:formatCode>
                <c:ptCount val="12"/>
                <c:pt idx="0">
                  <c:v>25.7391166789895</c:v>
                </c:pt>
                <c:pt idx="1">
                  <c:v>25.818040431807201</c:v>
                </c:pt>
                <c:pt idx="2">
                  <c:v>25.818040431807201</c:v>
                </c:pt>
                <c:pt idx="3">
                  <c:v>25.817975963394197</c:v>
                </c:pt>
                <c:pt idx="4">
                  <c:v>25.808393979738298</c:v>
                </c:pt>
                <c:pt idx="5">
                  <c:v>25.798811996082399</c:v>
                </c:pt>
                <c:pt idx="6">
                  <c:v>25.751224204254399</c:v>
                </c:pt>
                <c:pt idx="7">
                  <c:v>25.703636412426501</c:v>
                </c:pt>
                <c:pt idx="8">
                  <c:v>25.465697453286701</c:v>
                </c:pt>
                <c:pt idx="9">
                  <c:v>25.227758494146897</c:v>
                </c:pt>
                <c:pt idx="10">
                  <c:v>24.989819535007101</c:v>
                </c:pt>
                <c:pt idx="11">
                  <c:v>24.704292784039399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6-4F3C-AA02-D5899CF23EE6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Fstore_11!$E$4:$E$15</c:f>
              <c:numCache>
                <c:formatCode>General</c:formatCode>
                <c:ptCount val="12"/>
                <c:pt idx="0">
                  <c:v>28.906155728711003</c:v>
                </c:pt>
                <c:pt idx="1">
                  <c:v>28.906119936882998</c:v>
                </c:pt>
                <c:pt idx="2">
                  <c:v>28.9060841450551</c:v>
                </c:pt>
                <c:pt idx="3">
                  <c:v>28.906012561399198</c:v>
                </c:pt>
                <c:pt idx="4">
                  <c:v>28.8964305777432</c:v>
                </c:pt>
                <c:pt idx="5">
                  <c:v>28.886848594087297</c:v>
                </c:pt>
                <c:pt idx="6">
                  <c:v>28.8392608022594</c:v>
                </c:pt>
                <c:pt idx="7">
                  <c:v>28.791673010431403</c:v>
                </c:pt>
                <c:pt idx="8">
                  <c:v>28.553734051291599</c:v>
                </c:pt>
                <c:pt idx="9">
                  <c:v>28.315795092151799</c:v>
                </c:pt>
                <c:pt idx="10">
                  <c:v>28.077856133012002</c:v>
                </c:pt>
                <c:pt idx="11">
                  <c:v>27.792329382044301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6-4F3C-AA02-D5899CF23EE6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Fstore_11!$F$4:$F$15</c:f>
              <c:numCache>
                <c:formatCode>General</c:formatCode>
                <c:ptCount val="12"/>
                <c:pt idx="0">
                  <c:v>31.994192326715901</c:v>
                </c:pt>
                <c:pt idx="1">
                  <c:v>31.9941565348879</c:v>
                </c:pt>
                <c:pt idx="2">
                  <c:v>31.994120743060002</c:v>
                </c:pt>
                <c:pt idx="3">
                  <c:v>31.994049159404099</c:v>
                </c:pt>
                <c:pt idx="4">
                  <c:v>31.9844671757482</c:v>
                </c:pt>
                <c:pt idx="5">
                  <c:v>31.974885192092199</c:v>
                </c:pt>
                <c:pt idx="6">
                  <c:v>31.927297400264301</c:v>
                </c:pt>
                <c:pt idx="7">
                  <c:v>31.879709608436301</c:v>
                </c:pt>
                <c:pt idx="8">
                  <c:v>31.6417706492965</c:v>
                </c:pt>
                <c:pt idx="9">
                  <c:v>31.4038316901568</c:v>
                </c:pt>
                <c:pt idx="10">
                  <c:v>31.165892731016999</c:v>
                </c:pt>
                <c:pt idx="11">
                  <c:v>30.880365980049202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56-4F3C-AA02-D5899CF23EE6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Fstore_11!$G$4:$G$15</c:f>
              <c:numCache>
                <c:formatCode>General</c:formatCode>
                <c:ptCount val="12"/>
                <c:pt idx="0">
                  <c:v>35.082228924720802</c:v>
                </c:pt>
                <c:pt idx="1">
                  <c:v>35.082193132892897</c:v>
                </c:pt>
                <c:pt idx="2">
                  <c:v>35.082157341064899</c:v>
                </c:pt>
                <c:pt idx="3">
                  <c:v>35.082085757408997</c:v>
                </c:pt>
                <c:pt idx="4">
                  <c:v>35.072503773753098</c:v>
                </c:pt>
                <c:pt idx="5">
                  <c:v>35.062921790097199</c:v>
                </c:pt>
                <c:pt idx="6">
                  <c:v>35.015333998269199</c:v>
                </c:pt>
                <c:pt idx="7">
                  <c:v>34.967746206441198</c:v>
                </c:pt>
                <c:pt idx="8">
                  <c:v>34.729807247301494</c:v>
                </c:pt>
                <c:pt idx="9">
                  <c:v>34.491868288161704</c:v>
                </c:pt>
                <c:pt idx="10">
                  <c:v>34.253929329021901</c:v>
                </c:pt>
                <c:pt idx="11">
                  <c:v>33.968402578054196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56-4F3C-AA02-D5899CF23EE6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Fstore_11!$J$4:$J$15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56-4F3C-AA02-D5899CF23EE6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Fstore_11!$K$4:$K$15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56-4F3C-AA02-D5899CF23EE6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Fstore_11!$L$4:$L$15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56-4F3C-AA02-D5899CF23EE6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56-4F3C-AA02-D5899CF23EE6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Fstore_11!$N$4:$N$15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56-4F3C-AA02-D5899CF23EE6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F56-4F3C-AA02-D5899CF23EE6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F56-4F3C-AA02-D5899CF23EE6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F56-4F3C-AA02-D5899CF23EE6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F56-4F3C-AA02-D5899CF23EE6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Fstore_11!$U$4:$U$15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F56-4F3C-AA02-D5899CF23EE6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Fstore_11!$X$4:$X$15</c:f>
              <c:numCache>
                <c:formatCode>General</c:formatCode>
                <c:ptCount val="12"/>
                <c:pt idx="0">
                  <c:v>22.312884654115798</c:v>
                </c:pt>
                <c:pt idx="1">
                  <c:v>22.529998667951801</c:v>
                </c:pt>
                <c:pt idx="2">
                  <c:v>22.521082667951799</c:v>
                </c:pt>
                <c:pt idx="3">
                  <c:v>22.5032506679518</c:v>
                </c:pt>
                <c:pt idx="4">
                  <c:v>22.4829221879518</c:v>
                </c:pt>
                <c:pt idx="5">
                  <c:v>22.4625937079518</c:v>
                </c:pt>
                <c:pt idx="6">
                  <c:v>22.453885747951798</c:v>
                </c:pt>
                <c:pt idx="7">
                  <c:v>22.445177787951803</c:v>
                </c:pt>
                <c:pt idx="8">
                  <c:v>22.3742248397979</c:v>
                </c:pt>
                <c:pt idx="9">
                  <c:v>22.1373596354968</c:v>
                </c:pt>
                <c:pt idx="10">
                  <c:v>21.900494431195799</c:v>
                </c:pt>
                <c:pt idx="11">
                  <c:v>21.616256186034501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F56-4F3C-AA02-D5899CF23EE6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Fstore_11!$Y$4:$Y$15</c:f>
              <c:numCache>
                <c:formatCode>General</c:formatCode>
                <c:ptCount val="12"/>
                <c:pt idx="0">
                  <c:v>25.7391166789895</c:v>
                </c:pt>
                <c:pt idx="1">
                  <c:v>25.818040431807201</c:v>
                </c:pt>
                <c:pt idx="2">
                  <c:v>25.818040431807201</c:v>
                </c:pt>
                <c:pt idx="3">
                  <c:v>25.818002807265199</c:v>
                </c:pt>
                <c:pt idx="4">
                  <c:v>25.805937765544797</c:v>
                </c:pt>
                <c:pt idx="5">
                  <c:v>25.7938727238243</c:v>
                </c:pt>
                <c:pt idx="6">
                  <c:v>25.746499682964103</c:v>
                </c:pt>
                <c:pt idx="7">
                  <c:v>25.699126642103899</c:v>
                </c:pt>
                <c:pt idx="8">
                  <c:v>25.462261437802798</c:v>
                </c:pt>
                <c:pt idx="9">
                  <c:v>25.225396233501801</c:v>
                </c:pt>
                <c:pt idx="10">
                  <c:v>24.988531029200701</c:v>
                </c:pt>
                <c:pt idx="11">
                  <c:v>24.704292784039399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F56-4F3C-AA02-D5899CF23EE6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Fstore_11!$Z$4:$Z$15</c:f>
              <c:numCache>
                <c:formatCode>General</c:formatCode>
                <c:ptCount val="12"/>
                <c:pt idx="0">
                  <c:v>28.906155728711003</c:v>
                </c:pt>
                <c:pt idx="1">
                  <c:v>28.906126647850801</c:v>
                </c:pt>
                <c:pt idx="2">
                  <c:v>28.9060975669905</c:v>
                </c:pt>
                <c:pt idx="3">
                  <c:v>28.9060394052701</c:v>
                </c:pt>
                <c:pt idx="4">
                  <c:v>28.893974363549699</c:v>
                </c:pt>
                <c:pt idx="5">
                  <c:v>28.881909321829301</c:v>
                </c:pt>
                <c:pt idx="6">
                  <c:v>28.834536280969001</c:v>
                </c:pt>
                <c:pt idx="7">
                  <c:v>28.7871632401088</c:v>
                </c:pt>
                <c:pt idx="8">
                  <c:v>28.550298035807799</c:v>
                </c:pt>
                <c:pt idx="9">
                  <c:v>28.313432831506699</c:v>
                </c:pt>
                <c:pt idx="10">
                  <c:v>28.076567627205598</c:v>
                </c:pt>
                <c:pt idx="11">
                  <c:v>27.792329382044301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F56-4F3C-AA02-D5899CF23EE6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Fstore_11!$AA$4:$AA$15</c:f>
              <c:numCache>
                <c:formatCode>General</c:formatCode>
                <c:ptCount val="12"/>
                <c:pt idx="0">
                  <c:v>31.994192326715901</c:v>
                </c:pt>
                <c:pt idx="1">
                  <c:v>31.994163245855699</c:v>
                </c:pt>
                <c:pt idx="2">
                  <c:v>31.994134164995501</c:v>
                </c:pt>
                <c:pt idx="3">
                  <c:v>31.994076003274998</c:v>
                </c:pt>
                <c:pt idx="4">
                  <c:v>31.9820109615546</c:v>
                </c:pt>
                <c:pt idx="5">
                  <c:v>31.969945919834199</c:v>
                </c:pt>
                <c:pt idx="6">
                  <c:v>31.922572878974002</c:v>
                </c:pt>
                <c:pt idx="7">
                  <c:v>31.875199838113698</c:v>
                </c:pt>
                <c:pt idx="8">
                  <c:v>31.638334633812701</c:v>
                </c:pt>
                <c:pt idx="9">
                  <c:v>31.4014694295116</c:v>
                </c:pt>
                <c:pt idx="10">
                  <c:v>31.1646042252105</c:v>
                </c:pt>
                <c:pt idx="11">
                  <c:v>30.880365980049202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F56-4F3C-AA02-D5899CF23EE6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Fstore_11!$AB$4:$AB$15</c:f>
              <c:numCache>
                <c:formatCode>General</c:formatCode>
                <c:ptCount val="12"/>
                <c:pt idx="0">
                  <c:v>35.082228924720802</c:v>
                </c:pt>
                <c:pt idx="1">
                  <c:v>35.082199843860593</c:v>
                </c:pt>
                <c:pt idx="2">
                  <c:v>35.082170763000398</c:v>
                </c:pt>
                <c:pt idx="3">
                  <c:v>35.082112601279995</c:v>
                </c:pt>
                <c:pt idx="4">
                  <c:v>35.070047559559505</c:v>
                </c:pt>
                <c:pt idx="5">
                  <c:v>35.057982517839093</c:v>
                </c:pt>
                <c:pt idx="6">
                  <c:v>35.0106094769789</c:v>
                </c:pt>
                <c:pt idx="7">
                  <c:v>34.963236436118699</c:v>
                </c:pt>
                <c:pt idx="8">
                  <c:v>34.726371231817602</c:v>
                </c:pt>
                <c:pt idx="9">
                  <c:v>34.489506027516498</c:v>
                </c:pt>
                <c:pt idx="10">
                  <c:v>34.252640823215401</c:v>
                </c:pt>
                <c:pt idx="11">
                  <c:v>33.968402578054196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F56-4F3C-AA02-D5899CF2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Fstore_10!$C$4:$C$15</c:f>
              <c:numCache>
                <c:formatCode>General</c:formatCode>
                <c:ptCount val="12"/>
                <c:pt idx="0">
                  <c:v>22.1221595515274</c:v>
                </c:pt>
                <c:pt idx="1">
                  <c:v>22.407671147951799</c:v>
                </c:pt>
                <c:pt idx="2">
                  <c:v>22.407671147951799</c:v>
                </c:pt>
                <c:pt idx="3">
                  <c:v>22.407671147951799</c:v>
                </c:pt>
                <c:pt idx="4">
                  <c:v>22.407671147951799</c:v>
                </c:pt>
                <c:pt idx="5">
                  <c:v>22.407671147951799</c:v>
                </c:pt>
                <c:pt idx="6">
                  <c:v>22.407671147951799</c:v>
                </c:pt>
                <c:pt idx="7">
                  <c:v>22.407671147951799</c:v>
                </c:pt>
                <c:pt idx="8">
                  <c:v>22.236853339945601</c:v>
                </c:pt>
                <c:pt idx="9">
                  <c:v>21.984802174354201</c:v>
                </c:pt>
                <c:pt idx="10">
                  <c:v>21.732751008762801</c:v>
                </c:pt>
                <c:pt idx="11">
                  <c:v>21.430289610053098</c:v>
                </c:pt>
              </c:numCache>
            </c:numRef>
          </c:xVal>
          <c:yVal>
            <c:numRef>
              <c:f>Fstore_10!$B$4:$B$15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C-445D-9AC1-BEB6FDBDDA80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Fstore_10!$D$4:$D$15</c:f>
              <c:numCache>
                <c:formatCode>General</c:formatCode>
                <c:ptCount val="12"/>
                <c:pt idx="0">
                  <c:v>25.5195147788885</c:v>
                </c:pt>
                <c:pt idx="1">
                  <c:v>25.681648648540001</c:v>
                </c:pt>
                <c:pt idx="2">
                  <c:v>25.681648648540001</c:v>
                </c:pt>
                <c:pt idx="3">
                  <c:v>25.681648648540001</c:v>
                </c:pt>
                <c:pt idx="4">
                  <c:v>25.666421782303399</c:v>
                </c:pt>
                <c:pt idx="5">
                  <c:v>25.6511949160668</c:v>
                </c:pt>
                <c:pt idx="6">
                  <c:v>25.6007846829486</c:v>
                </c:pt>
                <c:pt idx="7">
                  <c:v>25.550374449830301</c:v>
                </c:pt>
                <c:pt idx="8">
                  <c:v>25.298323284238901</c:v>
                </c:pt>
                <c:pt idx="9">
                  <c:v>25.046272118647501</c:v>
                </c:pt>
                <c:pt idx="10">
                  <c:v>24.794220953056101</c:v>
                </c:pt>
                <c:pt idx="11">
                  <c:v>24.491759554346402</c:v>
                </c:pt>
              </c:numCache>
            </c:numRef>
          </c:xVal>
          <c:yVal>
            <c:numRef>
              <c:f>Fstore_10!$B$4:$B$15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6C-445D-9AC1-BEB6FDBDDA80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Fstore_10!$E$4:$E$15</c:f>
              <c:numCache>
                <c:formatCode>General</c:formatCode>
                <c:ptCount val="12"/>
                <c:pt idx="0">
                  <c:v>28.659447525306401</c:v>
                </c:pt>
                <c:pt idx="1">
                  <c:v>28.743118592833298</c:v>
                </c:pt>
                <c:pt idx="2">
                  <c:v>28.743118592833298</c:v>
                </c:pt>
                <c:pt idx="3">
                  <c:v>28.743118592833298</c:v>
                </c:pt>
                <c:pt idx="4">
                  <c:v>28.727891726596699</c:v>
                </c:pt>
                <c:pt idx="5">
                  <c:v>28.712664860360203</c:v>
                </c:pt>
                <c:pt idx="6">
                  <c:v>28.6622546272419</c:v>
                </c:pt>
                <c:pt idx="7">
                  <c:v>28.611844394123597</c:v>
                </c:pt>
                <c:pt idx="8">
                  <c:v>28.359793228532197</c:v>
                </c:pt>
                <c:pt idx="9">
                  <c:v>28.107742062940797</c:v>
                </c:pt>
                <c:pt idx="10">
                  <c:v>27.855690897349398</c:v>
                </c:pt>
                <c:pt idx="11">
                  <c:v>27.553229498639698</c:v>
                </c:pt>
              </c:numCache>
            </c:numRef>
          </c:xVal>
          <c:yVal>
            <c:numRef>
              <c:f>Fstore_10!$B$4:$B$15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6C-445D-9AC1-BEB6FDBDDA80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Fstore_10!$F$4:$F$15</c:f>
              <c:numCache>
                <c:formatCode>General</c:formatCode>
                <c:ptCount val="12"/>
                <c:pt idx="0">
                  <c:v>31.720917469599701</c:v>
                </c:pt>
                <c:pt idx="1">
                  <c:v>31.804588537126602</c:v>
                </c:pt>
                <c:pt idx="2">
                  <c:v>31.804588537126602</c:v>
                </c:pt>
                <c:pt idx="3">
                  <c:v>31.804588537126602</c:v>
                </c:pt>
                <c:pt idx="4">
                  <c:v>31.789361670889999</c:v>
                </c:pt>
                <c:pt idx="5">
                  <c:v>31.774134804653499</c:v>
                </c:pt>
                <c:pt idx="6">
                  <c:v>31.7237245715352</c:v>
                </c:pt>
                <c:pt idx="7">
                  <c:v>31.673314338416901</c:v>
                </c:pt>
                <c:pt idx="8">
                  <c:v>31.421263172825501</c:v>
                </c:pt>
                <c:pt idx="9">
                  <c:v>31.169212007234101</c:v>
                </c:pt>
                <c:pt idx="10">
                  <c:v>30.917160841642701</c:v>
                </c:pt>
                <c:pt idx="11">
                  <c:v>30.614699442933002</c:v>
                </c:pt>
              </c:numCache>
            </c:numRef>
          </c:xVal>
          <c:yVal>
            <c:numRef>
              <c:f>Fstore_10!$B$4:$B$15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6C-445D-9AC1-BEB6FDBDDA80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Fstore_10!$G$4:$G$15</c:f>
              <c:numCache>
                <c:formatCode>General</c:formatCode>
                <c:ptCount val="12"/>
                <c:pt idx="0">
                  <c:v>34.782387413892998</c:v>
                </c:pt>
                <c:pt idx="1">
                  <c:v>34.866058481419898</c:v>
                </c:pt>
                <c:pt idx="2">
                  <c:v>34.866058481419898</c:v>
                </c:pt>
                <c:pt idx="3">
                  <c:v>34.866058481419898</c:v>
                </c:pt>
                <c:pt idx="4">
                  <c:v>34.850831615183303</c:v>
                </c:pt>
                <c:pt idx="5">
                  <c:v>34.8356047489468</c:v>
                </c:pt>
                <c:pt idx="6">
                  <c:v>34.785194515828501</c:v>
                </c:pt>
                <c:pt idx="7">
                  <c:v>34.734784282710201</c:v>
                </c:pt>
                <c:pt idx="8">
                  <c:v>34.482733117118798</c:v>
                </c:pt>
                <c:pt idx="9">
                  <c:v>34.230681951527401</c:v>
                </c:pt>
                <c:pt idx="10">
                  <c:v>33.978630785935998</c:v>
                </c:pt>
                <c:pt idx="11">
                  <c:v>33.676169387226295</c:v>
                </c:pt>
              </c:numCache>
            </c:numRef>
          </c:xVal>
          <c:yVal>
            <c:numRef>
              <c:f>Fstore_10!$B$4:$B$15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6C-445D-9AC1-BEB6FDBDDA80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Fstore_10!$J$4:$J$15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Fstore_10!$B$4:$B$15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6C-445D-9AC1-BEB6FDBDDA80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Fstore_10!$K$4:$K$15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Fstore_10!$B$4:$B$15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6C-445D-9AC1-BEB6FDBDDA80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Fstore_10!$L$4:$L$15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Fstore_10!$B$4:$B$15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6C-445D-9AC1-BEB6FDBDDA80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Fstore_10!$M$4:$M$15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Fstore_10!$B$4:$B$15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6C-445D-9AC1-BEB6FDBDDA80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Fstore_10!$N$4:$N$15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Fstore_10!$B$4:$B$15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06C-445D-9AC1-BEB6FDBDDA80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Fstore_10!$Q$4:$Q$15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Fstore_10!$B$4:$B$15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06C-445D-9AC1-BEB6FDBDDA80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Fstore_10!$R$4:$R$15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Fstore_10!$B$4:$B$15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06C-445D-9AC1-BEB6FDBDDA80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Fstore_10!$S$4:$S$15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Fstore_10!$B$4:$B$15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06C-445D-9AC1-BEB6FDBDDA80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Fstore_10!$T$4:$T$15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Fstore_10!$B$4:$B$15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06C-445D-9AC1-BEB6FDBDDA80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Fstore_10!$U$4:$U$15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Fstore_10!$B$4:$B$15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06C-445D-9AC1-BEB6FDBDDA80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Fstore_10!$X$4:$X$15</c:f>
              <c:numCache>
                <c:formatCode>General</c:formatCode>
                <c:ptCount val="12"/>
                <c:pt idx="0">
                  <c:v>22.1221595515274</c:v>
                </c:pt>
                <c:pt idx="1">
                  <c:v>22.3942971479518</c:v>
                </c:pt>
                <c:pt idx="2">
                  <c:v>22.380923147951801</c:v>
                </c:pt>
                <c:pt idx="3">
                  <c:v>22.3541751479518</c:v>
                </c:pt>
                <c:pt idx="4">
                  <c:v>22.334559947951803</c:v>
                </c:pt>
                <c:pt idx="5">
                  <c:v>22.314944747951799</c:v>
                </c:pt>
                <c:pt idx="6">
                  <c:v>22.3062367879518</c:v>
                </c:pt>
                <c:pt idx="7">
                  <c:v>22.297528827951801</c:v>
                </c:pt>
                <c:pt idx="8">
                  <c:v>22.224950000590802</c:v>
                </c:pt>
                <c:pt idx="9">
                  <c:v>21.976618628547698</c:v>
                </c:pt>
                <c:pt idx="10">
                  <c:v>21.7282872565047</c:v>
                </c:pt>
                <c:pt idx="11">
                  <c:v>21.430289610053098</c:v>
                </c:pt>
              </c:numCache>
            </c:numRef>
          </c:xVal>
          <c:yVal>
            <c:numRef>
              <c:f>Fstore_10!$B$4:$B$15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06C-445D-9AC1-BEB6FDBDDA80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Fstore_10!$Y$4:$Y$15</c:f>
              <c:numCache>
                <c:formatCode>General</c:formatCode>
                <c:ptCount val="12"/>
                <c:pt idx="0">
                  <c:v>25.5195147788885</c:v>
                </c:pt>
                <c:pt idx="1">
                  <c:v>25.6777265672496</c:v>
                </c:pt>
                <c:pt idx="2">
                  <c:v>25.673804485959298</c:v>
                </c:pt>
                <c:pt idx="3">
                  <c:v>25.665960323378702</c:v>
                </c:pt>
                <c:pt idx="4">
                  <c:v>25.6500220945615</c:v>
                </c:pt>
                <c:pt idx="5">
                  <c:v>25.634083865744302</c:v>
                </c:pt>
                <c:pt idx="6">
                  <c:v>25.584417591335701</c:v>
                </c:pt>
                <c:pt idx="7">
                  <c:v>25.534751316927103</c:v>
                </c:pt>
                <c:pt idx="8">
                  <c:v>25.286419944884098</c:v>
                </c:pt>
                <c:pt idx="9">
                  <c:v>25.038088572841001</c:v>
                </c:pt>
                <c:pt idx="10">
                  <c:v>24.789757200798</c:v>
                </c:pt>
                <c:pt idx="11">
                  <c:v>24.491759554346402</c:v>
                </c:pt>
              </c:numCache>
            </c:numRef>
          </c:xVal>
          <c:yVal>
            <c:numRef>
              <c:f>Fstore_10!$B$4:$B$15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06C-445D-9AC1-BEB6FDBDDA80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Fstore_10!$Z$4:$Z$15</c:f>
              <c:numCache>
                <c:formatCode>General</c:formatCode>
                <c:ptCount val="12"/>
                <c:pt idx="0">
                  <c:v>28.659447525306401</c:v>
                </c:pt>
                <c:pt idx="1">
                  <c:v>28.7391965115429</c:v>
                </c:pt>
                <c:pt idx="2">
                  <c:v>28.735274430252602</c:v>
                </c:pt>
                <c:pt idx="3">
                  <c:v>28.727430267671998</c:v>
                </c:pt>
                <c:pt idx="4">
                  <c:v>28.7114920388548</c:v>
                </c:pt>
                <c:pt idx="5">
                  <c:v>28.695553810037602</c:v>
                </c:pt>
                <c:pt idx="6">
                  <c:v>28.645887535629001</c:v>
                </c:pt>
                <c:pt idx="7">
                  <c:v>28.5962212612204</c:v>
                </c:pt>
                <c:pt idx="8">
                  <c:v>28.347889889177402</c:v>
                </c:pt>
                <c:pt idx="9">
                  <c:v>28.099558517134302</c:v>
                </c:pt>
                <c:pt idx="10">
                  <c:v>27.8512271450913</c:v>
                </c:pt>
                <c:pt idx="11">
                  <c:v>27.553229498639698</c:v>
                </c:pt>
              </c:numCache>
            </c:numRef>
          </c:xVal>
          <c:yVal>
            <c:numRef>
              <c:f>Fstore_10!$B$4:$B$15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06C-445D-9AC1-BEB6FDBDDA80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Fstore_10!$AA$4:$AA$15</c:f>
              <c:numCache>
                <c:formatCode>General</c:formatCode>
                <c:ptCount val="12"/>
                <c:pt idx="0">
                  <c:v>31.720917469599701</c:v>
                </c:pt>
                <c:pt idx="1">
                  <c:v>31.8006664558363</c:v>
                </c:pt>
                <c:pt idx="2">
                  <c:v>31.796744374545899</c:v>
                </c:pt>
                <c:pt idx="3">
                  <c:v>31.788900211965299</c:v>
                </c:pt>
                <c:pt idx="4">
                  <c:v>31.7729619831481</c:v>
                </c:pt>
                <c:pt idx="5">
                  <c:v>31.757023754330898</c:v>
                </c:pt>
                <c:pt idx="6">
                  <c:v>31.707357479922297</c:v>
                </c:pt>
                <c:pt idx="7">
                  <c:v>31.6576912055137</c:v>
                </c:pt>
                <c:pt idx="8">
                  <c:v>31.409359833470699</c:v>
                </c:pt>
                <c:pt idx="9">
                  <c:v>31.161028461427598</c:v>
                </c:pt>
                <c:pt idx="10">
                  <c:v>30.912697089384601</c:v>
                </c:pt>
                <c:pt idx="11">
                  <c:v>30.614699442933002</c:v>
                </c:pt>
              </c:numCache>
            </c:numRef>
          </c:xVal>
          <c:yVal>
            <c:numRef>
              <c:f>Fstore_10!$B$4:$B$15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06C-445D-9AC1-BEB6FDBDDA80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Fstore_10!$AB$4:$AB$15</c:f>
              <c:numCache>
                <c:formatCode>General</c:formatCode>
                <c:ptCount val="12"/>
                <c:pt idx="0">
                  <c:v>34.782387413892998</c:v>
                </c:pt>
                <c:pt idx="1">
                  <c:v>34.8621364001296</c:v>
                </c:pt>
                <c:pt idx="2">
                  <c:v>34.858214318839202</c:v>
                </c:pt>
                <c:pt idx="3">
                  <c:v>34.850370156258599</c:v>
                </c:pt>
                <c:pt idx="4">
                  <c:v>34.8344319274414</c:v>
                </c:pt>
                <c:pt idx="5">
                  <c:v>34.818493698624202</c:v>
                </c:pt>
                <c:pt idx="6">
                  <c:v>34.768827424215601</c:v>
                </c:pt>
                <c:pt idx="7">
                  <c:v>34.719161149807</c:v>
                </c:pt>
                <c:pt idx="8">
                  <c:v>34.470829777764003</c:v>
                </c:pt>
                <c:pt idx="9">
                  <c:v>34.222498405720899</c:v>
                </c:pt>
                <c:pt idx="10">
                  <c:v>33.974167033677901</c:v>
                </c:pt>
                <c:pt idx="11">
                  <c:v>33.676169387226295</c:v>
                </c:pt>
              </c:numCache>
            </c:numRef>
          </c:xVal>
          <c:yVal>
            <c:numRef>
              <c:f>Fstore_10!$B$4:$B$15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06C-445D-9AC1-BEB6FDBDD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Fstore_9!$C$4:$C$15</c:f>
              <c:numCache>
                <c:formatCode>General</c:formatCode>
                <c:ptCount val="12"/>
                <c:pt idx="0">
                  <c:v>22.286255534115799</c:v>
                </c:pt>
                <c:pt idx="1">
                  <c:v>22.512285547951798</c:v>
                </c:pt>
                <c:pt idx="2">
                  <c:v>22.512285547951798</c:v>
                </c:pt>
                <c:pt idx="3">
                  <c:v>22.512285547951798</c:v>
                </c:pt>
                <c:pt idx="4">
                  <c:v>22.512285547951798</c:v>
                </c:pt>
                <c:pt idx="5">
                  <c:v>22.512285547951798</c:v>
                </c:pt>
                <c:pt idx="6">
                  <c:v>22.512285547951798</c:v>
                </c:pt>
                <c:pt idx="7">
                  <c:v>22.512285547951798</c:v>
                </c:pt>
                <c:pt idx="8">
                  <c:v>22.349091214488901</c:v>
                </c:pt>
                <c:pt idx="9">
                  <c:v>22.108288909112598</c:v>
                </c:pt>
                <c:pt idx="10">
                  <c:v>21.8674866037362</c:v>
                </c:pt>
                <c:pt idx="11">
                  <c:v>21.5785238372846</c:v>
                </c:pt>
              </c:numCache>
            </c:numRef>
          </c:xVal>
          <c:yVal>
            <c:numRef>
              <c:f>Fstore_9!$B$4:$B$15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B-45B0-B0F0-38C67F23296E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Fstore_9!$D$4:$D$15</c:f>
              <c:numCache>
                <c:formatCode>General</c:formatCode>
                <c:ptCount val="12"/>
                <c:pt idx="0">
                  <c:v>25.712487558989498</c:v>
                </c:pt>
                <c:pt idx="1">
                  <c:v>25.791411311807199</c:v>
                </c:pt>
                <c:pt idx="2">
                  <c:v>25.791411311807199</c:v>
                </c:pt>
                <c:pt idx="3">
                  <c:v>25.790315348786102</c:v>
                </c:pt>
                <c:pt idx="4">
                  <c:v>25.779588026635597</c:v>
                </c:pt>
                <c:pt idx="5">
                  <c:v>25.768860704485</c:v>
                </c:pt>
                <c:pt idx="6">
                  <c:v>25.720700243409802</c:v>
                </c:pt>
                <c:pt idx="7">
                  <c:v>25.6725397823345</c:v>
                </c:pt>
                <c:pt idx="8">
                  <c:v>25.431737476958201</c:v>
                </c:pt>
                <c:pt idx="9">
                  <c:v>25.190935171581803</c:v>
                </c:pt>
                <c:pt idx="10">
                  <c:v>24.9501328662055</c:v>
                </c:pt>
                <c:pt idx="11">
                  <c:v>24.6611700997539</c:v>
                </c:pt>
              </c:numCache>
            </c:numRef>
          </c:xVal>
          <c:yVal>
            <c:numRef>
              <c:f>Fstore_9!$B$4:$B$15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4B-45B0-B0F0-38C67F23296E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Fstore_9!$E$4:$E$15</c:f>
              <c:numCache>
                <c:formatCode>General</c:formatCode>
                <c:ptCount val="12"/>
                <c:pt idx="0">
                  <c:v>28.875395455556401</c:v>
                </c:pt>
                <c:pt idx="1">
                  <c:v>28.874786994481198</c:v>
                </c:pt>
                <c:pt idx="2">
                  <c:v>28.8741785334059</c:v>
                </c:pt>
                <c:pt idx="3">
                  <c:v>28.872961611255299</c:v>
                </c:pt>
                <c:pt idx="4">
                  <c:v>28.862234289104801</c:v>
                </c:pt>
                <c:pt idx="5">
                  <c:v>28.851506966954297</c:v>
                </c:pt>
                <c:pt idx="6">
                  <c:v>28.803346505878999</c:v>
                </c:pt>
                <c:pt idx="7">
                  <c:v>28.7551860448037</c:v>
                </c:pt>
                <c:pt idx="8">
                  <c:v>28.514383739427398</c:v>
                </c:pt>
                <c:pt idx="9">
                  <c:v>28.273581434051</c:v>
                </c:pt>
                <c:pt idx="10">
                  <c:v>28.032779128674701</c:v>
                </c:pt>
                <c:pt idx="11">
                  <c:v>27.7438163622231</c:v>
                </c:pt>
              </c:numCache>
            </c:numRef>
          </c:xVal>
          <c:yVal>
            <c:numRef>
              <c:f>Fstore_9!$B$4:$B$15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4B-45B0-B0F0-38C67F23296E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Fstore_9!$F$4:$F$15</c:f>
              <c:numCache>
                <c:formatCode>General</c:formatCode>
                <c:ptCount val="12"/>
                <c:pt idx="0">
                  <c:v>31.958041718025701</c:v>
                </c:pt>
                <c:pt idx="1">
                  <c:v>31.957433256950402</c:v>
                </c:pt>
                <c:pt idx="2">
                  <c:v>31.9568247958751</c:v>
                </c:pt>
                <c:pt idx="3">
                  <c:v>31.955607873724599</c:v>
                </c:pt>
                <c:pt idx="4">
                  <c:v>31.944880551573998</c:v>
                </c:pt>
                <c:pt idx="5">
                  <c:v>31.934153229423501</c:v>
                </c:pt>
                <c:pt idx="6">
                  <c:v>31.885992768348199</c:v>
                </c:pt>
                <c:pt idx="7">
                  <c:v>31.837832307273001</c:v>
                </c:pt>
                <c:pt idx="8">
                  <c:v>31.597030001896602</c:v>
                </c:pt>
                <c:pt idx="9">
                  <c:v>31.3562276965203</c:v>
                </c:pt>
                <c:pt idx="10">
                  <c:v>31.115425391143898</c:v>
                </c:pt>
                <c:pt idx="11">
                  <c:v>30.826462624692297</c:v>
                </c:pt>
              </c:numCache>
            </c:numRef>
          </c:xVal>
          <c:yVal>
            <c:numRef>
              <c:f>Fstore_9!$B$4:$B$15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4B-45B0-B0F0-38C67F23296E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Fstore_9!$G$4:$G$15</c:f>
              <c:numCache>
                <c:formatCode>General</c:formatCode>
                <c:ptCount val="12"/>
                <c:pt idx="0">
                  <c:v>35.040687980494901</c:v>
                </c:pt>
                <c:pt idx="1">
                  <c:v>35.040079519419606</c:v>
                </c:pt>
                <c:pt idx="2">
                  <c:v>35.039471058344297</c:v>
                </c:pt>
                <c:pt idx="3">
                  <c:v>35.0382541361938</c:v>
                </c:pt>
                <c:pt idx="4">
                  <c:v>35.027526814043298</c:v>
                </c:pt>
                <c:pt idx="5">
                  <c:v>35.016799491892705</c:v>
                </c:pt>
                <c:pt idx="6">
                  <c:v>34.968639030817499</c:v>
                </c:pt>
                <c:pt idx="7">
                  <c:v>34.920478569742201</c:v>
                </c:pt>
                <c:pt idx="8">
                  <c:v>34.679676264365895</c:v>
                </c:pt>
                <c:pt idx="9">
                  <c:v>34.438873958989504</c:v>
                </c:pt>
                <c:pt idx="10">
                  <c:v>34.198071653613205</c:v>
                </c:pt>
                <c:pt idx="11">
                  <c:v>33.909108887161601</c:v>
                </c:pt>
              </c:numCache>
            </c:numRef>
          </c:xVal>
          <c:yVal>
            <c:numRef>
              <c:f>Fstore_9!$B$4:$B$15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4B-45B0-B0F0-38C67F23296E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Fstore_9!$J$4:$J$15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Fstore_9!$B$4:$B$15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4B-45B0-B0F0-38C67F23296E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Fstore_9!$K$4:$K$15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Fstore_9!$B$4:$B$15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4B-45B0-B0F0-38C67F23296E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Fstore_9!$L$4:$L$15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Fstore_9!$B$4:$B$15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4B-45B0-B0F0-38C67F23296E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Fstore_9!$M$4:$M$15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Fstore_9!$B$4:$B$15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14B-45B0-B0F0-38C67F23296E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Fstore_9!$N$4:$N$15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Fstore_9!$B$4:$B$15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14B-45B0-B0F0-38C67F23296E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Fstore_9!$Q$4:$Q$15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Fstore_9!$B$4:$B$15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14B-45B0-B0F0-38C67F23296E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Fstore_9!$R$4:$R$15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Fstore_9!$B$4:$B$15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14B-45B0-B0F0-38C67F23296E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Fstore_9!$S$4:$S$15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Fstore_9!$B$4:$B$15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14B-45B0-B0F0-38C67F23296E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Fstore_9!$T$4:$T$15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Fstore_9!$B$4:$B$15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14B-45B0-B0F0-38C67F23296E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Fstore_9!$U$4:$U$15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Fstore_9!$B$4:$B$15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14B-45B0-B0F0-38C67F23296E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Fstore_9!$X$4:$X$15</c:f>
              <c:numCache>
                <c:formatCode>General</c:formatCode>
                <c:ptCount val="12"/>
                <c:pt idx="0">
                  <c:v>22.286255534115799</c:v>
                </c:pt>
                <c:pt idx="1">
                  <c:v>22.503369547951799</c:v>
                </c:pt>
                <c:pt idx="2">
                  <c:v>22.4944535479518</c:v>
                </c:pt>
                <c:pt idx="3">
                  <c:v>22.476621547951797</c:v>
                </c:pt>
                <c:pt idx="4">
                  <c:v>22.454628747951798</c:v>
                </c:pt>
                <c:pt idx="5">
                  <c:v>22.432635947951802</c:v>
                </c:pt>
                <c:pt idx="6">
                  <c:v>22.423927987951799</c:v>
                </c:pt>
                <c:pt idx="7">
                  <c:v>22.415220027951801</c:v>
                </c:pt>
                <c:pt idx="8">
                  <c:v>22.343937191263098</c:v>
                </c:pt>
                <c:pt idx="9">
                  <c:v>22.104745518144803</c:v>
                </c:pt>
                <c:pt idx="10">
                  <c:v>21.8655538450266</c:v>
                </c:pt>
                <c:pt idx="11">
                  <c:v>21.5785238372846</c:v>
                </c:pt>
              </c:numCache>
            </c:numRef>
          </c:xVal>
          <c:yVal>
            <c:numRef>
              <c:f>Fstore_9!$B$4:$B$15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14B-45B0-B0F0-38C67F23296E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Fstore_9!$Y$4:$Y$15</c:f>
              <c:numCache>
                <c:formatCode>General</c:formatCode>
                <c:ptCount val="12"/>
                <c:pt idx="0">
                  <c:v>25.712487558989498</c:v>
                </c:pt>
                <c:pt idx="1">
                  <c:v>25.791411311807199</c:v>
                </c:pt>
                <c:pt idx="2">
                  <c:v>25.791411311807199</c:v>
                </c:pt>
                <c:pt idx="3">
                  <c:v>25.7907716945926</c:v>
                </c:pt>
                <c:pt idx="4">
                  <c:v>25.776111745345297</c:v>
                </c:pt>
                <c:pt idx="5">
                  <c:v>25.761451796097901</c:v>
                </c:pt>
                <c:pt idx="6">
                  <c:v>25.713613461474299</c:v>
                </c:pt>
                <c:pt idx="7">
                  <c:v>25.665775126850601</c:v>
                </c:pt>
                <c:pt idx="8">
                  <c:v>25.426583453732402</c:v>
                </c:pt>
                <c:pt idx="9">
                  <c:v>25.187391780614099</c:v>
                </c:pt>
                <c:pt idx="10">
                  <c:v>24.948200107495801</c:v>
                </c:pt>
                <c:pt idx="11">
                  <c:v>24.6611700997539</c:v>
                </c:pt>
              </c:numCache>
            </c:numRef>
          </c:xVal>
          <c:yVal>
            <c:numRef>
              <c:f>Fstore_9!$B$4:$B$15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14B-45B0-B0F0-38C67F23296E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Fstore_9!$Z$4:$Z$15</c:f>
              <c:numCache>
                <c:formatCode>General</c:formatCode>
                <c:ptCount val="12"/>
                <c:pt idx="0">
                  <c:v>28.875395455556401</c:v>
                </c:pt>
                <c:pt idx="1">
                  <c:v>28.874901080932801</c:v>
                </c:pt>
                <c:pt idx="2">
                  <c:v>28.874406706309099</c:v>
                </c:pt>
                <c:pt idx="3">
                  <c:v>28.8734179570618</c:v>
                </c:pt>
                <c:pt idx="4">
                  <c:v>28.858758007814501</c:v>
                </c:pt>
                <c:pt idx="5">
                  <c:v>28.844098058567202</c:v>
                </c:pt>
                <c:pt idx="6">
                  <c:v>28.796259723943503</c:v>
                </c:pt>
                <c:pt idx="7">
                  <c:v>28.748421389319901</c:v>
                </c:pt>
                <c:pt idx="8">
                  <c:v>28.509229716201599</c:v>
                </c:pt>
                <c:pt idx="9">
                  <c:v>28.2700380430833</c:v>
                </c:pt>
                <c:pt idx="10">
                  <c:v>28.030846369964998</c:v>
                </c:pt>
                <c:pt idx="11">
                  <c:v>27.7438163622231</c:v>
                </c:pt>
              </c:numCache>
            </c:numRef>
          </c:xVal>
          <c:yVal>
            <c:numRef>
              <c:f>Fstore_9!$B$4:$B$15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14B-45B0-B0F0-38C67F23296E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Fstore_9!$AA$4:$AA$15</c:f>
              <c:numCache>
                <c:formatCode>General</c:formatCode>
                <c:ptCount val="12"/>
                <c:pt idx="0">
                  <c:v>31.958041718025701</c:v>
                </c:pt>
                <c:pt idx="1">
                  <c:v>31.957547343401998</c:v>
                </c:pt>
                <c:pt idx="2">
                  <c:v>31.957052968778299</c:v>
                </c:pt>
                <c:pt idx="3">
                  <c:v>31.956064219531001</c:v>
                </c:pt>
                <c:pt idx="4">
                  <c:v>31.941404270283698</c:v>
                </c:pt>
                <c:pt idx="5">
                  <c:v>31.926744321036399</c:v>
                </c:pt>
                <c:pt idx="6">
                  <c:v>31.8789059864127</c:v>
                </c:pt>
                <c:pt idx="7">
                  <c:v>31.831067651789098</c:v>
                </c:pt>
                <c:pt idx="8">
                  <c:v>31.591875978670799</c:v>
                </c:pt>
                <c:pt idx="9">
                  <c:v>31.352684305552501</c:v>
                </c:pt>
                <c:pt idx="10">
                  <c:v>31.113492632434301</c:v>
                </c:pt>
                <c:pt idx="11">
                  <c:v>30.826462624692297</c:v>
                </c:pt>
              </c:numCache>
            </c:numRef>
          </c:xVal>
          <c:yVal>
            <c:numRef>
              <c:f>Fstore_9!$B$4:$B$15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14B-45B0-B0F0-38C67F23296E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Fstore_9!$AB$4:$AB$15</c:f>
              <c:numCache>
                <c:formatCode>General</c:formatCode>
                <c:ptCount val="12"/>
                <c:pt idx="0">
                  <c:v>35.040687980494901</c:v>
                </c:pt>
                <c:pt idx="1">
                  <c:v>35.040193605871202</c:v>
                </c:pt>
                <c:pt idx="2">
                  <c:v>35.039699231247596</c:v>
                </c:pt>
                <c:pt idx="3">
                  <c:v>35.038710482000297</c:v>
                </c:pt>
                <c:pt idx="4">
                  <c:v>35.024050532753002</c:v>
                </c:pt>
                <c:pt idx="5">
                  <c:v>35.009390583505599</c:v>
                </c:pt>
                <c:pt idx="6">
                  <c:v>34.961552248882001</c:v>
                </c:pt>
                <c:pt idx="7">
                  <c:v>34.913713914258302</c:v>
                </c:pt>
                <c:pt idx="8">
                  <c:v>34.674522241140004</c:v>
                </c:pt>
                <c:pt idx="9">
                  <c:v>34.435330568021797</c:v>
                </c:pt>
                <c:pt idx="10">
                  <c:v>34.196138894903505</c:v>
                </c:pt>
                <c:pt idx="11">
                  <c:v>33.909108887161601</c:v>
                </c:pt>
              </c:numCache>
            </c:numRef>
          </c:xVal>
          <c:yVal>
            <c:numRef>
              <c:f>Fstore_9!$B$4:$B$15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14B-45B0-B0F0-38C67F23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Fstore_8!$C$4:$C$15</c:f>
              <c:numCache>
                <c:formatCode>General</c:formatCode>
                <c:ptCount val="12"/>
                <c:pt idx="0">
                  <c:v>22.314786734115803</c:v>
                </c:pt>
                <c:pt idx="1">
                  <c:v>22.540816747951798</c:v>
                </c:pt>
                <c:pt idx="2">
                  <c:v>22.540816747951798</c:v>
                </c:pt>
                <c:pt idx="3">
                  <c:v>22.540816747951798</c:v>
                </c:pt>
                <c:pt idx="4">
                  <c:v>22.540816747951798</c:v>
                </c:pt>
                <c:pt idx="5">
                  <c:v>22.540816747951798</c:v>
                </c:pt>
                <c:pt idx="6">
                  <c:v>22.540816747951798</c:v>
                </c:pt>
                <c:pt idx="7">
                  <c:v>22.540816747951798</c:v>
                </c:pt>
                <c:pt idx="8">
                  <c:v>22.3797015439098</c:v>
                </c:pt>
                <c:pt idx="9">
                  <c:v>22.141967109501202</c:v>
                </c:pt>
                <c:pt idx="10">
                  <c:v>21.904232675092601</c:v>
                </c:pt>
                <c:pt idx="11">
                  <c:v>21.618951353802302</c:v>
                </c:pt>
              </c:numCache>
            </c:numRef>
          </c:xVal>
          <c:yVal>
            <c:numRef>
              <c:f>Fstore_8!$B$4:$B$15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C-431C-AB1B-A7B22D2B5EDC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Fstore_8!$D$4:$D$15</c:f>
              <c:numCache>
                <c:formatCode>General</c:formatCode>
                <c:ptCount val="12"/>
                <c:pt idx="0">
                  <c:v>25.741018758989501</c:v>
                </c:pt>
                <c:pt idx="1">
                  <c:v>25.819951721580502</c:v>
                </c:pt>
                <c:pt idx="2">
                  <c:v>25.819951721580502</c:v>
                </c:pt>
                <c:pt idx="3">
                  <c:v>25.819951721580502</c:v>
                </c:pt>
                <c:pt idx="4">
                  <c:v>25.810451547817099</c:v>
                </c:pt>
                <c:pt idx="5">
                  <c:v>25.8009513740536</c:v>
                </c:pt>
                <c:pt idx="6">
                  <c:v>25.753404487171899</c:v>
                </c:pt>
                <c:pt idx="7">
                  <c:v>25.705857600290202</c:v>
                </c:pt>
                <c:pt idx="8">
                  <c:v>25.4681231658816</c:v>
                </c:pt>
                <c:pt idx="9">
                  <c:v>25.230388731472999</c:v>
                </c:pt>
                <c:pt idx="10">
                  <c:v>24.992654297064401</c:v>
                </c:pt>
                <c:pt idx="11">
                  <c:v>24.707372975774099</c:v>
                </c:pt>
              </c:numCache>
            </c:numRef>
          </c:xVal>
          <c:yVal>
            <c:numRef>
              <c:f>Fstore_8!$B$4:$B$15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C-431C-AB1B-A7B22D2B5EDC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Fstore_8!$E$4:$E$15</c:f>
              <c:numCache>
                <c:formatCode>General</c:formatCode>
                <c:ptCount val="12"/>
                <c:pt idx="0">
                  <c:v>28.908352891079197</c:v>
                </c:pt>
                <c:pt idx="1">
                  <c:v>28.908373343552299</c:v>
                </c:pt>
                <c:pt idx="2">
                  <c:v>28.908373343552299</c:v>
                </c:pt>
                <c:pt idx="3">
                  <c:v>28.908373343552299</c:v>
                </c:pt>
                <c:pt idx="4">
                  <c:v>28.8988731697888</c:v>
                </c:pt>
                <c:pt idx="5">
                  <c:v>28.889372996025397</c:v>
                </c:pt>
                <c:pt idx="6">
                  <c:v>28.8418261091437</c:v>
                </c:pt>
                <c:pt idx="7">
                  <c:v>28.794279222261999</c:v>
                </c:pt>
                <c:pt idx="8">
                  <c:v>28.556544787853401</c:v>
                </c:pt>
                <c:pt idx="9">
                  <c:v>28.3188103534447</c:v>
                </c:pt>
                <c:pt idx="10">
                  <c:v>28.081075919036103</c:v>
                </c:pt>
                <c:pt idx="11">
                  <c:v>27.7957945977458</c:v>
                </c:pt>
              </c:numCache>
            </c:numRef>
          </c:xVal>
          <c:yVal>
            <c:numRef>
              <c:f>Fstore_8!$B$4:$B$15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3C-431C-AB1B-A7B22D2B5EDC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Fstore_8!$F$4:$F$15</c:f>
              <c:numCache>
                <c:formatCode>General</c:formatCode>
                <c:ptCount val="12"/>
                <c:pt idx="0">
                  <c:v>31.996774513050898</c:v>
                </c:pt>
                <c:pt idx="1">
                  <c:v>31.996794965524</c:v>
                </c:pt>
                <c:pt idx="2">
                  <c:v>31.996794965524</c:v>
                </c:pt>
                <c:pt idx="3">
                  <c:v>31.996794965524</c:v>
                </c:pt>
                <c:pt idx="4">
                  <c:v>31.987294791760601</c:v>
                </c:pt>
                <c:pt idx="5">
                  <c:v>31.977794617997198</c:v>
                </c:pt>
                <c:pt idx="6">
                  <c:v>31.930247731115401</c:v>
                </c:pt>
                <c:pt idx="7">
                  <c:v>31.8827008442337</c:v>
                </c:pt>
                <c:pt idx="8">
                  <c:v>31.644966409825102</c:v>
                </c:pt>
                <c:pt idx="9">
                  <c:v>31.407231975416501</c:v>
                </c:pt>
                <c:pt idx="10">
                  <c:v>31.1694975410079</c:v>
                </c:pt>
                <c:pt idx="11">
                  <c:v>30.884216219717601</c:v>
                </c:pt>
              </c:numCache>
            </c:numRef>
          </c:xVal>
          <c:yVal>
            <c:numRef>
              <c:f>Fstore_8!$B$4:$B$15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3C-431C-AB1B-A7B22D2B5EDC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Fstore_8!$G$4:$G$15</c:f>
              <c:numCache>
                <c:formatCode>General</c:formatCode>
                <c:ptCount val="12"/>
                <c:pt idx="0">
                  <c:v>35.085196135022699</c:v>
                </c:pt>
                <c:pt idx="1">
                  <c:v>35.085216587495793</c:v>
                </c:pt>
                <c:pt idx="2">
                  <c:v>35.085216587495793</c:v>
                </c:pt>
                <c:pt idx="3">
                  <c:v>35.085216587495793</c:v>
                </c:pt>
                <c:pt idx="4">
                  <c:v>35.075716413732401</c:v>
                </c:pt>
                <c:pt idx="5">
                  <c:v>35.066216239968902</c:v>
                </c:pt>
                <c:pt idx="6">
                  <c:v>35.018669353087205</c:v>
                </c:pt>
                <c:pt idx="7">
                  <c:v>34.9711224662055</c:v>
                </c:pt>
                <c:pt idx="8">
                  <c:v>34.733388031796899</c:v>
                </c:pt>
                <c:pt idx="9">
                  <c:v>34.495653597388298</c:v>
                </c:pt>
                <c:pt idx="10">
                  <c:v>34.257919162979697</c:v>
                </c:pt>
                <c:pt idx="11">
                  <c:v>33.972637841689306</c:v>
                </c:pt>
              </c:numCache>
            </c:numRef>
          </c:xVal>
          <c:yVal>
            <c:numRef>
              <c:f>Fstore_8!$B$4:$B$15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3C-431C-AB1B-A7B22D2B5EDC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Fstore_8!$J$4:$J$15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Fstore_8!$B$4:$B$15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3C-431C-AB1B-A7B22D2B5EDC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Fstore_8!$K$4:$K$15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Fstore_8!$B$4:$B$15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3C-431C-AB1B-A7B22D2B5EDC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Fstore_8!$L$4:$L$15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Fstore_8!$B$4:$B$15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3C-431C-AB1B-A7B22D2B5EDC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Fstore_8!$M$4:$M$15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Fstore_8!$B$4:$B$15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3C-431C-AB1B-A7B22D2B5EDC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Fstore_8!$N$4:$N$15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Fstore_8!$B$4:$B$15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53C-431C-AB1B-A7B22D2B5EDC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Fstore_8!$Q$4:$Q$15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Fstore_8!$B$4:$B$15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53C-431C-AB1B-A7B22D2B5EDC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Fstore_8!$R$4:$R$15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Fstore_8!$B$4:$B$15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53C-431C-AB1B-A7B22D2B5EDC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Fstore_8!$S$4:$S$15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Fstore_8!$B$4:$B$15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53C-431C-AB1B-A7B22D2B5EDC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Fstore_8!$T$4:$T$15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Fstore_8!$B$4:$B$15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53C-431C-AB1B-A7B22D2B5EDC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Fstore_8!$U$4:$U$15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Fstore_8!$B$4:$B$15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53C-431C-AB1B-A7B22D2B5EDC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Fstore_8!$X$4:$X$15</c:f>
              <c:numCache>
                <c:formatCode>General</c:formatCode>
                <c:ptCount val="12"/>
                <c:pt idx="0">
                  <c:v>22.314786734115803</c:v>
                </c:pt>
                <c:pt idx="1">
                  <c:v>22.531900747951799</c:v>
                </c:pt>
                <c:pt idx="2">
                  <c:v>22.522984747951799</c:v>
                </c:pt>
                <c:pt idx="3">
                  <c:v>22.505152747951797</c:v>
                </c:pt>
                <c:pt idx="4">
                  <c:v>22.4849431479518</c:v>
                </c:pt>
                <c:pt idx="5">
                  <c:v>22.464733547951798</c:v>
                </c:pt>
                <c:pt idx="6">
                  <c:v>22.456025587951803</c:v>
                </c:pt>
                <c:pt idx="7">
                  <c:v>22.447317627951801</c:v>
                </c:pt>
                <c:pt idx="8">
                  <c:v>22.376388243264699</c:v>
                </c:pt>
                <c:pt idx="9">
                  <c:v>22.139689215307701</c:v>
                </c:pt>
                <c:pt idx="10">
                  <c:v>21.902990187350703</c:v>
                </c:pt>
                <c:pt idx="11">
                  <c:v>21.618951353802302</c:v>
                </c:pt>
              </c:numCache>
            </c:numRef>
          </c:xVal>
          <c:yVal>
            <c:numRef>
              <c:f>Fstore_8!$B$4:$B$15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53C-431C-AB1B-A7B22D2B5EDC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Fstore_8!$Y$4:$Y$15</c:f>
              <c:numCache>
                <c:formatCode>General</c:formatCode>
                <c:ptCount val="12"/>
                <c:pt idx="0">
                  <c:v>25.741018758989501</c:v>
                </c:pt>
                <c:pt idx="1">
                  <c:v>25.8199507628708</c:v>
                </c:pt>
                <c:pt idx="2">
                  <c:v>25.819949804161197</c:v>
                </c:pt>
                <c:pt idx="3">
                  <c:v>25.819947886741797</c:v>
                </c:pt>
                <c:pt idx="4">
                  <c:v>25.808068195558999</c:v>
                </c:pt>
                <c:pt idx="5">
                  <c:v>25.7961885043762</c:v>
                </c:pt>
                <c:pt idx="6">
                  <c:v>25.748848698784798</c:v>
                </c:pt>
                <c:pt idx="7">
                  <c:v>25.701508893193402</c:v>
                </c:pt>
                <c:pt idx="8">
                  <c:v>25.464809865236401</c:v>
                </c:pt>
                <c:pt idx="9">
                  <c:v>25.228110837279402</c:v>
                </c:pt>
                <c:pt idx="10">
                  <c:v>24.9914118093225</c:v>
                </c:pt>
                <c:pt idx="11">
                  <c:v>24.707372975774099</c:v>
                </c:pt>
              </c:numCache>
            </c:numRef>
          </c:xVal>
          <c:yVal>
            <c:numRef>
              <c:f>Fstore_8!$B$4:$B$15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53C-431C-AB1B-A7B22D2B5EDC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Fstore_8!$Z$4:$Z$15</c:f>
              <c:numCache>
                <c:formatCode>General</c:formatCode>
                <c:ptCount val="12"/>
                <c:pt idx="0">
                  <c:v>28.908352891079197</c:v>
                </c:pt>
                <c:pt idx="1">
                  <c:v>28.9083723848426</c:v>
                </c:pt>
                <c:pt idx="2">
                  <c:v>28.908371426132899</c:v>
                </c:pt>
                <c:pt idx="3">
                  <c:v>28.908369508713598</c:v>
                </c:pt>
                <c:pt idx="4">
                  <c:v>28.896489817530799</c:v>
                </c:pt>
                <c:pt idx="5">
                  <c:v>28.884610126348001</c:v>
                </c:pt>
                <c:pt idx="6">
                  <c:v>28.837270320756598</c:v>
                </c:pt>
                <c:pt idx="7">
                  <c:v>28.789930515165199</c:v>
                </c:pt>
                <c:pt idx="8">
                  <c:v>28.553231487208198</c:v>
                </c:pt>
                <c:pt idx="9">
                  <c:v>28.316532459251199</c:v>
                </c:pt>
                <c:pt idx="10">
                  <c:v>28.079833431294198</c:v>
                </c:pt>
                <c:pt idx="11">
                  <c:v>27.7957945977458</c:v>
                </c:pt>
              </c:numCache>
            </c:numRef>
          </c:xVal>
          <c:yVal>
            <c:numRef>
              <c:f>Fstore_8!$B$4:$B$15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53C-431C-AB1B-A7B22D2B5EDC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Fstore_8!$AA$4:$AA$15</c:f>
              <c:numCache>
                <c:formatCode>General</c:formatCode>
                <c:ptCount val="12"/>
                <c:pt idx="0">
                  <c:v>31.996774513050898</c:v>
                </c:pt>
                <c:pt idx="1">
                  <c:v>31.996794006814401</c:v>
                </c:pt>
                <c:pt idx="2">
                  <c:v>31.996793048104699</c:v>
                </c:pt>
                <c:pt idx="3">
                  <c:v>31.996791130685299</c:v>
                </c:pt>
                <c:pt idx="4">
                  <c:v>31.9849114395025</c:v>
                </c:pt>
                <c:pt idx="5">
                  <c:v>31.973031748319702</c:v>
                </c:pt>
                <c:pt idx="6">
                  <c:v>31.925691942728299</c:v>
                </c:pt>
                <c:pt idx="7">
                  <c:v>31.878352137136901</c:v>
                </c:pt>
                <c:pt idx="8">
                  <c:v>31.641653109179998</c:v>
                </c:pt>
                <c:pt idx="9">
                  <c:v>31.404954081223</c:v>
                </c:pt>
                <c:pt idx="10">
                  <c:v>31.168255053266002</c:v>
                </c:pt>
                <c:pt idx="11">
                  <c:v>30.884216219717601</c:v>
                </c:pt>
              </c:numCache>
            </c:numRef>
          </c:xVal>
          <c:yVal>
            <c:numRef>
              <c:f>Fstore_8!$B$4:$B$15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53C-431C-AB1B-A7B22D2B5EDC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Fstore_8!$AB$4:$AB$15</c:f>
              <c:numCache>
                <c:formatCode>General</c:formatCode>
                <c:ptCount val="12"/>
                <c:pt idx="0">
                  <c:v>35.085196135022699</c:v>
                </c:pt>
                <c:pt idx="1">
                  <c:v>35.085215628786102</c:v>
                </c:pt>
                <c:pt idx="2">
                  <c:v>35.085214670076397</c:v>
                </c:pt>
                <c:pt idx="3">
                  <c:v>35.0852127526571</c:v>
                </c:pt>
                <c:pt idx="4">
                  <c:v>35.073333061474301</c:v>
                </c:pt>
                <c:pt idx="5">
                  <c:v>35.061453370291503</c:v>
                </c:pt>
                <c:pt idx="6">
                  <c:v>35.014113564700097</c:v>
                </c:pt>
                <c:pt idx="7">
                  <c:v>34.966773759108698</c:v>
                </c:pt>
                <c:pt idx="8">
                  <c:v>34.730074731151703</c:v>
                </c:pt>
                <c:pt idx="9">
                  <c:v>34.493375703194701</c:v>
                </c:pt>
                <c:pt idx="10">
                  <c:v>34.256676675237699</c:v>
                </c:pt>
                <c:pt idx="11">
                  <c:v>33.972637841689306</c:v>
                </c:pt>
              </c:numCache>
            </c:numRef>
          </c:xVal>
          <c:yVal>
            <c:numRef>
              <c:f>Fstore_8!$B$4:$B$15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53C-431C-AB1B-A7B22D2B5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Fstore_7!$C$4:$C$15</c:f>
              <c:numCache>
                <c:formatCode>General</c:formatCode>
                <c:ptCount val="12"/>
                <c:pt idx="0">
                  <c:v>22.395641767151201</c:v>
                </c:pt>
                <c:pt idx="1">
                  <c:v>22.597879147951801</c:v>
                </c:pt>
                <c:pt idx="2">
                  <c:v>22.597879147951801</c:v>
                </c:pt>
                <c:pt idx="3">
                  <c:v>22.597879147951801</c:v>
                </c:pt>
                <c:pt idx="4">
                  <c:v>22.597879147951801</c:v>
                </c:pt>
                <c:pt idx="5">
                  <c:v>22.597879147951801</c:v>
                </c:pt>
                <c:pt idx="6">
                  <c:v>22.597879147951801</c:v>
                </c:pt>
                <c:pt idx="7">
                  <c:v>22.597879147951801</c:v>
                </c:pt>
                <c:pt idx="8">
                  <c:v>22.4409222027517</c:v>
                </c:pt>
                <c:pt idx="9">
                  <c:v>22.209323510278502</c:v>
                </c:pt>
                <c:pt idx="10">
                  <c:v>21.977724817805399</c:v>
                </c:pt>
                <c:pt idx="11">
                  <c:v>21.6998063868377</c:v>
                </c:pt>
              </c:numCache>
            </c:numRef>
          </c:xVal>
          <c:yVal>
            <c:numRef>
              <c:f>Fstore_7!$B$4:$B$15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B-454E-B7F8-8765E531F727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Fstore_7!$D$4:$D$15</c:f>
              <c:numCache>
                <c:formatCode>General</c:formatCode>
                <c:ptCount val="12"/>
                <c:pt idx="0">
                  <c:v>25.8334245110299</c:v>
                </c:pt>
                <c:pt idx="1">
                  <c:v>25.917266067169301</c:v>
                </c:pt>
                <c:pt idx="2">
                  <c:v>25.917266067169301</c:v>
                </c:pt>
                <c:pt idx="3">
                  <c:v>25.917266067169301</c:v>
                </c:pt>
                <c:pt idx="4">
                  <c:v>25.891199390180098</c:v>
                </c:pt>
                <c:pt idx="5">
                  <c:v>25.8651327131908</c:v>
                </c:pt>
                <c:pt idx="6">
                  <c:v>25.818812974696201</c:v>
                </c:pt>
                <c:pt idx="7">
                  <c:v>25.772493236201598</c:v>
                </c:pt>
                <c:pt idx="8">
                  <c:v>25.540894543728502</c:v>
                </c:pt>
                <c:pt idx="9">
                  <c:v>25.3092958512553</c:v>
                </c:pt>
                <c:pt idx="10">
                  <c:v>25.0776971587822</c:v>
                </c:pt>
                <c:pt idx="11">
                  <c:v>24.799778727814498</c:v>
                </c:pt>
              </c:numCache>
            </c:numRef>
          </c:xVal>
          <c:yVal>
            <c:numRef>
              <c:f>Fstore_7!$B$4:$B$15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3B-454E-B7F8-8765E531F727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Fstore_7!$E$4:$E$15</c:f>
              <c:numCache>
                <c:formatCode>General</c:formatCode>
                <c:ptCount val="12"/>
                <c:pt idx="0">
                  <c:v>29.012309362124601</c:v>
                </c:pt>
                <c:pt idx="1">
                  <c:v>29.017238408146099</c:v>
                </c:pt>
                <c:pt idx="2">
                  <c:v>29.017238408146099</c:v>
                </c:pt>
                <c:pt idx="3">
                  <c:v>29.017238408146099</c:v>
                </c:pt>
                <c:pt idx="4">
                  <c:v>28.9911717311569</c:v>
                </c:pt>
                <c:pt idx="5">
                  <c:v>28.965105054167598</c:v>
                </c:pt>
                <c:pt idx="6">
                  <c:v>28.918785315673002</c:v>
                </c:pt>
                <c:pt idx="7">
                  <c:v>28.872465577178399</c:v>
                </c:pt>
                <c:pt idx="8">
                  <c:v>28.6408668847053</c:v>
                </c:pt>
                <c:pt idx="9">
                  <c:v>28.409268192232197</c:v>
                </c:pt>
                <c:pt idx="10">
                  <c:v>28.177669499758998</c:v>
                </c:pt>
                <c:pt idx="11">
                  <c:v>27.8997510687913</c:v>
                </c:pt>
              </c:numCache>
            </c:numRef>
          </c:xVal>
          <c:yVal>
            <c:numRef>
              <c:f>Fstore_7!$B$4:$B$15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3B-454E-B7F8-8765E531F727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Fstore_7!$F$4:$F$15</c:f>
              <c:numCache>
                <c:formatCode>General</c:formatCode>
                <c:ptCount val="12"/>
                <c:pt idx="0">
                  <c:v>32.112281703101402</c:v>
                </c:pt>
                <c:pt idx="1">
                  <c:v>32.117210749122897</c:v>
                </c:pt>
                <c:pt idx="2">
                  <c:v>32.117210749122897</c:v>
                </c:pt>
                <c:pt idx="3">
                  <c:v>32.117210749122997</c:v>
                </c:pt>
                <c:pt idx="4">
                  <c:v>32.091144072133702</c:v>
                </c:pt>
                <c:pt idx="5">
                  <c:v>32.065077395144499</c:v>
                </c:pt>
                <c:pt idx="6">
                  <c:v>32.018757656649797</c:v>
                </c:pt>
                <c:pt idx="7">
                  <c:v>31.972437918155201</c:v>
                </c:pt>
                <c:pt idx="8">
                  <c:v>31.740839225682098</c:v>
                </c:pt>
                <c:pt idx="9">
                  <c:v>31.509240533208999</c:v>
                </c:pt>
                <c:pt idx="10">
                  <c:v>31.2776418407358</c:v>
                </c:pt>
                <c:pt idx="11">
                  <c:v>30.999723409768102</c:v>
                </c:pt>
              </c:numCache>
            </c:numRef>
          </c:xVal>
          <c:yVal>
            <c:numRef>
              <c:f>Fstore_7!$B$4:$B$15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3B-454E-B7F8-8765E531F727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Fstore_7!$G$4:$G$15</c:f>
              <c:numCache>
                <c:formatCode>General</c:formatCode>
                <c:ptCount val="12"/>
                <c:pt idx="0">
                  <c:v>35.2122540440783</c:v>
                </c:pt>
                <c:pt idx="1">
                  <c:v>35.217183090099795</c:v>
                </c:pt>
                <c:pt idx="2">
                  <c:v>35.217183090099795</c:v>
                </c:pt>
                <c:pt idx="3">
                  <c:v>35.217183090099795</c:v>
                </c:pt>
                <c:pt idx="4">
                  <c:v>35.1911164131105</c:v>
                </c:pt>
                <c:pt idx="5">
                  <c:v>35.165049736121297</c:v>
                </c:pt>
                <c:pt idx="6">
                  <c:v>35.118729997626602</c:v>
                </c:pt>
                <c:pt idx="7">
                  <c:v>35.072410259131999</c:v>
                </c:pt>
                <c:pt idx="8">
                  <c:v>34.8408115666589</c:v>
                </c:pt>
                <c:pt idx="9">
                  <c:v>34.609212874185801</c:v>
                </c:pt>
                <c:pt idx="10">
                  <c:v>34.377614181712701</c:v>
                </c:pt>
                <c:pt idx="11">
                  <c:v>34.0996957507449</c:v>
                </c:pt>
              </c:numCache>
            </c:numRef>
          </c:xVal>
          <c:yVal>
            <c:numRef>
              <c:f>Fstore_7!$B$4:$B$15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3B-454E-B7F8-8765E531F727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Fstore_7!$J$4:$J$15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3B-454E-B7F8-8765E531F727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Fstore_7!$K$4:$K$15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3B-454E-B7F8-8765E531F727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Fstore_7!$L$4:$L$15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3B-454E-B7F8-8765E531F727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Fstore_7!$M$4:$M$15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C3B-454E-B7F8-8765E531F727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Fstore_7!$N$4:$N$15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C3B-454E-B7F8-8765E531F727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Fstore_7!$Q$4:$Q$15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C3B-454E-B7F8-8765E531F727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Fstore_7!$R$4:$R$15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C3B-454E-B7F8-8765E531F727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Fstore_7!$S$4:$S$15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C3B-454E-B7F8-8765E531F727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Fstore_7!$T$4:$T$15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C3B-454E-B7F8-8765E531F727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Fstore_7!$U$4:$U$15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C3B-454E-B7F8-8765E531F727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Fstore_7!$X$4:$X$15</c:f>
              <c:numCache>
                <c:formatCode>General</c:formatCode>
                <c:ptCount val="12"/>
                <c:pt idx="0">
                  <c:v>22.395641767151201</c:v>
                </c:pt>
                <c:pt idx="1">
                  <c:v>22.588963147951802</c:v>
                </c:pt>
                <c:pt idx="2">
                  <c:v>22.580047147951799</c:v>
                </c:pt>
                <c:pt idx="3">
                  <c:v>22.5622151479518</c:v>
                </c:pt>
                <c:pt idx="4">
                  <c:v>22.5455719479518</c:v>
                </c:pt>
                <c:pt idx="5">
                  <c:v>22.528928747951799</c:v>
                </c:pt>
                <c:pt idx="6">
                  <c:v>22.5202207879518</c:v>
                </c:pt>
                <c:pt idx="7">
                  <c:v>22.511512827951801</c:v>
                </c:pt>
                <c:pt idx="8">
                  <c:v>22.441290347267799</c:v>
                </c:pt>
                <c:pt idx="9">
                  <c:v>22.209576609633402</c:v>
                </c:pt>
                <c:pt idx="10">
                  <c:v>21.977862871999001</c:v>
                </c:pt>
                <c:pt idx="11">
                  <c:v>21.6998063868377</c:v>
                </c:pt>
              </c:numCache>
            </c:numRef>
          </c:xVal>
          <c:yVal>
            <c:numRef>
              <c:f>Fstore_7!$B$4:$B$15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C3B-454E-B7F8-8765E531F727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Fstore_7!$Y$4:$Y$15</c:f>
              <c:numCache>
                <c:formatCode>General</c:formatCode>
                <c:ptCount val="12"/>
                <c:pt idx="0">
                  <c:v>25.8334245110299</c:v>
                </c:pt>
                <c:pt idx="1">
                  <c:v>25.917035018137103</c:v>
                </c:pt>
                <c:pt idx="2">
                  <c:v>25.916803969104802</c:v>
                </c:pt>
                <c:pt idx="3">
                  <c:v>25.916341871040299</c:v>
                </c:pt>
                <c:pt idx="4">
                  <c:v>25.891001895986502</c:v>
                </c:pt>
                <c:pt idx="5">
                  <c:v>25.865661920932798</c:v>
                </c:pt>
                <c:pt idx="6">
                  <c:v>25.819319173405901</c:v>
                </c:pt>
                <c:pt idx="7">
                  <c:v>25.772976425879001</c:v>
                </c:pt>
                <c:pt idx="8">
                  <c:v>25.541262688244601</c:v>
                </c:pt>
                <c:pt idx="9">
                  <c:v>25.309548950610203</c:v>
                </c:pt>
                <c:pt idx="10">
                  <c:v>25.077835212975799</c:v>
                </c:pt>
                <c:pt idx="11">
                  <c:v>24.799778727814498</c:v>
                </c:pt>
              </c:numCache>
            </c:numRef>
          </c:xVal>
          <c:yVal>
            <c:numRef>
              <c:f>Fstore_7!$B$4:$B$15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C3B-454E-B7F8-8765E531F727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Fstore_7!$Z$4:$Z$15</c:f>
              <c:numCache>
                <c:formatCode>General</c:formatCode>
                <c:ptCount val="12"/>
                <c:pt idx="0">
                  <c:v>29.012309362124601</c:v>
                </c:pt>
                <c:pt idx="1">
                  <c:v>29.017007359113901</c:v>
                </c:pt>
                <c:pt idx="2">
                  <c:v>29.0167763100816</c:v>
                </c:pt>
                <c:pt idx="3">
                  <c:v>29.0163142120171</c:v>
                </c:pt>
                <c:pt idx="4">
                  <c:v>28.990974236963297</c:v>
                </c:pt>
                <c:pt idx="5">
                  <c:v>28.965634261909599</c:v>
                </c:pt>
                <c:pt idx="6">
                  <c:v>28.919291514382703</c:v>
                </c:pt>
                <c:pt idx="7">
                  <c:v>28.872948766855799</c:v>
                </c:pt>
                <c:pt idx="8">
                  <c:v>28.641235029221402</c:v>
                </c:pt>
                <c:pt idx="9">
                  <c:v>28.409521291586998</c:v>
                </c:pt>
                <c:pt idx="10">
                  <c:v>28.177807553952601</c:v>
                </c:pt>
                <c:pt idx="11">
                  <c:v>27.8997510687913</c:v>
                </c:pt>
              </c:numCache>
            </c:numRef>
          </c:xVal>
          <c:yVal>
            <c:numRef>
              <c:f>Fstore_7!$B$4:$B$15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C3B-454E-B7F8-8765E531F727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Fstore_7!$AA$4:$AA$15</c:f>
              <c:numCache>
                <c:formatCode>General</c:formatCode>
                <c:ptCount val="12"/>
                <c:pt idx="0">
                  <c:v>32.112281703101402</c:v>
                </c:pt>
                <c:pt idx="1">
                  <c:v>32.116979700090695</c:v>
                </c:pt>
                <c:pt idx="2">
                  <c:v>32.116748651058401</c:v>
                </c:pt>
                <c:pt idx="3">
                  <c:v>32.116286552993898</c:v>
                </c:pt>
                <c:pt idx="4">
                  <c:v>32.090946577940102</c:v>
                </c:pt>
                <c:pt idx="5">
                  <c:v>32.065606602886405</c:v>
                </c:pt>
                <c:pt idx="6">
                  <c:v>32.019263855359497</c:v>
                </c:pt>
                <c:pt idx="7">
                  <c:v>31.972921107832601</c:v>
                </c:pt>
                <c:pt idx="8">
                  <c:v>31.7412073701982</c:v>
                </c:pt>
                <c:pt idx="9">
                  <c:v>31.5094936325638</c:v>
                </c:pt>
                <c:pt idx="10">
                  <c:v>31.277779894929402</c:v>
                </c:pt>
                <c:pt idx="11">
                  <c:v>30.999723409768102</c:v>
                </c:pt>
              </c:numCache>
            </c:numRef>
          </c:xVal>
          <c:yVal>
            <c:numRef>
              <c:f>Fstore_7!$B$4:$B$15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C3B-454E-B7F8-8765E531F727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Fstore_7!$AB$4:$AB$15</c:f>
              <c:numCache>
                <c:formatCode>General</c:formatCode>
                <c:ptCount val="12"/>
                <c:pt idx="0">
                  <c:v>35.2122540440783</c:v>
                </c:pt>
                <c:pt idx="1">
                  <c:v>35.216952041067501</c:v>
                </c:pt>
                <c:pt idx="2">
                  <c:v>35.216720992035199</c:v>
                </c:pt>
                <c:pt idx="3">
                  <c:v>35.216258893970696</c:v>
                </c:pt>
                <c:pt idx="4">
                  <c:v>35.190918918916999</c:v>
                </c:pt>
                <c:pt idx="5">
                  <c:v>35.165578943863196</c:v>
                </c:pt>
                <c:pt idx="6">
                  <c:v>35.119236196336303</c:v>
                </c:pt>
                <c:pt idx="7">
                  <c:v>35.072893448809403</c:v>
                </c:pt>
                <c:pt idx="8">
                  <c:v>34.841179711175002</c:v>
                </c:pt>
                <c:pt idx="9">
                  <c:v>34.609465973540594</c:v>
                </c:pt>
                <c:pt idx="10">
                  <c:v>34.3777522359062</c:v>
                </c:pt>
                <c:pt idx="11">
                  <c:v>34.0996957507449</c:v>
                </c:pt>
              </c:numCache>
            </c:numRef>
          </c:xVal>
          <c:yVal>
            <c:numRef>
              <c:f>Fstore_7!$B$4:$B$15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C3B-454E-B7F8-8765E531F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81D5B01-D1E0-49A2-BD5F-AE739E916FFC}"/>
            </a:ext>
          </a:extLst>
        </xdr:cNvPr>
        <xdr:cNvGrpSpPr/>
      </xdr:nvGrpSpPr>
      <xdr:grpSpPr>
        <a:xfrm>
          <a:off x="18596810" y="5539378"/>
          <a:ext cx="1335592" cy="1890998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FDC49A4D-8B97-44DD-AD61-EFD6BE4FDF81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E5303F34-8755-4C4D-896F-6F1FDE8219C0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90AF710F-3111-4E33-A425-28D861444E35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9AEBA784-84EA-4254-80E3-F4583A816705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484CBDFD-34D7-43A8-B1AF-41C98BDC21F6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6087C93E-6D1D-426F-9284-05C15E0CB322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35249CBC-A431-47A6-A9D8-2C1694C0F305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1DAD19B7-6280-4699-871B-C566B5A7B5BD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AE1B7760-C2D1-4D2F-9768-3367A8229338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A1D48528-FADD-4566-8DA7-FD2F9FE14D13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7B14FCEE-9869-4EBA-85D6-CAEFD6E1319C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33D131CF-26FA-4E35-8195-1A32B2584D6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0D9B7063-9997-4EFD-88CF-4E07156708F4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49E32044-8120-4810-96AF-578A221A85D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3675CC9F-3DE6-47D6-B711-442930E58FED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B8FFA16F-4339-4E54-8738-96D368C9B8FA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8F3F300D-D9F8-48EF-BE95-5460FA094BD4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0B397AA7-473E-46DE-8C72-3F01DA273F3B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19E48B4A-F0C9-42D0-A52B-C4CAAE7464AD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8E77BF8A-7491-4592-94D8-3CFC18739E9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1A09B59E-3BFF-4869-A7D6-B213A33A89B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20682B9A-7BD4-4089-BA3C-E30E4F79EDD7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88DDE71D-F599-44E9-A208-9C3981774016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D0FB78DA-1FE9-4BD8-A34E-EBBD1AEA6C64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536080DE-C17F-46B8-9ACC-59A26046A079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8B55F5E2-8060-4A13-8A6C-CAE5E95C43B4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4F62D4F7-DD03-468F-B8B6-42EC42E331A7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8E93BB8B-AD57-4BD5-B331-D043E039AD45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94D3172D-D7EB-44AD-9249-048F759C7247}"/>
            </a:ext>
          </a:extLst>
        </xdr:cNvPr>
        <xdr:cNvGrpSpPr/>
      </xdr:nvGrpSpPr>
      <xdr:grpSpPr>
        <a:xfrm>
          <a:off x="4321040" y="3554599"/>
          <a:ext cx="10926582" cy="6246810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634735E4-0841-4A10-836D-183C4C320884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D60A189D-ED91-4C7E-825C-76D7D7BDDF5D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804BA555-283A-473F-8C59-BC7C5CFE970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2556C55E-A1EC-48E2-AD96-699028062678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FFB3598A-CAF0-4F64-ACA7-66EAAC4BCA08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392823F0-F622-436F-9537-06D53F7FF8DE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6808D0F4-CA57-4B79-9B35-848BF88CCE65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38CB3DB-DC76-4ABA-8D23-A08CA4BC3A67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F21457C3-E65B-43D6-9510-5239BC2B649F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6073A311-472F-4CC4-9E32-471D0A51B9C5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46D77438-8DA1-4C27-AF3D-F0200E09ADA2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1081CCD4-0A1F-4400-A8BA-F83E1252210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800CFF9B-AE07-47F8-AC7A-9DA53BEE7CB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D511F46A-8FEC-46F8-B442-128D9F2F1126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03FF66CD-B78F-44FE-AAB0-B9457973DC3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2AE71025-83EB-4494-8407-F28D907F83B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93E725CB-1DE3-4F22-8BEC-1BEC2C696F4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7DF1BB78-E710-4666-9C71-45B4ED1F87A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DB11AB2D-A186-4F5B-A2CC-9EAA91AB216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CDBA611D-3EBA-4549-94D0-E6D7D85776E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390CA809-92B1-4CB3-AD74-E1BBEF7F7A99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59C75E5F-2B77-479A-9E66-6E18B5ADC744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9888190E-30B2-441C-BDD0-BABF2C1A1D6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CD0B5339-1102-42A0-A343-7B554A7593BE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65B121EE-14CD-4003-843B-0D5D8FBD13D3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C29767AA-26D1-41FE-B0E3-870854054D7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171BEA35-66F0-436F-9843-AF3DF27305F4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03F8C051-1C9A-454C-9D97-EB7077D54E6A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9A48FDEC-08D5-468C-9784-D0DD9A614459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FDC71485-EE52-4268-A523-5987344F9B91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713DBF5D-DF09-4BDD-B293-4B40C4F13144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23AD13D5-1B14-4D70-9972-F2BE60788156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E310F212-7E7B-47E2-8F61-68CEADE599B4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1A9FF07F-7D59-4CC2-AAEF-2457CF7917AB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C6FAB535-2BEA-4D6C-ADC2-507BCAE26633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E78530E-A961-4DF1-ADF5-ADFFADDD2138}"/>
            </a:ext>
          </a:extLst>
        </xdr:cNvPr>
        <xdr:cNvGrpSpPr/>
      </xdr:nvGrpSpPr>
      <xdr:grpSpPr>
        <a:xfrm>
          <a:off x="18536181" y="5525684"/>
          <a:ext cx="1330954" cy="1884372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FFC7A95-ED86-4427-9EAF-A2BE18F1E2C8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961ADE71-BAFC-4277-8961-6124866CE690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40CFE8A5-9868-4D9E-AC3D-18DDB23E802F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43348FFA-4325-4826-9922-ADA7CC8E711E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81B41B1F-64C6-4109-9244-A7B25CB4425C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F3C7DA8D-5E6E-433A-8FC4-520336930180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8E16C134-7C02-4DFB-AB09-B763CF5D6C2D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B5607B3C-F78E-4F3F-BAAE-5A9D30124AA2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7CD61B82-33DE-4B9E-8371-8DE20C2FF28A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30302CDA-D961-4EF3-98EF-65F990AE66FB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95E5F9AB-5EC6-440E-A91F-930042C6E9D0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7237B44C-47FB-4855-B7F4-9AD6C15818FC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0FA9F6A7-7B84-4181-BD0F-8D09C2A4098C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22C10882-5C93-48A9-BF63-7E713E8A920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88BD9D44-CBCB-4AFC-83EE-DC72FAF61305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4E9D5D49-3F23-4A19-A9B9-89147F4D336B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D354CC71-40AA-4303-B460-968C5A34E52D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717C2FCC-252E-4E17-B165-6B70112AC082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4F2469C6-B548-4E2F-8A5C-C35BC8DC93BD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BFF9F655-9E8F-4FB0-AE80-F55578B704A4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2EE3F523-5516-4375-B99C-BEFB90ABAA34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1DF43CEF-38DB-495A-A8B6-D57032F4DF35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BC4D2DC1-5E82-40AA-9F43-47EB7AC8C213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D52E0372-5DA3-4F0D-B530-3B9A844BF484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1BB2B049-16B2-4AE8-B199-E81E3AC5DDE8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9A2A8C45-88F2-4505-85E4-90A10258F209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AAE9FCA9-B5B8-44E8-A2F8-18A6034AC681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8BCA831B-4736-4796-81D9-D45523392987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5BE5FFFD-C583-4FAC-8A43-A2D303617BFF}"/>
            </a:ext>
          </a:extLst>
        </xdr:cNvPr>
        <xdr:cNvGrpSpPr/>
      </xdr:nvGrpSpPr>
      <xdr:grpSpPr>
        <a:xfrm>
          <a:off x="4311432" y="3548194"/>
          <a:ext cx="10887157" cy="6220195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9A4B613A-DABB-4396-B8D7-044321AD5962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16A7EBB1-3624-4C4E-8392-9ECDFF822DB7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C7D58C3E-654C-4F2D-8C67-182584FD3E8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531F495C-F0B0-46D1-A9C2-53C3F549E0CF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C781F49B-A502-4C5D-B903-6C6DE59CB6C9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B032D49A-4703-4E8B-8F24-93C97EAD6410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09411FA0-A9EC-44DE-8269-048679971D81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85B27168-13CE-4A51-AF0F-0F122E574CBD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B1EB97EA-99A5-4A4C-B531-F5E218BA5FDC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7E2CA8CF-0B98-45DA-BD37-33FAEC3AEC1D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AEA89C74-4EFE-4E7A-81F3-4B689DC440F0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EC5C81CA-29E2-4DE5-960E-F73ED4EFD09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04DD6E2D-3693-4BD1-8671-7AA7DC586C9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E7F207ED-397D-4D6C-AD78-9C04B8CC4E8B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608FD85E-F1A6-40F1-887F-FC638870FFBA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E7E10F26-4830-4653-8D99-3A0C1A72DA6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F86B6605-BDFA-415C-82DD-409641399B23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5EA8DBD9-1834-4610-9F4B-17CAB9365FBA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0DE486F5-1BDB-4F60-971E-FE42E72B4C15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AFF19EC9-25A1-4038-83BD-ED0BF8A8FFFA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AA6EE948-81DC-4060-B69A-6DE4893AB231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77E9A093-3DBA-42CE-BADA-0E2DCB611469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10032944-3A2D-4CC7-9789-F3D2D74FB7B4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37559DF0-6E0D-4DFD-99CE-8A960F590378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70392244-4FC9-4B1A-A6A4-B2FCC2638963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586AD8A6-F1A8-49BC-A78D-76E579800A5B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273B1A6B-BBA6-4C14-AD73-2F56EDD532ED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03CC493E-9643-40CD-8112-C2B07C80D472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D4F077DB-6F15-4E3F-BF52-00AA356249C2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F51AF52B-6AB4-4C2A-8913-320C7F74351A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F68A262E-16F7-4066-B0C4-0E1453560635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27BD77E0-F657-47F5-B4F9-990F379B4FA9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7A0738B7-279C-4387-BDF9-C6233D05B458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C0EFC244-94A5-41E8-AF9A-9B735C0980DD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6682265E-7180-46EB-BB52-0ADE3E685418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5BB65C2-6D66-44ED-83BD-D642513327FE}"/>
            </a:ext>
          </a:extLst>
        </xdr:cNvPr>
        <xdr:cNvGrpSpPr/>
      </xdr:nvGrpSpPr>
      <xdr:grpSpPr>
        <a:xfrm>
          <a:off x="18536181" y="5525684"/>
          <a:ext cx="1330954" cy="1884372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FE1C1076-8CB7-4B9C-82D4-1B4C3E53C63E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1BA31F71-787D-4FF1-A5D8-A1F95A7BC29B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96261DEC-5472-4C50-A540-3BAE4FB9AFD7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9E0142D1-4D4B-4E4A-A429-55C92D885ACF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1A82DF3F-28BF-4F20-B528-AC164B97729F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4780FEF9-BDE7-4D4B-BB4B-84707EAC299B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B848BF0E-93C8-4E62-9661-530FC92DF496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1D26868C-1840-4D97-B3FA-EA9B5CB050FF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CB920E70-D974-405E-B8E5-2A149D7C9336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99D0E709-79DE-4AD5-81F2-86C1B4487DE6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7C6D1921-B1E9-4D69-AFBF-A57E96EBE216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A2A16C63-DE47-4728-83D8-4FC883F700AC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62B24B59-AFCC-4E86-AA99-44244230FD55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163D5C80-D5D6-4403-8B59-A14915C29AD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90771A7E-A318-4FB6-8442-3D1F51DBD37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B4D7927E-330F-44D3-87F4-819180020BEA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516078D5-AEF7-4DDD-9971-20F26AA5DB77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6B5983F9-30B1-4256-8B01-FAAC6D4E095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EE37FF81-6559-451B-B442-E8BDC7921F3C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006FA1BC-5BB8-4DC6-9C8B-3D020540BCD9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93DB6A98-C4FD-40D5-85EF-E0E6F589F9BE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A4CC1EEA-ED7A-478C-9C44-8CE9306818AE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10188C6D-8CAB-4D3A-A544-2AEE8A97371A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9CB9C44E-B4A6-48D3-A86F-5F7BC0738BA0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BD3E54D5-C63D-461D-845D-18172EE96F3D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F759B646-64A7-4D4D-A051-6509FD60D88F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F838D084-349D-4B72-98CE-E58EF2DE1998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5DC52B36-8501-4AE3-A0EB-785F5EAA2EB7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E2267F68-8760-4980-9457-EBF0B339AD9F}"/>
            </a:ext>
          </a:extLst>
        </xdr:cNvPr>
        <xdr:cNvGrpSpPr/>
      </xdr:nvGrpSpPr>
      <xdr:grpSpPr>
        <a:xfrm>
          <a:off x="4311432" y="3548194"/>
          <a:ext cx="10887157" cy="6220195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CC51BD97-F8B7-4D05-9BE0-5A385D4CC293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E2B470D1-EBEF-48AA-94FA-20C3F7B7D236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29F2C1AF-0D66-4A0A-BE05-2AE4256BCA3D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7A38A78A-1DA3-42A9-A200-20C0E761355E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92DA5FD2-5D3F-4E72-AFCE-B59E69FF636D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2F3AC832-8EA3-4B90-80D3-8C0500E7FC54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D8B3E3A3-AE5C-47FD-9914-B9A2FFD6402C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F8609230-2A5D-465E-BE0B-583BAE984157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C2BA6B04-1384-4E04-8E27-E566421A4C4C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C9E1374A-24A6-42F4-BE54-BBEFA3CD43BD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DD3D7A97-1E99-4EC1-A763-1D20E5437503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5FB9D802-94F6-4DB9-8831-671DBA13A6F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399FC0F6-F481-4321-8D47-21E69AFBAF1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F5586B52-E769-44AB-9F21-57F9D06B4B54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20B0DFB1-1483-4D8E-BDE8-22141268E1C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4B382FC3-A39F-4D1F-81A3-DE1777649BC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F3AD092A-83AA-4472-851F-A236D632321B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5417F280-4CAB-4067-A8FB-698D320D301F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36E90F3C-195E-4928-85DF-A6A9919CD5EF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2CE9BAC6-0D59-4047-8F13-19A7A6F5CDA7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49789BC3-058D-43D6-848B-312F33E1412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7CB075CE-2C30-4C9D-9756-B6662197423D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E5D4874B-F007-44F1-A126-8FDEE1E2E065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B5E366C9-4631-4727-B464-0AFF37A3C263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7AA56014-F98F-4FC8-BB16-23120243D687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0F3D9F96-0933-4B36-BDA0-87E850A3DDB5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959D1429-0A90-4CA6-A8F3-B2F6F399B2AB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A2447034-01B1-4FB2-976E-35CF23FE1BE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980D5553-1C53-4436-8563-805F5E05C64C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14BAF49F-CCD6-42EA-8F89-9A1C7C63EB28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DAD2C57E-1297-4387-8403-D6269EBF6469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ABF62D38-B39B-4A70-AEF1-2DA5BD5E0849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B1164E59-2D4B-4C2E-8046-FAD50A22DEC2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AE567D16-ACDB-4E90-A0E3-2498D6F9A098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7880D835-D6B0-4843-8FE4-E829635CB24F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6CEAEA3-E3EE-4B10-883F-127B7477E5A7}"/>
            </a:ext>
          </a:extLst>
        </xdr:cNvPr>
        <xdr:cNvGrpSpPr/>
      </xdr:nvGrpSpPr>
      <xdr:grpSpPr>
        <a:xfrm>
          <a:off x="18536181" y="5525684"/>
          <a:ext cx="1330954" cy="1884372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D29659A-DB64-481F-BB96-D290432DE385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B6926CB4-2DF4-4989-A5CC-A2E88E7E96B0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39223215-DC7E-4239-94B1-C1E5450B6027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35829974-011B-44F5-B3B7-546FF5ABC4FA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C5E8D732-1716-4759-997F-DE15DFB71AFA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8A1029C1-8258-403A-B2C0-08CF12E65937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3501A13C-20C5-43A0-ACA7-34F04739AD56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ABAF493A-5CB5-4B0E-9141-C1CC5EE39E9A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60FC242A-24FA-4A97-9282-42BD76E93943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6C4B54BC-0252-4F41-9ED4-618347206188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D6D1C23C-BCAB-4C55-B236-F809873FF97A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313D700C-D339-4647-A94E-083AAA5E5EC7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C502BF0D-3498-4A90-81E5-9783D9AE3B32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578BC963-733E-44E6-B893-DBEA6DBECF79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5E1BC04C-079A-4977-A137-FB6C51D4B9FE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23917DA1-9378-46ED-80F3-E3466FFB1277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6D0C8F7C-7C54-4CB0-83F9-8836D9217B3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84545781-DEEC-4A4A-83C5-4B7F495049F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32B9ACB6-2419-4DB1-9095-B832B47CCA3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24D87931-D7DD-421C-80DB-60C6C6127EAC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40F7A9F3-72EE-4997-81D5-F10FAB1BDB46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4146A5A2-1AFF-4114-9700-B1408C97EF23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D030575C-0C6C-4A81-B792-C302F3D8175E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DCEE172E-08D1-4070-BA4D-09F2BAA01C14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8BB71784-BF08-41C0-94D7-7603DE301CD8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39855DC9-5E05-4D08-BF09-7D12BE4252D2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BD0B3811-2F50-4AFA-BB89-61FD7E54765E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7FCD085C-D173-4F50-B750-465512EE26E3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53CBF10E-529E-41B9-9AC3-6DD3B5805681}"/>
            </a:ext>
          </a:extLst>
        </xdr:cNvPr>
        <xdr:cNvGrpSpPr/>
      </xdr:nvGrpSpPr>
      <xdr:grpSpPr>
        <a:xfrm>
          <a:off x="4311432" y="3548194"/>
          <a:ext cx="10887157" cy="6220195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3ED51AF5-9D4B-4ACF-9063-27E4A75966FE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1594C112-C4FA-44BF-A164-D5FDFEFA7CE3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27A357B8-7FDE-4E3F-8279-D35AF7B6C76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DDD8B564-4432-43A9-ABA4-3E0AFE2C6B2A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0B11FA60-96F0-4791-89CD-CF7DC10DC788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5E66676E-073E-4F81-BEF3-4606CB7CE315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53E77114-9CAB-4B49-ACD8-C438ACABA482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6BFFB55A-03A9-443B-BEE1-8CF122AA5BB8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EA929B85-EC15-40A7-9FBC-7C2BF59B4478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53930D87-FCAF-4F7E-B95E-DC021B110DB0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A7674B61-EB58-42E4-93EE-FF19016FEF4D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C3CF3964-E0E4-40F8-8DA7-0F95DD7799B1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B20DA098-D7C8-417D-A1A7-78FD19EB2952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9FCC3FCF-CABF-460F-B5A6-A1DAC2591239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5D87A433-AA28-47A4-99D7-206CE5D39D1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750500C2-27A6-4C0F-8E2A-DF02690C56A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DD4DD428-9AA7-496A-9897-C0D89A9A9634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89A0D5FD-3FEB-4EB1-B5D2-7383877E1A4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23D1B82A-F98E-4BE3-AEF3-6BAF51BF603E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8AFCF6EF-E7D4-4268-B63D-A3F85E89BFEE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A208A702-CC0A-4D93-9116-F837E7C1346C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DC44E6C2-F4C7-4E74-A270-CECC103E0CC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9EBA73D1-57F7-4C49-B84F-9829742A9039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E7CAF283-E49A-4A43-9918-A21A8A6B2E3F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D45F3345-6B7E-4C36-8F12-027D749F39A7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915B09D9-0220-42C2-AEAB-DB05EF61A61A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A0DD9E62-D6BD-4A0E-AA98-7DF4447CFC73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47ED38CC-E932-4EC6-A7DD-9C96BB1601C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DA64200E-4F91-4831-8652-74E13DC06F08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910FC707-08C9-4E57-9CBC-83C0E3A555E2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1A434006-5535-4D3C-8186-446B75FA0B62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76DC60F2-F774-4B3C-8EDB-558F1895DAA7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7E78B7AA-343A-4FB0-8D7A-2429F24D2D57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8F101A50-674D-4174-91C6-46A24360F2B4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A1659F3E-1CF5-4B23-A722-BD3CE77A1963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2865915-8449-4E56-83C4-43ACAC6DA8AE}"/>
            </a:ext>
          </a:extLst>
        </xdr:cNvPr>
        <xdr:cNvGrpSpPr/>
      </xdr:nvGrpSpPr>
      <xdr:grpSpPr>
        <a:xfrm>
          <a:off x="18523381" y="5491349"/>
          <a:ext cx="1330050" cy="186328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283BC015-43BE-4B4B-85FB-71300E27032F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DA902491-1AAC-4961-ABBF-253E4EA468F9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338A88D1-01B4-45B5-8312-50C4DE90C379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B3811E95-658A-47BE-93A0-C8564B16C355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68E80814-3E72-4786-8600-E1D6652BD854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B6A8A452-9394-4A12-AD6C-8F4D8AE40B62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1CB030E0-8DB7-4437-85FD-B10D7251FCDD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FE76F327-08D7-4147-9D85-8B97B7D7D5FA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39EE099B-B88F-4FC6-9EC8-FE16D1D7F5B7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FB443D9D-647D-4A41-98F7-50BE2D53362C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E4E9450C-25E0-4261-A36A-CB1BC493DCCB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527AF069-287F-4EC3-9140-75DFDBE7F9EB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10CE6D42-A7EC-489A-BD70-9888F9363582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60C27CD1-BF0C-4E3B-A7C1-0F96140D2F22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0C1736FA-C502-4FAD-8461-2136953C96EE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1C8E4C3B-7373-417E-8E23-8533A60E5798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CEF9EE76-3A22-40F9-86D2-A911963C3B7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9F1C66CB-5CE1-4192-A759-9CEC0CCC479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FF8775E1-8355-42EC-886E-8606AA23974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E1E13252-3D6E-4A5F-9324-308F4FE4FF2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F43A8727-12F9-4C8F-91E8-55D3D3EF0082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80BB2D02-B54A-43AF-B356-6E538AADB020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B2AA2D10-173D-4257-805B-14B35E63E1DD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E468CAD9-660A-4C02-B98D-5361606822A8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1423C042-2753-40BC-8D49-B052E98EBC61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DF55CD3A-EEDC-49DA-97AE-3B97BF1C431B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8C301657-2B41-4BF8-B58D-FF0FAB168F15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0A7E9E15-2D79-4CC4-B264-0B2AEC335CA8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20C7943A-8834-418B-8B2C-371F01FC48FA}"/>
            </a:ext>
          </a:extLst>
        </xdr:cNvPr>
        <xdr:cNvGrpSpPr/>
      </xdr:nvGrpSpPr>
      <xdr:grpSpPr>
        <a:xfrm>
          <a:off x="4308571" y="3537050"/>
          <a:ext cx="10879476" cy="6151675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F55E4130-8A1B-474E-9A40-D09ECC64B2C2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84C013D4-5723-49D5-8200-180636FBE404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471EA327-98F6-4CDF-945D-A10A5FA1F4BC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3CD42503-36CF-4B3F-A97E-023541AD047E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44FEF403-D82C-4BD8-8A16-EB737CAABA93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E5576F66-035E-4F23-8A34-E65F35F3BB31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91993F78-A492-45C7-B79D-88CABCD8F3A3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54B0A06-5F7B-456E-9219-647F5C0DB90D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8C920843-73BB-450D-9C37-B4FD33351CEA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3749B983-2D0E-432B-AE6E-64A104480EC8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65FDF724-99EB-4EB2-B3CF-58107F137436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DD95FD91-9F11-43A6-B2C3-97AF989513A1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611822F4-F6BE-47C5-84C6-A317C9865F66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83731948-F591-4787-AED8-6952D694E76D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C9EE0056-ADB8-4B1D-8162-1FCEAE07DF94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E16C334F-0C5B-421E-952B-062ACCCA175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971CF5B5-74BF-4877-843C-4E9863C4788D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183FB71E-8379-4C15-9719-C2F4B1DCA81A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83F4F732-4694-4574-9348-6808791084EB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D66C7FC7-E6BC-4317-9AE1-0264ADCDADF1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166CE086-855B-423D-ACE6-F3980DB3F4BB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1D237414-B2D3-4B0D-AEA8-D460B7B4BBA1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39741FA4-19E3-40FA-98CB-326BE1B7AF51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C03AA33E-680F-4141-9CB5-18FF8C9BE41E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ABAA31AB-8060-4320-83FA-F6C1F193943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35B9D402-5350-4DC7-9AF3-48FD22BEE913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B2F1B738-5A72-4EBA-A113-670BD7FC9412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545C7E0B-8F25-4BAF-851B-9D078D18C63A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0EF33D9A-DA87-4178-A907-8FB99DF5B808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505F9374-F635-4886-8127-AF1B995ED428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D28810E8-C9E0-4C84-9589-834D30486CC4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8EB664DD-9A1F-4E31-B636-6FB0E3111714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2737F777-E68F-42C2-9A39-384D89CE7C39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8A64FE64-B51B-40DB-9EF1-44444449DE43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2A5EE81E-841D-468C-9B54-EEBA5293C054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58C5561-70B5-4D77-9E70-BB87222EB992}"/>
            </a:ext>
          </a:extLst>
        </xdr:cNvPr>
        <xdr:cNvGrpSpPr/>
      </xdr:nvGrpSpPr>
      <xdr:grpSpPr>
        <a:xfrm>
          <a:off x="18523381" y="5491349"/>
          <a:ext cx="1330050" cy="186328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A1686D52-95CD-4EED-B406-08A16978FAA5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0C3FE12E-55D3-47D1-8B7B-84DAAEB3D6C0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65662416-05ED-436C-A37B-19F20DD6DB93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491BB36F-0802-4E27-B4FB-243012969833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0240A63D-3D48-4D14-977D-040A662E7387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C1E93F44-69B4-47F3-A883-58F37737EE49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5C4827D4-ED28-44DF-9591-797AD046B359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ED52730E-1EE1-4BB9-A7A3-C0DC3CAEC5C1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B4A6A80A-5BDB-4FE6-9D6E-1EF982718B9E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7297F428-04CB-4F69-9B68-AF16B9172037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3197D750-1B31-4285-ACED-E9BE9B1EAEA0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159C9E3F-34C6-475B-ABDB-3CE8A1810346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E9772D9B-1B56-4F7D-9E82-62B2A37ED5BE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4D7DA293-BBF1-4F94-B837-0CDC66DA196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7CFBB941-FB6D-4DC6-94AE-765F3B434B3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524E4692-6B86-471D-A8CA-5BD1E74B3DC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76828778-1BA5-4EE3-9EBC-2E8F6B27183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70C84036-7202-4E67-B000-6FCD4D555E5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E0B2358E-4DCE-4AD8-99D6-3BF27D11A74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DA4C99FD-B241-4378-A869-D27D2CCCD6C4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BF57D2D5-02FA-4F18-B73E-E8DED20D26CA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3B186758-6D9C-4EBD-9B5B-1BBF4A7E6EC2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4350C6BD-2C5B-40A6-88CF-F82E8B972A27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2E6C822A-5BE5-49AE-A2EF-C6DDF1A87C1C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7CE5525A-50EC-47D8-9C8A-06E4B1DDAFCA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07BBC35A-4A9A-4B1B-AC2A-383D22632569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735DC2B4-0C80-4450-99D2-6AEFB72693C5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1582C3D8-60E0-43B6-A739-87FE662B4365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BBCC7293-BC2D-48F2-88F3-2E5D68DC8DBA}"/>
            </a:ext>
          </a:extLst>
        </xdr:cNvPr>
        <xdr:cNvGrpSpPr/>
      </xdr:nvGrpSpPr>
      <xdr:grpSpPr>
        <a:xfrm>
          <a:off x="4308571" y="3537050"/>
          <a:ext cx="10879476" cy="6151675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9AF0D34F-58F5-48DD-8DF8-63BCAC767746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BD6558D2-BA97-4B5F-A5C6-FA5AE3511DDB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AD3CBC7D-846A-4EC7-9C69-9DEA0CFB9E4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4EA35504-6BE1-46D2-A593-9EA942C3EADB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26CF6A54-7191-4F54-8787-6A419B286DE1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DE0026F8-D9CA-40DE-A818-FAE8516EC8F4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674663FF-1103-4CBE-B667-366A9C5D01DB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9729844D-007A-41BC-9EC6-9DA334BE44A1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E88BC2A3-E147-40C2-A0D3-C0536609AEB5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1E3A700D-E47B-4D4A-87C2-C2C7F4D3CAAC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E859FCB2-9D41-497C-8E41-C3F952022626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976BBB04-B6A4-4020-92FC-28AC43989128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C1F9A0D7-EBCC-40E8-A5D0-AA9259F1D156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9BD1FF66-1A50-417B-B786-6608E68189DF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B1185A63-EB48-41C2-BBAD-10556D6C53B9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295D12C3-E6F8-407F-8C52-F05BA73ABDB9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1B1A1840-8F07-468B-8CE1-27DAB8EF720C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6673E4CC-C522-4CD7-BB7F-5112CA9BBD4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856258CE-D723-4874-B0F4-ABD3EE3C153E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D057CFBE-7595-4262-8A61-6B389B42EEC2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97730AF5-68AA-46CA-8944-F3D4D8E7EE04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10100413-D37B-40FA-86F1-E5E75F6618F4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7400C021-3981-4B27-94C8-2CCC6D219AE9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91D3AFB6-B924-4968-993B-FC2ABC354EBE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3711D7BB-28CA-40BC-A8CD-0F25CE3FCD68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B9FA370F-2762-4B33-AF1D-2254B6441312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5B9C3922-DD93-4BEC-9048-E632F3AF90CC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3DA24053-27FD-41B7-A23B-562DD3DF35FC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133F7F82-0E57-4AEB-8A02-1965C5BA9761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49B71A49-77AF-4B24-91CF-76F18DA5C660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77880A8C-55BB-4920-A7C6-2BD3590AC64A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93524341-0319-4795-90E4-356755525E50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4FBD3D3E-1FB1-40D5-95D9-32E45DC92FF1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5642C8C7-E55C-483C-B90B-EBB7C3F08D7E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30D93AA4-D5BC-4E29-BFC8-08A33A4A9177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E44B80F-ECFF-45AA-B9ED-035DF4A4D882}"/>
            </a:ext>
          </a:extLst>
        </xdr:cNvPr>
        <xdr:cNvGrpSpPr/>
      </xdr:nvGrpSpPr>
      <xdr:grpSpPr>
        <a:xfrm>
          <a:off x="18575629" y="5500977"/>
          <a:ext cx="1334042" cy="1870333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28D3816-9F99-40D5-8D33-04E818FDE615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5CFD3E59-AAF0-4BA0-BB12-2CDB8E81728B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909D67B5-9550-474A-A6F8-ED62B4ABA5FE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F9239C51-97AA-4D16-A7C7-BF708B6E5E1C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FF13A61A-3F86-43BF-AFE6-2F52E4B39088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451CF06A-015E-446D-A80C-D85DF0934B33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8CE5610E-4BDD-430A-B1EC-49CE5C353906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336F2EBB-5092-44D1-BCBD-D363A7B7242C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D61A5F1E-7D5B-42C3-9323-82008AC90D65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6E525CB3-938D-4394-A819-DC5E6B9BC040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7F1CD379-E374-4AA2-9F70-DC9C6A8801A4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4A633C1E-09AB-417C-A6E5-30EC2166E91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48B55C0D-5F85-4CD0-B354-3A3A4390F404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F89971D3-4D55-462C-AC48-47F5C6135BD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B93DE148-B7CF-4075-B8E6-980DC120EFF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81DBC05E-FCA7-4F7E-877B-462D2D5275A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DA38DF12-EF0B-4CCC-AB40-72408E3C6E1E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E49E72B6-A769-4CFD-8665-F07211E268AB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ABCC0D5A-4C2A-46E0-815F-FE606F47696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B9BE8FDE-F518-4911-8A54-6AD887A499A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2A44E50C-A7DB-4878-ADF5-13277B63630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45FA4495-C2B4-47F1-8841-A1E9C0DDC6F1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ABB60BBD-9642-4C73-80E0-B3D1789397D1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4B9EB413-1221-40DC-84EC-1C866179A1F6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E71D5CF2-AAB1-4CD9-9597-24F2118213DA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1154F016-D946-4919-8E7A-1047CE90D002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04539E68-ABA4-44CC-B3B0-FDF6B572FBD9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68A46884-95A6-465B-B0E7-9342ED284A96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F9F4F8E7-3834-460E-A17E-0B00AE3D7610}"/>
            </a:ext>
          </a:extLst>
        </xdr:cNvPr>
        <xdr:cNvGrpSpPr/>
      </xdr:nvGrpSpPr>
      <xdr:grpSpPr>
        <a:xfrm>
          <a:off x="4316907" y="3538928"/>
          <a:ext cx="10913409" cy="6174571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6AB12A03-87E2-4E00-8067-9A0CE1683B88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7DA08E16-622C-4641-A5C8-824397326C18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17176982-1AA9-4AE2-B3C7-C90B2DB09BD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8A992184-E360-46A2-844C-E241735E0DEE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77C51224-EC1F-41E4-BA18-3751E051425D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8C67BFED-9E75-4939-811E-D8D808B10CE5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CCAEBE97-812E-4249-85B4-159052B4FFBE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28F45311-C1A0-4D99-A7ED-3A2F097423C1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B50A311D-BA09-432A-9453-51C3AD436177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7CB6CFC2-DD45-4629-A6A9-8B81744A83FE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4DD97417-2A0A-4796-A085-3B34EBC3D172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39F97197-FB1B-48AD-B187-3C777F5FDA6A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2E4CE857-7F7C-4D96-863F-4E628093C5D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CC446614-036F-4B41-95DB-DF4789C670E3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B39956DC-945A-428D-905E-08A8A139107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E623B096-BE9C-4D18-A3FC-BCEBB065408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C41726BE-5BB2-468C-9D7D-56210D85479C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82D62546-37BC-4FE8-BDF1-6F49B1C8514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C4E821C1-95B0-420A-9FA6-890DFC082DC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38AE850C-06C3-4442-875A-9EF10726BF58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BC55F122-8DA2-4A56-A94E-9DEF2EB32B2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F506D869-F687-48A6-A55B-CD1601E41B8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FF9BDC58-4F32-471A-A758-BDD4FB60EFA8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6436E8D7-169D-4A32-A3B8-42FF9726E784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DA7630BB-B0BF-4791-AD94-281B05ADA968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4B0077C8-40AA-4C4A-85B8-6C1AA083B2DC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08E43814-FED0-48D8-ADAB-E50B5734E37F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2DD6D16C-A48D-469A-8907-F36844A25BF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ACE70DC6-9CDB-4DDF-8744-CC93ADD990BD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A6A74613-F3BD-41BF-AD26-310571FBB6D8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DF7828E9-689F-4A0A-9A11-97A1A823926F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135D2FB1-6FED-48A6-9180-94D52647E220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F69D8B48-C2AC-4D63-8679-B4E94B82101E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5BEB64F8-9F55-4B3F-B957-C645C1081600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3AB00066-1656-45B9-9C32-B37B72709A15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D2361FC-C268-4E60-9FFC-DCB7C07145FB}"/>
            </a:ext>
          </a:extLst>
        </xdr:cNvPr>
        <xdr:cNvGrpSpPr/>
      </xdr:nvGrpSpPr>
      <xdr:grpSpPr>
        <a:xfrm>
          <a:off x="18524713" y="5545435"/>
          <a:ext cx="1330317" cy="189392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9DCB2614-968C-44C3-8BF8-62A2C631B7D0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86F09C9B-D0D4-4990-BD3F-367B673C2182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83F83BA2-1600-44C7-A272-B398D3A164CC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AE5246AD-5763-4C0C-9BD7-8F6BAB724345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47EB233D-8CC4-4FC1-AA4D-389989DADAD1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96DAD207-3E18-4BF1-BD90-EFBEF5DAEF37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BF68DCB1-4B63-4A4A-B82D-BF5455CD23A1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0A9FF0EB-B30F-472C-8AA7-684242D01B16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0923D95A-2E1E-41FD-8D4D-0959FEB02659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BF5D39DE-7415-4107-A222-D8B8093D4022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11209D84-7FD8-42C8-BEED-25ECEA7D05A5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1AAA636A-38DA-434F-8071-88F2C7F6B74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9F2772A8-611B-404C-8938-D3FEE4FCB74C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C88580B9-A620-4BC0-B7A2-E3A69ADAA26A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694FBAEC-E046-4659-99DE-BBB8F3AF4AD6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172A7B51-1A0B-4A61-8150-492B8705043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7FDD70F2-84A1-4962-9C67-D7AC684ECEAD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5B6DC25B-A000-4B67-B368-411ADFE20AA9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772A894E-ADE7-4D8D-AACD-9C9E5F1C53B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F35D16A4-5D48-4C8D-BB28-70199B17E62F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034DDFCD-BA77-477F-A701-6A408A14B2EE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E3F18475-CF3E-4BEB-B1DB-5FC0790966ED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EEF1AEAD-98AD-4CA4-B704-779E17013151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CB284EEC-5EA0-4E3E-90EE-86215C47D3A0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2CAADB2B-3691-48EA-A1F1-08152402A709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287EA711-D134-4C17-9FE2-D268BB37CF29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414DB5C1-1BE8-4B4E-B346-031D5997ED66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12847B5A-32EF-4A05-9666-F559B556FF7C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564F8675-A91F-4F86-A5F6-826573A32FA0}"/>
            </a:ext>
          </a:extLst>
        </xdr:cNvPr>
        <xdr:cNvGrpSpPr/>
      </xdr:nvGrpSpPr>
      <xdr:grpSpPr>
        <a:xfrm>
          <a:off x="4306972" y="3557432"/>
          <a:ext cx="10881742" cy="6254919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F4988F2E-E84A-42FC-8BD0-EA0BAEE5F94D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30D84F35-1F69-4F84-B605-621DDA04C140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FFFE0D3A-FE98-49F4-AA4E-35DC038AF35D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CE770CAC-5BAC-4E35-93A9-C097FE832C22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D341E235-F4FB-4BF4-86AD-F60A4B3EF1DC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1B2F71AC-7CC0-4280-A5A1-5E6B70734447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9A4BF3A2-7572-414C-938F-CA4E0760556F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F01AB0B-C9F0-44ED-9C59-C8707CB7F39F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0A1F5D37-E407-4F42-A62C-ACE3707479A9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AF976503-D813-498C-AD1B-7FD0686DD7FC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ABDA136C-471C-450E-8FD7-78CFEC33D350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B410B3E2-99D9-4C8C-A483-84713AF6F8C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C4E95D47-0575-4FE5-947E-D4BF018833F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27307F07-3317-421A-8CAF-96E6A3E41A44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BDEAFD1B-F2C1-458D-81D9-403940D2A71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D6350ADC-9B37-4A33-A67C-4972C5E9D509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B08E4C3C-0054-4720-80B5-7A340549C0ED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FBB94E66-290C-464E-A6CA-F729803EBD1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19FBCBDB-65C2-47D9-839A-5C969D00708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07D6790D-1C53-4964-A4AC-6F76BC86440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EC59C265-7128-4FFF-9A37-7059E44C1DB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1443FEA6-420C-42DB-B7BC-D3EDF767B5E9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C443891F-963F-465A-848D-F8A4BEFEC73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7733026F-894B-4CC3-9504-B070C3DF0618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934B8840-E06A-461B-876E-1D68527D0358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FCE14DD7-5BBD-4161-82DA-E9E955EAC09C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E56503E5-93C1-4A27-A3EE-328F2EEA8A8E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E1D74472-AB18-468A-AC2A-2376BACDBE2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91B6E96D-94E4-4A95-989B-7843F198669D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57DC3BE8-61F0-4DBA-B1FE-94370F25ED8C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D7C65F36-5DBE-47B4-A6F2-EDB623557743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AF37411A-6080-4757-A376-8457FC39BEA6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CD58AD1E-812D-47DC-988B-06F708C3F2B9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C88B2F05-9FFF-44AB-A6DA-519469DADAF7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2D16F3FD-CCAD-4BFA-BC52-A01870B7AACE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2386754-A60A-49C1-A33C-3A4620B4090A}"/>
            </a:ext>
          </a:extLst>
        </xdr:cNvPr>
        <xdr:cNvGrpSpPr/>
      </xdr:nvGrpSpPr>
      <xdr:grpSpPr>
        <a:xfrm>
          <a:off x="18523381" y="5491349"/>
          <a:ext cx="1330050" cy="186328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87DE31C4-4808-4634-9E40-03B974A5E2C4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23BE44E8-3C2B-4A8F-9DC6-47E0713E8184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4B7CF388-3F27-4656-9738-43404489C139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E5077DC9-ED8A-44A6-B5E6-8051B616038B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30746BB6-C8D5-4B43-975C-243FC155F973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C231F35C-4C87-4890-A075-97524ED5ED38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CCAD78F4-9369-414C-9824-0B0F537A0B57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92E3B639-C33E-47BB-BA89-EC0573C0ED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CE327A75-47D9-410A-86D0-8126336C02FC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EF23AEF1-B718-416C-B91D-F0BC1824E409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09152AE9-968C-4BA4-B004-9C3366C6D0EB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974843D1-DB17-4AAB-944D-C458D5F448B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F40CB1E8-618C-42D9-96CF-C87DB005F562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89597967-36F8-430D-8A2E-AB4D831AA49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9ED29251-D9B7-4BE5-923B-CF120F1132F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51FF3D98-3D99-45DB-9C83-1204936C6AE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AD3AF365-2945-4E3B-A84C-041E8E124A8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7F287762-E29B-49BD-A7A3-1A8ABF013E7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BAA1C15A-FB74-4B89-97D5-BBC524DE33B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D21E866E-03EE-4FDE-A02B-6FDAA768D308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8535021C-CD56-4303-8C08-750615EDD3E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8453C8AE-197E-4A39-AD6A-E79618725705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0D1B4FCF-D501-4A4B-883C-5BF8BBEF57E4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8814EFAC-F4A3-4CA2-BD10-0BEB33B32827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9285FA2F-2560-4419-BDB2-A494BF69AEA1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BB613096-99D1-45AE-9147-4D0F874657F6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7F403C0E-5CD1-426B-A7DD-A4544A04EEA4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34F31410-4F14-4B4E-8C23-0B9CE46F668B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EAC8A21D-3BB4-4E2C-BEEC-07B15BB442DF}"/>
            </a:ext>
          </a:extLst>
        </xdr:cNvPr>
        <xdr:cNvGrpSpPr/>
      </xdr:nvGrpSpPr>
      <xdr:grpSpPr>
        <a:xfrm>
          <a:off x="4308571" y="3537050"/>
          <a:ext cx="10879476" cy="6151675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7B7E74B0-941D-4794-97E5-F3D36443225E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385F4A7B-5361-435B-ABF8-DF551CB507B6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90495982-47D0-43CB-9F3D-949E6F3EA82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070DCDED-E634-4419-AD54-9EAF1ABF9ACE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9397BDB0-B5BD-46C8-BF06-755C5D9421B2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278E42DC-E66C-4F92-A1C1-6C16135685CA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90878F89-ABED-4647-8A81-30351E242FA0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C5E145DF-A657-4AC8-B9A3-401F06F4D8A3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9B775E8F-CCBB-4B7C-881A-ED8B4D4B9D81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C5730B67-8E84-4D41-A27E-51BD91A55C13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2418BFC8-486E-4F89-ACE4-EC632067251E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D5FB806C-213E-4F67-979C-9528BE197D2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AD5BF336-DE7B-4B45-9E3B-77D5518C873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9F494B94-0C03-462F-B80F-9527BBE6C14B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F0078DEC-837B-479D-BAF6-49BF43928B5A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8BA8BDAC-E2DF-47EF-9FF3-0E0092486CF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52320DE1-ED31-44FC-B0B0-ED00CF68143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C893541A-7210-4784-A04F-D520A5DE10DF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A12AB9B4-8E78-4A9D-93C6-0CB92D043448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F63CA25D-8613-4187-80E6-F26A5D62979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91B41DEA-F111-49F0-B786-30E5D382270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43226F56-7300-4588-95C6-DC928974EAF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C30CD1A7-3807-43AF-9A1A-5A56E929100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0577AC17-99F1-4864-9452-72F544818431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A02E4B3F-9DE6-435C-9CDF-8E7267C16A06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6795B9F2-08D5-475C-A743-C6C8EB850D9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7A749D14-4256-4713-B53D-F222D32AE054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FCBBB8FE-A020-4257-9BB5-E7287B69B7ED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046D9C4D-FBA6-433A-8F8D-C1FA8DBE51D0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66FE8CEA-C4F7-45AD-A6C9-994BADE61A0A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4261F99D-AF2A-4573-A56E-CC12BEFAF984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751B2BC6-002B-4874-ACD3-2F68AB93C048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245C609F-6F63-4701-9F83-D0DA20886A36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66CBB44E-ABF4-4C62-A507-3A93CFF7BF87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B6057AD4-6645-4D9D-B5B4-E0728820A5EE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E14CA8F-FC35-4BFB-BDE9-1F48CC16FB45}"/>
            </a:ext>
          </a:extLst>
        </xdr:cNvPr>
        <xdr:cNvGrpSpPr/>
      </xdr:nvGrpSpPr>
      <xdr:grpSpPr>
        <a:xfrm>
          <a:off x="18654504" y="5578929"/>
          <a:ext cx="1339947" cy="1912770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E77C410F-FE91-4FDF-88A6-E15609F962E6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941B29F3-9D33-4EEF-AE6B-2C77C7EB6B95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36D71111-4B3F-439F-AFBF-3C3134AA1E07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C30057A0-2ACB-4537-B667-1784D3A42F93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B4B15F18-BE85-4D00-8A38-B7DBBBB755E4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FCFC74AD-19C0-435C-AE82-1F76B247C720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640B9737-D053-469E-BA48-4C9C654A18C8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63FF39CA-13A9-417D-A8DA-BC0CB84EEE45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98B21CDC-8A86-4584-B89C-3626688778F7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ED06D5C8-CEA7-4398-8C74-F4F989222A56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4771F502-4F3C-4303-81A3-D5D2E0C4C8A8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B3CE8565-0EAA-4353-A9D9-9A992FBB7C8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99F494C1-75B1-4501-8B83-BE13FA40DE15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F2394DE2-ADF2-498C-9D71-00A73AF4BEA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021CF9BF-13DE-4477-86B9-E287E16A5094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14CFDEF9-6908-4ADC-9914-77FE92C8513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04C044DE-17D5-475A-AC92-B00A2F12FAA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4059E549-62BE-42B9-B4F0-6FF068AC9A4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DE168429-319B-43C5-83CD-0156A6C8321C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A234CB97-B710-4B87-B725-81C51635208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2F9EE7CD-38CF-44F9-B186-35EAA3505D82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2316E189-ED8A-429E-9FB4-28179A0DB64B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D56FC8CE-AAFC-45B0-BBEB-1A077F10B74D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A12D19EF-0ACD-480B-B281-900BF242955A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311AC8AE-F12E-4BE5-ACA4-5700EB2EAA72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A66C06BC-7BFC-4BC6-B441-0FDB573EB47B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59C74A1A-2EE8-4336-AA3F-D2DA1A75B49F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86BC091F-DCB3-4009-9122-DB3E34962FC7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AE45848B-286A-41A2-B7C2-DFFD3BCD71E1}"/>
            </a:ext>
          </a:extLst>
        </xdr:cNvPr>
        <xdr:cNvGrpSpPr/>
      </xdr:nvGrpSpPr>
      <xdr:grpSpPr>
        <a:xfrm>
          <a:off x="4330837" y="3570202"/>
          <a:ext cx="10963594" cy="6317930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DC23AAA3-0009-4822-B208-98D0308713C3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099E997B-CCD3-4ACD-8028-8EE90BA77F8C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BEF64692-980B-4E65-B93D-AC216FBF252F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B60FA6C8-6280-46F1-9A36-9A99DF3BEB61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4BCE85A3-7F10-4260-86DF-CB9EC7BBD6CE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3A9F92A2-DC68-4A40-9943-787FE9463830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484BF0FE-5B60-4DB1-B7BA-367374CEBE57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99A4DBB-6832-41BF-A177-B7EA706A14BB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9023239D-3D4D-4C9A-8BCD-FD7E4D1D23AC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48FC668A-82ED-41CE-9B6F-716E9FB2565E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EDF1E92C-B98B-4E65-8EF8-E4BFABF2465D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B8450750-43EF-46BD-85CA-9B323D067E78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D57E9D34-BA07-444D-A92C-6170D426C04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F57BB4D4-9969-4502-9077-1FEE561FDBFC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33E7FC20-0B37-46EE-AB94-1FCBE199828A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772ACD16-682F-41E0-8BCD-37DDA2ABE36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615A812D-1DFE-4B5F-B0A8-20E294CFD6E7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E3D91BCC-D75C-435C-B0E7-E026B12E81DB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2E6F0EFA-6927-499F-89A4-E4CF4972B49E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2EE8F445-06B7-4F2C-BD5A-16595471DE8C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5E6FB551-010C-49DE-863C-F6A21A005AEF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933F24E9-7AF8-4C21-BFD7-C375F534E03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66BADCF1-16B7-43BD-B875-FDC030C8DE9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48A00F7B-DFE7-40DA-AD28-4532E0F6FFEA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EEC148EB-F165-42D8-BEAC-35CB45516EA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8D16D97B-DE53-4B11-859F-8FF1294874E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B294AD28-8E70-49B3-A268-2C0CEFD48FAA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957B2179-9067-4F64-8FF4-2F2953A3FA2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71A701C5-54DB-4D0A-B1E4-3FD70CAEED08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BA11685E-75F0-40EE-96F2-0A27A3158DA2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09010DDB-907E-4EC2-82DB-D8C64314A0DA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230BBFB5-2FDC-46DB-874F-99B232DDBEB9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32E5573C-A2FE-4811-9424-46C2B1251EE4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84201970-9AF6-4DC6-9DD3-D18F84603116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13FD74EB-EA54-4EFF-9AC6-F66FC03C8126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DF524F8-DCB4-459D-BCBF-E3A36485B502}"/>
            </a:ext>
          </a:extLst>
        </xdr:cNvPr>
        <xdr:cNvGrpSpPr/>
      </xdr:nvGrpSpPr>
      <xdr:grpSpPr>
        <a:xfrm>
          <a:off x="18596810" y="5541918"/>
          <a:ext cx="1335592" cy="1890998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2B684939-6638-413F-BA56-E6BB00C94532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371CBB80-1E3D-401C-90B4-0917DA7BCC12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48E6668D-F608-4FEE-95AC-903F49B8586C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608F110C-424D-458D-9F38-BE12DE4CCA87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A130FC97-52BE-437F-891A-DC5A6577397E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9C12032B-DAB8-4D1B-A2F5-D6F9FC89B5DB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BF586239-0424-47F3-90AF-B5F7E4DF4D6E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0C4859DE-376B-4D85-A84E-9E705D2D5F76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66BC757C-0140-4C4F-B3F2-9A0890148921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274AA3AE-75E6-4919-AA96-CCC5C2D0102E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D2F4AD03-44F9-4C88-9631-36BB5A335577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B3860B8B-900F-492A-9EBC-7F901EBE795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1530AB92-B6EB-4E23-8863-271B4DE5C8D1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0C5B0F9E-C781-4E9E-85C2-BF0A54630ACA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B5CD2B2E-CF5E-4DA6-BF5C-6E3DA43B060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EF961F7A-4B6A-4AA2-BB3E-C4F2F78E96AD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B1DDC0C4-14AE-4BFC-9769-07B40E78072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B136039D-CA10-4D53-BAB0-C27BE82A2452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81E461C0-E5A3-439D-BD20-71C17CD4DB1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823788AA-F693-42F6-B98B-61F319ADDA0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A40D0859-A276-44B2-BD87-4D892DCD079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B9E43B6E-B407-4BEE-B0B5-997A9B18D346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E5D31DB2-8D00-487F-8FAD-3B9C9284DD6C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CB3002A9-A4BB-4897-99A7-C283D53B4D26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A512A1A1-3818-48FC-BD61-F39566E6FBF5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D3478B10-BBBF-4DDA-A1D9-036DAEF876BF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D2550E7A-9707-45A3-A2A9-6ACE53346FD2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07425AB8-412A-4492-BFBA-379B67046397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F4AC5820-75F0-4C40-A7A6-4AB8574BCB53}"/>
            </a:ext>
          </a:extLst>
        </xdr:cNvPr>
        <xdr:cNvGrpSpPr/>
      </xdr:nvGrpSpPr>
      <xdr:grpSpPr>
        <a:xfrm>
          <a:off x="4321040" y="3557139"/>
          <a:ext cx="10926582" cy="6249350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86043E6C-8BCF-4284-847D-56FC02285737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A8AE4EF6-A83D-489B-AA56-DA3F754A966D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1E06DED5-1A72-405B-8E37-5F6DB0978EF1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9E3B7807-6F61-4D3B-8169-52601DD82726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83807762-33E2-473B-A9F8-371CF5E9E7A0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DEA58A72-F130-42D7-89DB-D7A6027C0EDC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A1E11DFC-A8E9-44A2-BC79-7D5372C1F37A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A6FD8E3B-2AEC-4824-8537-42881C4B593B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5484A4E6-BFDB-407F-92DB-716DFC0FF942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7BD7C53F-BEA2-4A1F-88E1-993FA3135A45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B317A64F-3CED-4B99-ACC1-A8012B882533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EE5ABDAE-D82B-4F4E-8DA8-CD067D28711A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BD48B90A-E169-4B2F-8A5D-72D25AB28509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8ACC5B8F-6289-405B-B331-56A8AADE97BE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E7C76853-A27B-4D4F-A024-1BEA95C11AFE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4C0E17B6-21D1-4926-8F9C-CE37768BF1C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3F128703-786C-4E67-BC26-ED018434294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C68632E8-C696-45AB-93F7-84E9E5EC3268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93CD3D75-F649-40EE-ACA3-F59A06380586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022A11D5-7EA2-4B68-BB71-83E0ED3279C9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2CC541C3-BE2D-4B26-9D9F-290713792778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7B2EEBFF-5A09-4E7E-8E24-32311B878AC4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3BB831E5-7BBF-4BF8-9090-64C3FC04436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D3D22A43-3A60-4C21-9E0D-A540F92FCC63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A93CD98B-CE16-4D8D-92F6-46FC3B650FA1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B0AAB37D-646E-4878-993B-59D4800AA11F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D69059A2-6639-4174-A272-97F9F2ABA06E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0323841F-D0BC-4393-9FCF-FADC82676134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461C9730-3D8C-482B-BA6F-5AA154358642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4EA4C230-0AF7-491A-ACFC-C1E2A6DA396B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157B8B63-8721-497E-86C6-5E16CD2BE11A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CD631AB4-0C5A-4388-B181-801CA7D1991B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A85BEE73-3992-48B3-AA29-6DBD8CD53DCE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8531D23A-263C-4858-B186-2EBB49059C00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DF172FB8-02B5-4E96-9EAC-358E38EDB107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3845440-5E34-4D2A-BA52-EB805280A714}"/>
            </a:ext>
          </a:extLst>
        </xdr:cNvPr>
        <xdr:cNvGrpSpPr/>
      </xdr:nvGrpSpPr>
      <xdr:grpSpPr>
        <a:xfrm>
          <a:off x="18596810" y="5541918"/>
          <a:ext cx="1335592" cy="1890998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A8C776A6-1DF1-48FC-B4DF-C2CF2FDDCAD9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1BB2F8AA-20EE-4353-8313-106D87B137FE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508559E3-1073-4985-8552-C28041C2C281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609CC098-988F-46BF-A7D7-45E74E6F3640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9F47D395-375C-4782-A5B6-88421240CBB9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A0FEB96F-5101-4531-A5E6-D2D77891BC6F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3C5634CC-7152-4D48-898B-65A7A5362781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DC70EF1D-4856-4414-B79C-5681C9B9A32A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35473590-C328-48B6-973C-0375E076B453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FE797939-1833-44D9-AE9D-7E15BC8AB5BC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AEBA2378-E524-40C4-9118-0EC1378CF81A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74126D44-499A-447A-8AA4-4A366B1A671B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85A806B6-20FA-4EE3-9C07-B4E76D8597EF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333E414D-EE99-4DF8-94C2-02C6508D1D5F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3681A871-72AE-41A5-B8A9-4EADE306CF6E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78830AF2-2BCA-40C5-A6BA-6C49E3BFE2F7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59B7368E-BC19-4B45-9401-FEA99FF2E81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F0943D7D-E092-4E59-A404-7784865E9CCC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935AFA68-C982-4633-B49A-ED1E8E5B6BD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7D34EF6A-2C2D-47AB-A6D6-8DB9D89D8AAC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4A279842-AA3E-4E09-8010-9DBD9FCA893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AA8DD465-CE49-4220-8F8E-ECB8BC1DFC82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68A0B023-334E-4CE4-8F51-084D4DB24173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E895AABA-CCBD-40BF-A2AA-B55C102DE32C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227DDAA6-9758-4DE3-97A6-977408145DC0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24CEC700-1F10-4B2B-9CF8-C26795D4785E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ABAB22F8-100B-4044-A418-561E6F535ED6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E2F66B58-434A-44FF-82C2-D20373C21265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C9B9F655-AC85-430F-8C97-154B3D298D62}"/>
            </a:ext>
          </a:extLst>
        </xdr:cNvPr>
        <xdr:cNvGrpSpPr/>
      </xdr:nvGrpSpPr>
      <xdr:grpSpPr>
        <a:xfrm>
          <a:off x="4321040" y="3557139"/>
          <a:ext cx="10926582" cy="6249350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902DB93D-6F6D-441E-BC1F-6ED2E8AF34E4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E4BB5C84-495B-43DF-A7B2-FAAA1C4B6117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883BA72D-AE63-4D15-A715-8677133B598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0BD2D6A3-39FC-443A-8FC0-1BEA9B3CAF05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1DAD9929-7DF9-4AD5-AE62-9B392957CE28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E660546C-EE81-4BAD-B1A8-233D2D1177BB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4BA010C0-FC21-4B29-890C-B567A685AADD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577ADFD0-ADDD-4F1A-97B1-186C71D55D1D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DD537545-0B90-42DF-A85F-0ACFE1AE82C7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E0600E8F-D0AD-4B48-83B9-33B583053957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74378DBF-089E-4230-B145-1B8B797C0667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F2922929-FE5D-48D2-897E-921103FF6306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528E1C1F-605D-4741-BFA7-DBDB0B35AB8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5871EF4E-3D78-43A6-820F-A08C6DBAC862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840A1538-1F4F-4F54-8427-30589D0C981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4BBB4084-79CC-4ADA-9F7B-490B0FBBC318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834A3973-9D96-4500-BEFA-B44540068699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9857C13E-6C8C-4BB5-8CF9-890B2B4753FC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0CB2629D-B5A9-40D1-B0F0-B25195C39958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DBB38371-041A-4658-9B09-A100C9633063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36D6603E-90A5-40A4-9CB8-6F0642DBA1E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EE6B7985-13FB-4654-993F-EB365E44F108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90012C49-89A6-42F2-B2FD-4DC400FCEF3B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534492E5-3979-4B74-AB7A-27694B9CBDA2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DAE11AA8-5291-4AAF-8133-7419A0CCDBC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91801C9A-9D5C-4EFC-AD36-F1746FA9154A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1F8D9182-1658-4439-B54E-9471FF84B904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D827DAEC-803A-4885-9D37-12763C142C7C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C4E3BD0D-61D6-43B1-9B90-CF51E3143867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1AFFDFEA-87C7-4D6B-98D1-40DB6C4390AE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7043E22A-0878-4E36-82A4-E3E2C8F36E63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F5083A79-07D3-4FDA-B61E-CCF63DE2E3C3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CA6B9E94-5193-43F0-B98D-ED7943EA2C50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92E54C2B-A463-403D-9773-D6CDF956F191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728D0F61-5D86-4965-B3C1-82717DF19F45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271C8C2-8956-4FE9-8272-E2917FAE9C37}"/>
            </a:ext>
          </a:extLst>
        </xdr:cNvPr>
        <xdr:cNvGrpSpPr/>
      </xdr:nvGrpSpPr>
      <xdr:grpSpPr>
        <a:xfrm>
          <a:off x="18596810" y="5541918"/>
          <a:ext cx="1335592" cy="1890998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9E2E8EB-996F-4180-A98C-19261D12F4FB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BD49C1D2-5CDC-491D-A085-A3BD76C9F4C4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4B0C4160-4453-4494-8082-8E70B314D886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E0E81933-2198-4056-A774-C4AE99EA3AEF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BD15E004-AE57-4271-B205-D0DBD4E8E94C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C88C6136-9293-459E-9F71-BCD28A37874D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6906FE5A-8000-4B63-B3F8-4332E659E8AD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D1A794F8-AAF7-48B8-BC00-5017F31896DB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305B9054-7154-4A82-AA93-7EA0C4B67EE1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C2B17916-5F75-4874-BCBA-BB1B329C1413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FFCB7D40-1339-4311-AB26-9A202F48E221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434E7D42-22F7-4B40-89A1-67FE2BECA281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89A351A7-1095-4AC7-93A7-6127C26AFA74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A6AAD669-564D-4FF3-A9DE-065BDD017E4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FC85475D-2BDC-4E32-8885-917D9B86AC37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4F2E752F-9732-47A5-A664-5CC49FB65D48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07834F98-DE16-4F6C-B868-E02D23F386E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99E5D86D-703B-4BB0-83FD-67A9A2D6861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4954ECB7-0D4A-43D5-B16F-5BB977AF394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817025C1-EBAC-4C37-BEAB-C0BDBB7B0E3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046CB6D2-3CF9-4FA6-87D5-91271D930996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B7CECEA9-B9AA-45E3-B379-A2B114942B8B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9B49CE44-CCEC-4659-A19B-7613B9A46427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5E0B9F7F-7333-4588-A39C-8B4CB225B8CA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5351D017-DF00-4E49-A730-1831652B7EFA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B3159D7F-F96E-4227-A4E4-1EC2040A8BE9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2AE4C8C9-8F26-433F-A138-C61DD4B67EDD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4FC8525D-FFE1-4434-B721-0C30A97A7A09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9C4B711B-A3F3-4108-9328-AAE6A8073A09}"/>
            </a:ext>
          </a:extLst>
        </xdr:cNvPr>
        <xdr:cNvGrpSpPr/>
      </xdr:nvGrpSpPr>
      <xdr:grpSpPr>
        <a:xfrm>
          <a:off x="4321040" y="3557139"/>
          <a:ext cx="10926582" cy="6249350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0DE974EF-F9A9-45ED-9A60-AC2A5C5591B9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76EB2E50-BD2C-4CF7-8979-6114297B6B5A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5A06074D-DCEA-40E2-A55E-EEFCB0A537D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09CBD537-DD8C-43A7-828A-DAAEF2F1E209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3AA4FEB5-27C4-4048-AE0A-6C0DDF8D8748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9F49A6B7-023F-4566-B92A-7800CCF38FAE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74354F6D-071A-4AA1-8647-814DA7C1BB76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54760015-9261-4E6B-BA27-CFC907C36338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46123A37-682E-4797-8DC1-B6B193BEC7D2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A41FF379-713C-4E06-A238-50BB4A186E4C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3DC0EF1E-67E3-406D-A8D6-2C64DDE1DC2E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6B772F6F-8421-497B-88DB-68B97446B47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DA7BEC4F-B95D-4DE5-9B08-6EFE577FD76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3FAF69BD-1076-4BF3-A020-4FF76D9AEE24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2C3D104E-51E0-417A-B8B2-2CAD676D27A8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39185944-981F-46D1-96BD-509AFA217EAA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9A1E882E-2D4B-4D90-9F2E-BDB96DCDE275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2095EEDF-037A-4AD9-B4F5-21C3F7ECD3B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93B2B2C2-1176-412C-A01F-831B6051E7C1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844BF60E-D522-4168-93FD-5E15A29D3428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7D766D4D-1BD6-48A7-A3A9-C1A7902BC466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F57BAACF-1D57-4DE2-9447-B0A0F1B97D7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5617DDE4-59C4-40E9-8798-05235AA73FEF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C05E69DB-2CEA-4BCD-BB1C-3A96C32D8C1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52E13226-C647-40D4-9C11-3D9B8E6D14ED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CC1D800F-7BDD-437B-A734-60BA160B04DB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8C7A0831-8735-4DAE-AD78-DD780DF6F367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8C36B7CE-09D6-48C5-AB8F-58B006220B7A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51351456-A592-46CD-865C-6F40FE5AF21A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E03B28B1-BC67-4A49-85D9-B7BF38920610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32DFD32B-DDFE-4A23-B2F3-BE94352A993F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AEE0E6A0-2200-4673-8246-735CACA669E9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81C21E7E-DDAC-40D4-8BD7-0C42B020E57B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E363E893-47A8-4104-9DB1-CCD587A071BA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35D0D15F-5DE4-4D1C-AD32-8A1F33D415BA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AC07ED2-7D83-4E96-8E4B-D10284B882C7}"/>
            </a:ext>
          </a:extLst>
        </xdr:cNvPr>
        <xdr:cNvGrpSpPr/>
      </xdr:nvGrpSpPr>
      <xdr:grpSpPr>
        <a:xfrm>
          <a:off x="18596810" y="5541918"/>
          <a:ext cx="1335592" cy="1890998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D9CFADF-D650-4027-B7D9-E973952CFE4A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9496CD6C-5F20-4B1F-A27D-E8F60D0F3A94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48BA3CBC-1C3C-4F74-B636-EB54132C8509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ADE0A052-D41E-49A8-B90D-ECDDC9E36A53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21257765-C3FF-4CFD-85F8-716C3403BBB1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062C56EE-116F-4353-8179-EB374816C8B7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C16A5299-5F8D-4737-B38E-4AA91244CA87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8C22726A-02AE-483E-9441-15C98477DE64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795C354D-9425-4F0D-987F-4C315605FA3A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80F8AA73-2BF0-4CB4-AD47-5D15CF32654E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66DC884C-219E-4625-84DE-4CFF82202020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3A1F91D8-EC92-4F37-9C33-244B530FAF8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EDD383C4-3FA4-4A68-B8C3-E16EBF7CB643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BADF16A5-B0E7-441D-83D3-54944A342186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DEF276BB-DE57-4B7C-A1D4-F1236CE20F7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E0B37878-98F5-4657-B774-4182E3A44E1E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DA3F0206-83BD-4A13-A6CC-3D996FACBB1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EBA8AB14-CA62-4652-B7E1-7C6C53B064F2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095C2C70-7EE0-44E3-BDA3-E05A7CD2A3C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6B24B22D-883E-4FE9-B93A-BC97A9298D7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6CF00862-EC8C-43EA-9022-F3C3A80CBE3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8D245823-BDA0-46F2-A8EA-566AEE52B769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695E2DB4-4892-4E1A-9429-58293A6A061D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37E12B26-8E6D-4F41-9D8B-31F2CF6920B6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87E8B630-BF08-409C-9D1D-4DA458184DE6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4218F08D-4E27-4192-92A5-6C9AEA28E401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27A0E5C5-7C72-4745-8CEF-C32527521C94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6A689DEE-673D-434F-8D2C-7AC6C5081742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639DF589-78B9-4B19-92F0-7B32D037E0EA}"/>
            </a:ext>
          </a:extLst>
        </xdr:cNvPr>
        <xdr:cNvGrpSpPr/>
      </xdr:nvGrpSpPr>
      <xdr:grpSpPr>
        <a:xfrm>
          <a:off x="4321040" y="3557139"/>
          <a:ext cx="10926582" cy="6249350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38ADA59F-D1B0-428A-9CBA-2B9AADF0D05A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F811A684-8001-4AC9-B568-EFEF14AF1CB8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49285D3A-49E8-48C6-8699-D2D55CFEF79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F4C690F5-837D-4E16-AA56-086CEC9D717C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762E6875-FC4E-4463-85CD-86E38A1A23DD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B400E26F-D6B3-47FD-BA0E-9D80012BE93D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7759C057-6A44-4D7E-8189-5206EE980664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E20851EC-736C-4697-B6FD-20F45D2B93F7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63756ECE-0B24-45B3-9C03-594F8CF59B4F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9D2C07F9-FA84-4814-BC47-D1B334775558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6D04D5B4-166F-4801-8A6E-12C4B5DBD2AD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F7D72987-92CA-480B-AD00-4AA09318121A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F70FC9DE-CC34-4E02-A164-959C77D848F2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940B547A-1184-4EC0-B3F1-B9CE8CDAA67E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28327A8D-A3A4-436D-8731-06F76F6AF9D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9AB88661-8DA7-4FAE-AD18-680F47FC8BA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CA9A00E7-C357-4210-9A76-B212B3FCD28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37B645BC-7474-4726-A205-E4B184FF30B1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8632646D-F5AC-48B7-84F6-3BAAD5DE645D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5D91E6B9-D216-4E27-A65F-1881CC705DD1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8DF91B29-E097-4C22-B2AD-EB3597FAD619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58FF06FB-C2F5-4CEB-B36D-6DE75760DF48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20744126-A216-4B0F-BCC7-735A2F074551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90394F81-9A4A-4740-A406-D251545BDCEF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8E17656B-7EFC-44B5-9199-5ED34A7F1E1B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F1FEE688-3266-4A4D-93AD-BCDD6B7DA8EF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91CBF194-1D09-4340-B1A4-9C9A0DF4D55C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FC97637B-37FA-47AF-8B3E-F5235E34CE3C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F7B72548-3615-4D38-843F-E2F9AD6BD0AB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5F42355D-EF4D-4FA7-845A-DBD1FE0F6190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89172492-D22D-40BA-AC29-71C5C9AFFE2C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38E56CF3-40E5-4F9D-BC4E-7C85871999E4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74C992AE-0406-411E-9AF8-DE3B4E33380A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32328640-5A8D-4410-96D5-30D27CFE3734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70D3E534-D76E-420E-9703-1CA7D9FF53EE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1F25-43A4-406E-B186-E53FC7F6DD36}">
  <dimension ref="A1:BD64"/>
  <sheetViews>
    <sheetView tabSelected="1" topLeftCell="E22" zoomScale="75" zoomScaleNormal="55" workbookViewId="0">
      <selection activeCell="AA41" sqref="AA41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20.2100090802643</v>
      </c>
      <c r="D4">
        <f>$AK20/1000000</f>
        <v>23.300981486016301</v>
      </c>
      <c r="E4">
        <f>$AK21/1000000</f>
        <v>26.1706052303355</v>
      </c>
      <c r="F4">
        <f>$AK22/1000000</f>
        <v>28.9727615329654</v>
      </c>
      <c r="G4">
        <f>$AK23/1000000</f>
        <v>31.7749178355953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20.2100090802643</v>
      </c>
      <c r="Y4">
        <f>$AK35/1000000</f>
        <v>23.300981486016301</v>
      </c>
      <c r="Z4">
        <f>$AK36/1000000</f>
        <v>26.1706052303355</v>
      </c>
      <c r="AA4">
        <f>$AK37/1000000</f>
        <v>28.9727615329654</v>
      </c>
      <c r="AB4">
        <f>$AK38/1000000</f>
        <v>31.7749178355953</v>
      </c>
    </row>
    <row r="5" spans="1:36" x14ac:dyDescent="0.55000000000000004">
      <c r="A5" t="s">
        <v>1</v>
      </c>
      <c r="B5">
        <v>1</v>
      </c>
      <c r="C5">
        <f>$AL19/1000000</f>
        <v>20.665638002891601</v>
      </c>
      <c r="D5">
        <f>$AL20/1000000</f>
        <v>23.6634758524368</v>
      </c>
      <c r="E5">
        <f>$AL21/1000000</f>
        <v>26.4656321550667</v>
      </c>
      <c r="F5">
        <f>$AL22/1000000</f>
        <v>29.2677884576966</v>
      </c>
      <c r="G5">
        <f>$AL23/1000000</f>
        <v>32.0699447603265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20.643972122891601</v>
      </c>
      <c r="Y5">
        <f>$AL35/1000000</f>
        <v>23.651969418888502</v>
      </c>
      <c r="Z5">
        <f>$AL36/1000000</f>
        <v>26.454125721518299</v>
      </c>
      <c r="AA5">
        <f>$AL37/1000000</f>
        <v>29.256282024148199</v>
      </c>
      <c r="AB5">
        <f>$AL38/1000000</f>
        <v>32.058438326778102</v>
      </c>
    </row>
    <row r="6" spans="1:36" ht="15.6" x14ac:dyDescent="0.6">
      <c r="A6" t="s">
        <v>2</v>
      </c>
      <c r="B6">
        <v>2</v>
      </c>
      <c r="C6">
        <f>$AM19/1000000</f>
        <v>20.665638002891601</v>
      </c>
      <c r="D6">
        <f>$AM20/1000000</f>
        <v>23.6634758524368</v>
      </c>
      <c r="E6">
        <f>$AM21/1000000</f>
        <v>26.4656321550667</v>
      </c>
      <c r="F6">
        <f>$AM22/1000000</f>
        <v>29.2677884576966</v>
      </c>
      <c r="G6">
        <f>$AM23/1000000</f>
        <v>32.0699447603265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20.6223062428916</v>
      </c>
      <c r="Y6">
        <f>$AM35/1000000</f>
        <v>23.6404629853401</v>
      </c>
      <c r="Z6">
        <f>$AM36/1000000</f>
        <v>26.442619287969897</v>
      </c>
      <c r="AA6">
        <f>$AM37/1000000</f>
        <v>29.244775590599801</v>
      </c>
      <c r="AB6">
        <f>$AM38/1000000</f>
        <v>32.046931893229697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20.665638002891601</v>
      </c>
      <c r="D7">
        <f>$AN20/1000000</f>
        <v>23.6634758524368</v>
      </c>
      <c r="E7">
        <f>$AN21/1000000</f>
        <v>26.4656321550667</v>
      </c>
      <c r="F7">
        <f>$AN22/1000000</f>
        <v>29.2677884576966</v>
      </c>
      <c r="G7">
        <f>$AN23/1000000</f>
        <v>32.0699447603265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20.578974482891599</v>
      </c>
      <c r="Y7">
        <f>$AN35/1000000</f>
        <v>23.617450118243298</v>
      </c>
      <c r="Z7">
        <f>$AN36/1000000</f>
        <v>26.419606420873198</v>
      </c>
      <c r="AA7">
        <f>$AN37/1000000</f>
        <v>29.221762723503002</v>
      </c>
      <c r="AB7">
        <f>$AN38/1000000</f>
        <v>32.023919026132901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20.665638002891601</v>
      </c>
      <c r="D8">
        <f>$AO20/1000000</f>
        <v>23.6634758524368</v>
      </c>
      <c r="E8">
        <f>$AO21/1000000</f>
        <v>26.4656321550667</v>
      </c>
      <c r="F8">
        <f>$AO22/1000000</f>
        <v>29.2677884576966</v>
      </c>
      <c r="G8">
        <f>$AO23/1000000</f>
        <v>32.0699447603265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20.547887362891601</v>
      </c>
      <c r="Y8">
        <f>$AO35/1000000</f>
        <v>23.606681891146501</v>
      </c>
      <c r="Z8">
        <f>$AO36/1000000</f>
        <v>26.408838193776401</v>
      </c>
      <c r="AA8">
        <f>$AO37/1000000</f>
        <v>29.2109944964063</v>
      </c>
      <c r="AB8">
        <f>$AO38/1000000</f>
        <v>32.013150799036097</v>
      </c>
      <c r="AH8" s="3" t="s">
        <v>42</v>
      </c>
      <c r="AI8" s="6">
        <v>49.7</v>
      </c>
      <c r="AJ8" s="6">
        <v>60</v>
      </c>
    </row>
    <row r="9" spans="1:36" ht="15.6" x14ac:dyDescent="0.6">
      <c r="A9" t="s">
        <v>5</v>
      </c>
      <c r="B9">
        <v>8</v>
      </c>
      <c r="C9">
        <f>$AP19/1000000</f>
        <v>20.665638002891601</v>
      </c>
      <c r="D9">
        <f>$AP20/1000000</f>
        <v>23.6634758524368</v>
      </c>
      <c r="E9">
        <f>$AP21/1000000</f>
        <v>26.4656321550667</v>
      </c>
      <c r="F9">
        <f>$AP22/1000000</f>
        <v>29.2677884576966</v>
      </c>
      <c r="G9">
        <f>$AP23/1000000</f>
        <v>32.0699447603265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20.516800242891598</v>
      </c>
      <c r="Y9">
        <f>$AP35/1000000</f>
        <v>23.5959136640497</v>
      </c>
      <c r="Z9">
        <f>$AP36/1000000</f>
        <v>26.3980699666796</v>
      </c>
      <c r="AA9">
        <f>$AP37/1000000</f>
        <v>29.2002262693095</v>
      </c>
      <c r="AB9">
        <f>$AP38/1000000</f>
        <v>32.0023825719394</v>
      </c>
      <c r="AH9" s="3" t="s">
        <v>43</v>
      </c>
      <c r="AI9" s="6">
        <v>49.7</v>
      </c>
      <c r="AJ9" s="6">
        <v>74</v>
      </c>
    </row>
    <row r="10" spans="1:36" x14ac:dyDescent="0.55000000000000004">
      <c r="A10" t="s">
        <v>6</v>
      </c>
      <c r="B10">
        <v>9</v>
      </c>
      <c r="C10">
        <f>$AQ19/1000000</f>
        <v>20.665638002891601</v>
      </c>
      <c r="D10">
        <f>$AQ20/1000000</f>
        <v>23.609292138028202</v>
      </c>
      <c r="E10">
        <f>$AQ21/1000000</f>
        <v>26.411448440658098</v>
      </c>
      <c r="F10">
        <f>$AQ22/1000000</f>
        <v>29.213604743287998</v>
      </c>
      <c r="G10">
        <f>$AQ23/1000000</f>
        <v>32.015761045917898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20.509578282891603</v>
      </c>
      <c r="Y10">
        <f>$AQ35/1000000</f>
        <v>23.544667436092801</v>
      </c>
      <c r="Z10">
        <f>$AQ36/1000000</f>
        <v>26.346823738722598</v>
      </c>
      <c r="AA10">
        <f>$AQ37/1000000</f>
        <v>29.148980041352498</v>
      </c>
      <c r="AB10">
        <f>$AQ38/1000000</f>
        <v>31.951136343982398</v>
      </c>
    </row>
    <row r="11" spans="1:36" x14ac:dyDescent="0.55000000000000004">
      <c r="A11" t="s">
        <v>7</v>
      </c>
      <c r="B11">
        <v>10</v>
      </c>
      <c r="C11">
        <f>$AR19/1000000</f>
        <v>20.665638002891601</v>
      </c>
      <c r="D11">
        <f>$AR20/1000000</f>
        <v>23.555108423619597</v>
      </c>
      <c r="E11">
        <f>$AR21/1000000</f>
        <v>26.3572647262495</v>
      </c>
      <c r="F11">
        <f>$AR22/1000000</f>
        <v>29.1594210288794</v>
      </c>
      <c r="G11">
        <f>$AR23/1000000</f>
        <v>31.9615773315093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20.5023563228916</v>
      </c>
      <c r="Y11">
        <f>$AR35/1000000</f>
        <v>23.4934212081358</v>
      </c>
      <c r="Z11">
        <f>$AR36/1000000</f>
        <v>26.2955775107656</v>
      </c>
      <c r="AA11">
        <f>$AR37/1000000</f>
        <v>29.0977338133955</v>
      </c>
      <c r="AB11">
        <f>$AR38/1000000</f>
        <v>31.8998901160254</v>
      </c>
    </row>
    <row r="12" spans="1:36" x14ac:dyDescent="0.55000000000000004">
      <c r="A12" t="s">
        <v>8</v>
      </c>
      <c r="B12">
        <v>15</v>
      </c>
      <c r="C12">
        <f>$AS19/1000000</f>
        <v>20.482033548946802</v>
      </c>
      <c r="D12">
        <f>$AS20/1000000</f>
        <v>23.284189851576599</v>
      </c>
      <c r="E12">
        <f>$AS21/1000000</f>
        <v>26.086346154206499</v>
      </c>
      <c r="F12">
        <f>$AS22/1000000</f>
        <v>28.888502456836399</v>
      </c>
      <c r="G12">
        <f>$AS23/1000000</f>
        <v>31.690658759466203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20.435033765720899</v>
      </c>
      <c r="Y12">
        <f>$AS35/1000000</f>
        <v>23.237190068350799</v>
      </c>
      <c r="Z12">
        <f>$AS36/1000000</f>
        <v>26.039346370980699</v>
      </c>
      <c r="AA12">
        <f>$AS37/1000000</f>
        <v>28.841502673610602</v>
      </c>
      <c r="AB12">
        <f>$AS38/1000000</f>
        <v>31.643658976240399</v>
      </c>
    </row>
    <row r="13" spans="1:36" x14ac:dyDescent="0.55000000000000004">
      <c r="A13" t="s">
        <v>9</v>
      </c>
      <c r="B13">
        <v>20</v>
      </c>
      <c r="C13">
        <f>$AT19/1000000</f>
        <v>20.211114976903698</v>
      </c>
      <c r="D13">
        <f>$AT20/1000000</f>
        <v>23.013271279533598</v>
      </c>
      <c r="E13">
        <f>$AT21/1000000</f>
        <v>25.815427582163501</v>
      </c>
      <c r="F13">
        <f>$AT22/1000000</f>
        <v>28.617583884793401</v>
      </c>
      <c r="G13">
        <f>$AT23/1000000</f>
        <v>31.419740187423198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20.178802625936001</v>
      </c>
      <c r="Y13">
        <f>$AT35/1000000</f>
        <v>22.980958928565901</v>
      </c>
      <c r="Z13">
        <f>$AT36/1000000</f>
        <v>25.783115231195801</v>
      </c>
      <c r="AA13">
        <f>$AT37/1000000</f>
        <v>28.585271533825598</v>
      </c>
      <c r="AB13">
        <f>$AT38/1000000</f>
        <v>31.387427836455501</v>
      </c>
    </row>
    <row r="14" spans="1:36" x14ac:dyDescent="0.55000000000000004">
      <c r="A14" t="s">
        <v>10</v>
      </c>
      <c r="B14">
        <v>25</v>
      </c>
      <c r="C14">
        <f>$AU19/1000000</f>
        <v>19.9401964048607</v>
      </c>
      <c r="D14">
        <f>$AU20/1000000</f>
        <v>22.7423527074906</v>
      </c>
      <c r="E14">
        <f>$AU21/1000000</f>
        <v>25.5445090101205</v>
      </c>
      <c r="F14">
        <f>$AU22/1000000</f>
        <v>28.3466653127504</v>
      </c>
      <c r="G14">
        <f>$AU23/1000000</f>
        <v>31.1488216153802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19.922571486151099</v>
      </c>
      <c r="Y14">
        <f>$AU35/1000000</f>
        <v>22.7247277887809</v>
      </c>
      <c r="Z14">
        <f>$AU36/1000000</f>
        <v>25.5268840914108</v>
      </c>
      <c r="AA14">
        <f>$AU37/1000000</f>
        <v>28.3290403940407</v>
      </c>
      <c r="AB14">
        <f>$AU38/1000000</f>
        <v>31.1311966966706</v>
      </c>
    </row>
    <row r="15" spans="1:36" x14ac:dyDescent="0.55000000000000004">
      <c r="A15" t="s">
        <v>11</v>
      </c>
      <c r="B15">
        <v>31</v>
      </c>
      <c r="C15">
        <f>$AV19/1000000</f>
        <v>19.6150941184091</v>
      </c>
      <c r="D15">
        <f>$AV20/1000000</f>
        <v>22.417250421039</v>
      </c>
      <c r="E15">
        <f>$AV21/1000000</f>
        <v>25.2194067236689</v>
      </c>
      <c r="F15">
        <f>$AV22/1000000</f>
        <v>28.021563026298701</v>
      </c>
      <c r="G15">
        <f>$AV23/1000000</f>
        <v>30.8237193289286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19.6150941184091</v>
      </c>
      <c r="Y15">
        <f>$AV35/1000000</f>
        <v>22.417250421039</v>
      </c>
      <c r="Z15">
        <f>$AV36/1000000</f>
        <v>25.2194067236689</v>
      </c>
      <c r="AA15">
        <f>$AV37/1000000</f>
        <v>28.021563026298701</v>
      </c>
      <c r="AB15">
        <f>$AV38/1000000</f>
        <v>30.8237193289286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20210009.0802643</v>
      </c>
      <c r="AL19">
        <v>20665638.0028916</v>
      </c>
      <c r="AM19">
        <v>20665638.0028916</v>
      </c>
      <c r="AN19">
        <v>20665638.0028916</v>
      </c>
      <c r="AO19">
        <v>20665638.0028916</v>
      </c>
      <c r="AP19">
        <v>20665638.0028916</v>
      </c>
      <c r="AQ19">
        <v>20665638.0028916</v>
      </c>
      <c r="AR19">
        <v>20665638.0028916</v>
      </c>
      <c r="AS19">
        <v>20482033.548946802</v>
      </c>
      <c r="AT19">
        <v>20211114.976903699</v>
      </c>
      <c r="AU19">
        <v>19940196.404860701</v>
      </c>
      <c r="AV19">
        <v>19615094.118409101</v>
      </c>
    </row>
    <row r="20" spans="35:48" x14ac:dyDescent="0.55000000000000004">
      <c r="AI20" t="s">
        <v>12</v>
      </c>
      <c r="AJ20" t="s">
        <v>14</v>
      </c>
      <c r="AK20">
        <v>23300981.4860163</v>
      </c>
      <c r="AL20">
        <v>23663475.8524368</v>
      </c>
      <c r="AM20">
        <v>23663475.8524368</v>
      </c>
      <c r="AN20">
        <v>23663475.8524368</v>
      </c>
      <c r="AO20">
        <v>23663475.8524368</v>
      </c>
      <c r="AP20">
        <v>23663475.8524368</v>
      </c>
      <c r="AQ20">
        <v>23609292.138028201</v>
      </c>
      <c r="AR20">
        <v>23555108.423619598</v>
      </c>
      <c r="AS20">
        <v>23284189.8515766</v>
      </c>
      <c r="AT20">
        <v>23013271.279533599</v>
      </c>
      <c r="AU20">
        <v>22742352.707490601</v>
      </c>
      <c r="AV20">
        <v>22417250.421039</v>
      </c>
    </row>
    <row r="21" spans="35:48" x14ac:dyDescent="0.55000000000000004">
      <c r="AI21" t="s">
        <v>12</v>
      </c>
      <c r="AJ21" t="s">
        <v>15</v>
      </c>
      <c r="AK21">
        <v>26170605.2303355</v>
      </c>
      <c r="AL21">
        <v>26465632.155066699</v>
      </c>
      <c r="AM21">
        <v>26465632.155066699</v>
      </c>
      <c r="AN21">
        <v>26465632.155066699</v>
      </c>
      <c r="AO21">
        <v>26465632.155066699</v>
      </c>
      <c r="AP21">
        <v>26465632.155066699</v>
      </c>
      <c r="AQ21">
        <v>26411448.4406581</v>
      </c>
      <c r="AR21">
        <v>26357264.726249501</v>
      </c>
      <c r="AS21">
        <v>26086346.154206499</v>
      </c>
      <c r="AT21">
        <v>25815427.582163502</v>
      </c>
      <c r="AU21">
        <v>25544509.0101205</v>
      </c>
      <c r="AV21">
        <v>25219406.723668899</v>
      </c>
    </row>
    <row r="22" spans="35:48" x14ac:dyDescent="0.55000000000000004">
      <c r="AI22" t="s">
        <v>12</v>
      </c>
      <c r="AJ22" t="s">
        <v>16</v>
      </c>
      <c r="AK22">
        <v>28972761.532965399</v>
      </c>
      <c r="AL22">
        <v>29267788.457696602</v>
      </c>
      <c r="AM22">
        <v>29267788.457696602</v>
      </c>
      <c r="AN22">
        <v>29267788.457696602</v>
      </c>
      <c r="AO22">
        <v>29267788.457696602</v>
      </c>
      <c r="AP22">
        <v>29267788.457696602</v>
      </c>
      <c r="AQ22">
        <v>29213604.743287999</v>
      </c>
      <c r="AR22">
        <v>29159421.0288794</v>
      </c>
      <c r="AS22">
        <v>28888502.456836399</v>
      </c>
      <c r="AT22">
        <v>28617583.884793401</v>
      </c>
      <c r="AU22">
        <v>28346665.312750399</v>
      </c>
      <c r="AV22">
        <v>28021563.026298702</v>
      </c>
    </row>
    <row r="23" spans="35:48" x14ac:dyDescent="0.55000000000000004">
      <c r="AI23" t="s">
        <v>12</v>
      </c>
      <c r="AJ23" t="s">
        <v>17</v>
      </c>
      <c r="AK23">
        <v>31774917.835595299</v>
      </c>
      <c r="AL23">
        <v>32069944.760326501</v>
      </c>
      <c r="AM23">
        <v>32069944.760326501</v>
      </c>
      <c r="AN23">
        <v>32069944.760326501</v>
      </c>
      <c r="AO23">
        <v>32069944.760326501</v>
      </c>
      <c r="AP23">
        <v>32069944.760326501</v>
      </c>
      <c r="AQ23">
        <v>32015761.045917898</v>
      </c>
      <c r="AR23">
        <v>31961577.3315093</v>
      </c>
      <c r="AS23">
        <v>31690658.759466201</v>
      </c>
      <c r="AT23">
        <v>31419740.187423199</v>
      </c>
      <c r="AU23">
        <v>31148821.615380201</v>
      </c>
      <c r="AV23">
        <v>30823719.328928601</v>
      </c>
    </row>
    <row r="34" spans="22:48" x14ac:dyDescent="0.55000000000000004">
      <c r="AI34" t="s">
        <v>18</v>
      </c>
      <c r="AJ34" t="s">
        <v>13</v>
      </c>
      <c r="AK34">
        <v>20210009.0802643</v>
      </c>
      <c r="AL34">
        <v>20643972.122891601</v>
      </c>
      <c r="AM34">
        <v>20622306.242891598</v>
      </c>
      <c r="AN34">
        <v>20578974.482891601</v>
      </c>
      <c r="AO34">
        <v>20547887.3628916</v>
      </c>
      <c r="AP34">
        <v>20516800.242891598</v>
      </c>
      <c r="AQ34">
        <v>20509578.282891601</v>
      </c>
      <c r="AR34">
        <v>20502356.3228916</v>
      </c>
      <c r="AS34">
        <v>20435033.7657209</v>
      </c>
      <c r="AT34">
        <v>20178802.625936002</v>
      </c>
      <c r="AU34">
        <v>19922571.486151099</v>
      </c>
      <c r="AV34">
        <v>19615094.118409101</v>
      </c>
    </row>
    <row r="35" spans="22:48" x14ac:dyDescent="0.55000000000000004">
      <c r="AI35" t="s">
        <v>18</v>
      </c>
      <c r="AJ35" t="s">
        <v>14</v>
      </c>
      <c r="AK35">
        <v>23300981.4860163</v>
      </c>
      <c r="AL35">
        <v>23651969.418888502</v>
      </c>
      <c r="AM35">
        <v>23640462.9853401</v>
      </c>
      <c r="AN35">
        <v>23617450.118243299</v>
      </c>
      <c r="AO35">
        <v>23606681.8911465</v>
      </c>
      <c r="AP35">
        <v>23595913.6640497</v>
      </c>
      <c r="AQ35">
        <v>23544667.436092801</v>
      </c>
      <c r="AR35">
        <v>23493421.208135799</v>
      </c>
      <c r="AS35">
        <v>23237190.068350799</v>
      </c>
      <c r="AT35">
        <v>22980958.928565901</v>
      </c>
      <c r="AU35">
        <v>22724727.788780902</v>
      </c>
      <c r="AV35">
        <v>22417250.421039</v>
      </c>
    </row>
    <row r="36" spans="22:48" x14ac:dyDescent="0.55000000000000004">
      <c r="AI36" t="s">
        <v>18</v>
      </c>
      <c r="AJ36" t="s">
        <v>15</v>
      </c>
      <c r="AK36">
        <v>26170605.2303355</v>
      </c>
      <c r="AL36">
        <v>26454125.7215183</v>
      </c>
      <c r="AM36">
        <v>26442619.287969898</v>
      </c>
      <c r="AN36">
        <v>26419606.420873199</v>
      </c>
      <c r="AO36">
        <v>26408838.193776399</v>
      </c>
      <c r="AP36">
        <v>26398069.966679599</v>
      </c>
      <c r="AQ36">
        <v>26346823.7387226</v>
      </c>
      <c r="AR36">
        <v>26295577.510765601</v>
      </c>
      <c r="AS36">
        <v>26039346.370980699</v>
      </c>
      <c r="AT36">
        <v>25783115.2311958</v>
      </c>
      <c r="AU36">
        <v>25526884.091410801</v>
      </c>
      <c r="AV36">
        <v>25219406.723668899</v>
      </c>
    </row>
    <row r="37" spans="22:48" x14ac:dyDescent="0.55000000000000004">
      <c r="AI37" t="s">
        <v>18</v>
      </c>
      <c r="AJ37" t="s">
        <v>16</v>
      </c>
      <c r="AK37">
        <v>28972761.532965399</v>
      </c>
      <c r="AL37">
        <v>29256282.0241482</v>
      </c>
      <c r="AM37">
        <v>29244775.590599801</v>
      </c>
      <c r="AN37">
        <v>29221762.723503001</v>
      </c>
      <c r="AO37">
        <v>29210994.496406302</v>
      </c>
      <c r="AP37">
        <v>29200226.269309498</v>
      </c>
      <c r="AQ37">
        <v>29148980.041352499</v>
      </c>
      <c r="AR37">
        <v>29097733.8133955</v>
      </c>
      <c r="AS37">
        <v>28841502.673610602</v>
      </c>
      <c r="AT37">
        <v>28585271.533825599</v>
      </c>
      <c r="AU37">
        <v>28329040.3940407</v>
      </c>
      <c r="AV37">
        <v>28021563.026298702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31774917.835595299</v>
      </c>
      <c r="AL38">
        <v>32058438.326778099</v>
      </c>
      <c r="AM38">
        <v>32046931.893229701</v>
      </c>
      <c r="AN38">
        <v>32023919.0261329</v>
      </c>
      <c r="AO38">
        <v>32013150.799036101</v>
      </c>
      <c r="AP38">
        <v>32002382.571939401</v>
      </c>
      <c r="AQ38">
        <v>31951136.343982399</v>
      </c>
      <c r="AR38">
        <v>31899890.116025399</v>
      </c>
      <c r="AS38">
        <v>31643658.9762404</v>
      </c>
      <c r="AT38">
        <v>31387427.836455502</v>
      </c>
      <c r="AU38">
        <v>31131196.696670599</v>
      </c>
      <c r="AV38">
        <v>30823719.328928601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455628.92262730002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-36720.89078895971</v>
      </c>
      <c r="L60">
        <f t="shared" si="0"/>
        <v>-54183.71440862045</v>
      </c>
      <c r="M60">
        <f t="shared" si="0"/>
        <v>-54183.714408599582</v>
      </c>
      <c r="N60">
        <f t="shared" si="0"/>
        <v>-54183.714408600084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433963.04262730107</v>
      </c>
      <c r="AU60">
        <f t="shared" ref="AU60:BD64" si="3">(AM34-AL34)/(AU$59-AT$59)</f>
        <v>-21665.880000002682</v>
      </c>
      <c r="AV60">
        <f t="shared" si="3"/>
        <v>-21665.879999998957</v>
      </c>
      <c r="AW60">
        <f t="shared" si="3"/>
        <v>-15543.560000000522</v>
      </c>
      <c r="AX60">
        <f t="shared" si="3"/>
        <v>-15543.560000000522</v>
      </c>
      <c r="AY60">
        <f t="shared" si="3"/>
        <v>-7221.9599999971688</v>
      </c>
      <c r="AZ60">
        <f t="shared" si="3"/>
        <v>-7221.9600000008941</v>
      </c>
      <c r="BA60">
        <f t="shared" si="3"/>
        <v>-13464.511434140057</v>
      </c>
      <c r="BB60">
        <f t="shared" si="3"/>
        <v>-51246.227956979725</v>
      </c>
      <c r="BC60">
        <f t="shared" si="3"/>
        <v>-51246.227956980467</v>
      </c>
      <c r="BD60">
        <f t="shared" si="3"/>
        <v>-51246.227956999712</v>
      </c>
    </row>
    <row r="61" spans="1:56" ht="15.6" x14ac:dyDescent="0.6">
      <c r="A61" s="3" t="s">
        <v>24</v>
      </c>
      <c r="B61" t="s">
        <v>14</v>
      </c>
      <c r="D61">
        <f t="shared" si="0"/>
        <v>362494.36642049998</v>
      </c>
      <c r="E61">
        <f t="shared" si="0"/>
        <v>0</v>
      </c>
      <c r="F61">
        <f t="shared" si="0"/>
        <v>0</v>
      </c>
      <c r="G61">
        <f t="shared" si="0"/>
        <v>0</v>
      </c>
      <c r="H61">
        <f t="shared" si="0"/>
        <v>0</v>
      </c>
      <c r="I61">
        <f t="shared" si="0"/>
        <v>-54183.71440859884</v>
      </c>
      <c r="J61">
        <f t="shared" si="0"/>
        <v>-54183.714408602566</v>
      </c>
      <c r="K61">
        <f t="shared" si="0"/>
        <v>-54183.714408599582</v>
      </c>
      <c r="L61">
        <f t="shared" si="0"/>
        <v>-54183.714408600332</v>
      </c>
      <c r="M61">
        <f t="shared" si="0"/>
        <v>-54183.714408599582</v>
      </c>
      <c r="N61">
        <f t="shared" si="0"/>
        <v>-54183.714408600084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350987.93287220225</v>
      </c>
      <c r="AU61">
        <f t="shared" si="3"/>
        <v>-11506.433548402041</v>
      </c>
      <c r="AV61">
        <f t="shared" si="3"/>
        <v>-11506.433548400179</v>
      </c>
      <c r="AW61">
        <f t="shared" si="3"/>
        <v>-5384.1135483998805</v>
      </c>
      <c r="AX61">
        <f t="shared" si="3"/>
        <v>-5384.1135483998805</v>
      </c>
      <c r="AY61">
        <f t="shared" si="3"/>
        <v>-51246.22795689851</v>
      </c>
      <c r="AZ61">
        <f t="shared" si="3"/>
        <v>-51246.227957002819</v>
      </c>
      <c r="BA61">
        <f t="shared" si="3"/>
        <v>-51246.227956999835</v>
      </c>
      <c r="BB61">
        <f t="shared" si="3"/>
        <v>-51246.227956979725</v>
      </c>
      <c r="BC61">
        <f t="shared" si="3"/>
        <v>-51246.227956999835</v>
      </c>
      <c r="BD61">
        <f t="shared" si="3"/>
        <v>-51246.227956983574</v>
      </c>
    </row>
    <row r="62" spans="1:56" ht="15.6" x14ac:dyDescent="0.6">
      <c r="A62" s="3" t="s">
        <v>25</v>
      </c>
      <c r="B62" t="s">
        <v>15</v>
      </c>
      <c r="D62">
        <f t="shared" si="0"/>
        <v>295026.9247311987</v>
      </c>
      <c r="E62" s="4">
        <f t="shared" si="0"/>
        <v>0</v>
      </c>
      <c r="F62">
        <f t="shared" si="0"/>
        <v>0</v>
      </c>
      <c r="G62">
        <f t="shared" si="0"/>
        <v>0</v>
      </c>
      <c r="H62">
        <f t="shared" si="0"/>
        <v>0</v>
      </c>
      <c r="I62">
        <f t="shared" si="0"/>
        <v>-54183.71440859884</v>
      </c>
      <c r="J62">
        <f t="shared" si="0"/>
        <v>-54183.71440859884</v>
      </c>
      <c r="K62">
        <f t="shared" si="0"/>
        <v>-54183.714408600332</v>
      </c>
      <c r="L62">
        <f t="shared" si="0"/>
        <v>-54183.714408599582</v>
      </c>
      <c r="M62">
        <f t="shared" si="0"/>
        <v>-54183.714408600332</v>
      </c>
      <c r="N62">
        <f t="shared" si="0"/>
        <v>-54183.714408600084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283520.49118280038</v>
      </c>
      <c r="AU62">
        <f t="shared" si="3"/>
        <v>-11506.433548402041</v>
      </c>
      <c r="AV62">
        <f t="shared" si="3"/>
        <v>-11506.433548349887</v>
      </c>
      <c r="AW62">
        <f t="shared" si="3"/>
        <v>-5384.1135483998805</v>
      </c>
      <c r="AX62">
        <f t="shared" si="3"/>
        <v>-5384.1135483998805</v>
      </c>
      <c r="AY62">
        <f t="shared" si="3"/>
        <v>-51246.227956999093</v>
      </c>
      <c r="AZ62">
        <f t="shared" si="3"/>
        <v>-51246.227956999093</v>
      </c>
      <c r="BA62">
        <f t="shared" si="3"/>
        <v>-51246.227956980467</v>
      </c>
      <c r="BB62">
        <f t="shared" si="3"/>
        <v>-51246.227956979725</v>
      </c>
      <c r="BC62">
        <f t="shared" si="3"/>
        <v>-51246.227956999835</v>
      </c>
      <c r="BD62">
        <f t="shared" si="3"/>
        <v>-51246.227956983574</v>
      </c>
    </row>
    <row r="63" spans="1:56" ht="15.6" x14ac:dyDescent="0.6">
      <c r="A63" s="3" t="s">
        <v>26</v>
      </c>
      <c r="B63" t="s">
        <v>16</v>
      </c>
      <c r="D63">
        <f t="shared" si="0"/>
        <v>295026.92473120242</v>
      </c>
      <c r="E63">
        <f t="shared" si="0"/>
        <v>0</v>
      </c>
      <c r="F63">
        <f t="shared" si="0"/>
        <v>0</v>
      </c>
      <c r="G63">
        <f t="shared" si="0"/>
        <v>0</v>
      </c>
      <c r="H63">
        <f t="shared" si="0"/>
        <v>0</v>
      </c>
      <c r="I63">
        <f t="shared" si="0"/>
        <v>-54183.714408602566</v>
      </c>
      <c r="J63">
        <f t="shared" si="0"/>
        <v>-54183.71440859884</v>
      </c>
      <c r="K63">
        <f t="shared" si="0"/>
        <v>-54183.714408600332</v>
      </c>
      <c r="L63">
        <f t="shared" si="0"/>
        <v>-54183.714408599582</v>
      </c>
      <c r="M63">
        <f t="shared" si="0"/>
        <v>-54183.714408600332</v>
      </c>
      <c r="N63">
        <f t="shared" si="0"/>
        <v>-54183.714408616222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283520.49118280038</v>
      </c>
      <c r="AU63">
        <f t="shared" si="3"/>
        <v>-11506.433548398316</v>
      </c>
      <c r="AV63">
        <f t="shared" si="3"/>
        <v>-11506.433548400179</v>
      </c>
      <c r="AW63">
        <f t="shared" si="3"/>
        <v>-5384.1135483495891</v>
      </c>
      <c r="AX63">
        <f t="shared" si="3"/>
        <v>-5384.1135484017432</v>
      </c>
      <c r="AY63">
        <f t="shared" si="3"/>
        <v>-51246.227956999093</v>
      </c>
      <c r="AZ63">
        <f t="shared" si="3"/>
        <v>-51246.227956999093</v>
      </c>
      <c r="BA63">
        <f t="shared" si="3"/>
        <v>-51246.227956979725</v>
      </c>
      <c r="BB63">
        <f t="shared" si="3"/>
        <v>-51246.227957000585</v>
      </c>
      <c r="BC63">
        <f t="shared" si="3"/>
        <v>-51246.227956979725</v>
      </c>
      <c r="BD63">
        <f t="shared" si="3"/>
        <v>-51246.227956999712</v>
      </c>
    </row>
    <row r="64" spans="1:56" ht="15.6" x14ac:dyDescent="0.6">
      <c r="A64" s="3" t="s">
        <v>27</v>
      </c>
      <c r="B64" t="s">
        <v>17</v>
      </c>
      <c r="D64">
        <f t="shared" si="0"/>
        <v>295026.92473120242</v>
      </c>
      <c r="E64">
        <f t="shared" si="0"/>
        <v>0</v>
      </c>
      <c r="F64">
        <f t="shared" si="0"/>
        <v>0</v>
      </c>
      <c r="G64">
        <f t="shared" si="0"/>
        <v>0</v>
      </c>
      <c r="H64">
        <f t="shared" si="0"/>
        <v>0</v>
      </c>
      <c r="I64">
        <f t="shared" si="0"/>
        <v>-54183.714408602566</v>
      </c>
      <c r="J64">
        <f t="shared" si="0"/>
        <v>-54183.71440859884</v>
      </c>
      <c r="K64">
        <f t="shared" si="0"/>
        <v>-54183.7144086197</v>
      </c>
      <c r="L64">
        <f t="shared" si="0"/>
        <v>-54183.714408600332</v>
      </c>
      <c r="M64">
        <f t="shared" si="0"/>
        <v>-54183.714408599582</v>
      </c>
      <c r="N64">
        <f t="shared" si="0"/>
        <v>-54183.714408600084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283520.49118280038</v>
      </c>
      <c r="AU64">
        <f t="shared" si="3"/>
        <v>-11506.433548398316</v>
      </c>
      <c r="AV64">
        <f t="shared" si="3"/>
        <v>-11506.433548400179</v>
      </c>
      <c r="AW64">
        <f t="shared" si="3"/>
        <v>-5384.1135483998805</v>
      </c>
      <c r="AX64">
        <f t="shared" si="3"/>
        <v>-5384.1135483495891</v>
      </c>
      <c r="AY64">
        <f t="shared" si="3"/>
        <v>-51246.227957002819</v>
      </c>
      <c r="AZ64">
        <f t="shared" si="3"/>
        <v>-51246.227956999093</v>
      </c>
      <c r="BA64">
        <f t="shared" si="3"/>
        <v>-51246.227956999835</v>
      </c>
      <c r="BB64">
        <f t="shared" si="3"/>
        <v>-51246.227956979725</v>
      </c>
      <c r="BC64">
        <f t="shared" si="3"/>
        <v>-51246.227956980467</v>
      </c>
      <c r="BD64">
        <f t="shared" si="3"/>
        <v>-51246.227956999712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138D4-F02F-4887-80C6-E8AF0438E92D}">
  <sheetPr codeName="Sheet3"/>
  <dimension ref="A1:BD64"/>
  <sheetViews>
    <sheetView topLeftCell="A24" zoomScale="46" zoomScaleNormal="55" workbookViewId="0">
      <selection activeCell="AV9" sqref="AV9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22.414662567151201</v>
      </c>
      <c r="D4">
        <f>$AK20/1000000</f>
        <v>25.8524453110299</v>
      </c>
      <c r="E4">
        <f>$AK21/1000000</f>
        <v>29.0342809858065</v>
      </c>
      <c r="F4">
        <f>$AK22/1000000</f>
        <v>32.138103566451605</v>
      </c>
      <c r="G4">
        <f>$AK23/1000000</f>
        <v>35.241926147096798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22.414662567151201</v>
      </c>
      <c r="Y4">
        <f>$AK35/1000000</f>
        <v>25.8524453110299</v>
      </c>
      <c r="Z4">
        <f>$AK36/1000000</f>
        <v>29.0342809858065</v>
      </c>
      <c r="AA4">
        <f>$AK37/1000000</f>
        <v>32.138103566451605</v>
      </c>
      <c r="AB4">
        <f>$AK38/1000000</f>
        <v>35.241926147096798</v>
      </c>
    </row>
    <row r="5" spans="1:36" x14ac:dyDescent="0.55000000000000004">
      <c r="A5" t="s">
        <v>1</v>
      </c>
      <c r="B5">
        <v>1</v>
      </c>
      <c r="C5">
        <f>$AL19/1000000</f>
        <v>22.616899947951801</v>
      </c>
      <c r="D5">
        <f>$AL20/1000000</f>
        <v>25.956044449032298</v>
      </c>
      <c r="E5">
        <f>$AL21/1000000</f>
        <v>29.059867029677399</v>
      </c>
      <c r="F5">
        <f>$AL22/1000000</f>
        <v>32.163689610322599</v>
      </c>
      <c r="G5">
        <f>$AL23/1000000</f>
        <v>35.2675121909677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22.607092347951799</v>
      </c>
      <c r="Y5">
        <f>$AL35/1000000</f>
        <v>25.9548451032258</v>
      </c>
      <c r="Z5">
        <f>$AL36/1000000</f>
        <v>29.058667683871001</v>
      </c>
      <c r="AA5">
        <f>$AL37/1000000</f>
        <v>32.162490264516101</v>
      </c>
      <c r="AB5">
        <f>$AL38/1000000</f>
        <v>35.266312845161295</v>
      </c>
    </row>
    <row r="6" spans="1:36" ht="15.6" x14ac:dyDescent="0.6">
      <c r="A6" t="s">
        <v>2</v>
      </c>
      <c r="B6">
        <v>2</v>
      </c>
      <c r="C6">
        <f>$AM19/1000000</f>
        <v>22.616899947951801</v>
      </c>
      <c r="D6">
        <f>$AM20/1000000</f>
        <v>25.956044449032298</v>
      </c>
      <c r="E6">
        <f>$AM21/1000000</f>
        <v>29.059867029677399</v>
      </c>
      <c r="F6">
        <f>$AM22/1000000</f>
        <v>32.163689610322599</v>
      </c>
      <c r="G6">
        <f>$AM23/1000000</f>
        <v>35.2675121909677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22.597284747951797</v>
      </c>
      <c r="Y6">
        <f>$AM35/1000000</f>
        <v>25.953645757419398</v>
      </c>
      <c r="Z6">
        <f>$AM36/1000000</f>
        <v>29.057468338064499</v>
      </c>
      <c r="AA6">
        <f>$AM37/1000000</f>
        <v>32.161290918709696</v>
      </c>
      <c r="AB6">
        <f>$AM38/1000000</f>
        <v>35.265113499354804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22.616899947951801</v>
      </c>
      <c r="D7">
        <f>$AN20/1000000</f>
        <v>25.956044449032298</v>
      </c>
      <c r="E7">
        <f>$AN21/1000000</f>
        <v>29.059867029677399</v>
      </c>
      <c r="F7">
        <f>$AN22/1000000</f>
        <v>32.163689610322599</v>
      </c>
      <c r="G7">
        <f>$AN23/1000000</f>
        <v>35.2675121909677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22.5776695479518</v>
      </c>
      <c r="Y7">
        <f>$AN35/1000000</f>
        <v>25.951247065806502</v>
      </c>
      <c r="Z7">
        <f>$AN36/1000000</f>
        <v>29.055069646451599</v>
      </c>
      <c r="AA7">
        <f>$AN37/1000000</f>
        <v>32.1588922270968</v>
      </c>
      <c r="AB7">
        <f>$AN38/1000000</f>
        <v>35.262714807741901</v>
      </c>
      <c r="AH7" s="3" t="s">
        <v>41</v>
      </c>
      <c r="AI7" s="6">
        <v>68</v>
      </c>
      <c r="AJ7" s="6">
        <v>68</v>
      </c>
    </row>
    <row r="8" spans="1:36" ht="15.6" x14ac:dyDescent="0.6">
      <c r="A8" t="s">
        <v>4</v>
      </c>
      <c r="B8">
        <v>6</v>
      </c>
      <c r="C8">
        <f>$AO19/1000000</f>
        <v>22.616899947951801</v>
      </c>
      <c r="D8">
        <f>$AO20/1000000</f>
        <v>25.9212854709677</v>
      </c>
      <c r="E8">
        <f>$AO21/1000000</f>
        <v>29.0251080516129</v>
      </c>
      <c r="F8">
        <f>$AO22/1000000</f>
        <v>32.128930632258097</v>
      </c>
      <c r="G8">
        <f>$AO23/1000000</f>
        <v>35.232753212903205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22.563998347951799</v>
      </c>
      <c r="Y8">
        <f>$AO35/1000000</f>
        <v>25.920033396129</v>
      </c>
      <c r="Z8">
        <f>$AO36/1000000</f>
        <v>29.0238559767742</v>
      </c>
      <c r="AA8">
        <f>$AO37/1000000</f>
        <v>32.127678557419401</v>
      </c>
      <c r="AB8">
        <f>$AO38/1000000</f>
        <v>35.231501138064502</v>
      </c>
      <c r="AH8" s="3" t="s">
        <v>42</v>
      </c>
      <c r="AI8" s="6">
        <v>68</v>
      </c>
      <c r="AJ8" s="6">
        <v>73</v>
      </c>
    </row>
    <row r="9" spans="1:36" ht="15.6" x14ac:dyDescent="0.6">
      <c r="A9" t="s">
        <v>5</v>
      </c>
      <c r="B9">
        <v>8</v>
      </c>
      <c r="C9">
        <f>$AP19/1000000</f>
        <v>22.616899947951801</v>
      </c>
      <c r="D9">
        <f>$AP20/1000000</f>
        <v>25.886526492903197</v>
      </c>
      <c r="E9">
        <f>$AP21/1000000</f>
        <v>28.990349073548398</v>
      </c>
      <c r="F9">
        <f>$AP22/1000000</f>
        <v>32.094171654193602</v>
      </c>
      <c r="G9">
        <f>$AP23/1000000</f>
        <v>35.197994234838703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22.550327147951801</v>
      </c>
      <c r="Y9">
        <f>$AP35/1000000</f>
        <v>25.888819726451601</v>
      </c>
      <c r="Z9">
        <f>$AP36/1000000</f>
        <v>28.992642307096801</v>
      </c>
      <c r="AA9">
        <f>$AP37/1000000</f>
        <v>32.096464887741902</v>
      </c>
      <c r="AB9">
        <f>$AP38/1000000</f>
        <v>35.200287468387096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22.616899947951801</v>
      </c>
      <c r="D10">
        <f>$AQ20/1000000</f>
        <v>25.840615803871</v>
      </c>
      <c r="E10">
        <f>$AQ21/1000000</f>
        <v>28.944438384516101</v>
      </c>
      <c r="F10">
        <f>$AQ22/1000000</f>
        <v>32.048260965161305</v>
      </c>
      <c r="G10">
        <f>$AQ23/1000000</f>
        <v>35.152083545806498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22.541619187951799</v>
      </c>
      <c r="Y10">
        <f>$AQ35/1000000</f>
        <v>25.842809331612902</v>
      </c>
      <c r="Z10">
        <f>$AQ36/1000000</f>
        <v>28.946631912258098</v>
      </c>
      <c r="AA10">
        <f>$AQ37/1000000</f>
        <v>32.050454492903199</v>
      </c>
      <c r="AB10">
        <f>$AQ38/1000000</f>
        <v>35.1542770735484</v>
      </c>
    </row>
    <row r="11" spans="1:36" x14ac:dyDescent="0.55000000000000004">
      <c r="A11" t="s">
        <v>7</v>
      </c>
      <c r="B11">
        <v>10</v>
      </c>
      <c r="C11">
        <f>$AR19/1000000</f>
        <v>22.616899947951801</v>
      </c>
      <c r="D11">
        <f>$AR20/1000000</f>
        <v>25.794705114838699</v>
      </c>
      <c r="E11">
        <f>$AR21/1000000</f>
        <v>28.898527695483899</v>
      </c>
      <c r="F11">
        <f>$AR22/1000000</f>
        <v>32.002350276129</v>
      </c>
      <c r="G11">
        <f>$AR23/1000000</f>
        <v>35.106172856774201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22.5329112279518</v>
      </c>
      <c r="Y11">
        <f>$AR35/1000000</f>
        <v>25.796798936774202</v>
      </c>
      <c r="Z11">
        <f>$AR36/1000000</f>
        <v>28.900621517419403</v>
      </c>
      <c r="AA11">
        <f>$AR37/1000000</f>
        <v>32.004444098064504</v>
      </c>
      <c r="AB11">
        <f>$AR38/1000000</f>
        <v>35.108266678709704</v>
      </c>
    </row>
    <row r="12" spans="1:36" x14ac:dyDescent="0.55000000000000004">
      <c r="A12" t="s">
        <v>8</v>
      </c>
      <c r="B12">
        <v>15</v>
      </c>
      <c r="C12">
        <f>$AS19/1000000</f>
        <v>22.461329089032301</v>
      </c>
      <c r="D12">
        <f>$AS20/1000000</f>
        <v>25.565151669677398</v>
      </c>
      <c r="E12">
        <f>$AS21/1000000</f>
        <v>28.668974250322599</v>
      </c>
      <c r="F12">
        <f>$AS22/1000000</f>
        <v>31.7727968309677</v>
      </c>
      <c r="G12">
        <f>$AS23/1000000</f>
        <v>34.8766194116129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22.462924381935501</v>
      </c>
      <c r="Y12">
        <f>$AS35/1000000</f>
        <v>25.566746962580599</v>
      </c>
      <c r="Z12">
        <f>$AS36/1000000</f>
        <v>28.670569543225799</v>
      </c>
      <c r="AA12">
        <f>$AS37/1000000</f>
        <v>31.774392123870999</v>
      </c>
      <c r="AB12">
        <f>$AS38/1000000</f>
        <v>34.878214704516097</v>
      </c>
    </row>
    <row r="13" spans="1:36" x14ac:dyDescent="0.55000000000000004">
      <c r="A13" t="s">
        <v>9</v>
      </c>
      <c r="B13">
        <v>20</v>
      </c>
      <c r="C13">
        <f>$AT19/1000000</f>
        <v>22.231775643871</v>
      </c>
      <c r="D13">
        <f>$AT20/1000000</f>
        <v>25.335598224516101</v>
      </c>
      <c r="E13">
        <f>$AT21/1000000</f>
        <v>28.439420805161301</v>
      </c>
      <c r="F13">
        <f>$AT22/1000000</f>
        <v>31.543243385806502</v>
      </c>
      <c r="G13">
        <f>$AT23/1000000</f>
        <v>34.647065966451599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22.232872407741901</v>
      </c>
      <c r="Y13">
        <f>$AT35/1000000</f>
        <v>25.336694988387102</v>
      </c>
      <c r="Z13">
        <f>$AT36/1000000</f>
        <v>28.440517569032302</v>
      </c>
      <c r="AA13">
        <f>$AT37/1000000</f>
        <v>31.544340149677399</v>
      </c>
      <c r="AB13">
        <f>$AT38/1000000</f>
        <v>34.648162730322596</v>
      </c>
    </row>
    <row r="14" spans="1:36" x14ac:dyDescent="0.55000000000000004">
      <c r="A14" t="s">
        <v>10</v>
      </c>
      <c r="B14">
        <v>25</v>
      </c>
      <c r="C14">
        <f>$AU19/1000000</f>
        <v>22.002222198709699</v>
      </c>
      <c r="D14">
        <f>$AU20/1000000</f>
        <v>25.1060447793548</v>
      </c>
      <c r="E14">
        <f>$AU21/1000000</f>
        <v>28.209867360000001</v>
      </c>
      <c r="F14">
        <f>$AU22/1000000</f>
        <v>31.313689940645201</v>
      </c>
      <c r="G14">
        <f>$AU23/1000000</f>
        <v>34.417512521290305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22.002820433548397</v>
      </c>
      <c r="Y14">
        <f>$AU35/1000000</f>
        <v>25.106643014193502</v>
      </c>
      <c r="Z14">
        <f>$AU36/1000000</f>
        <v>28.210465594838702</v>
      </c>
      <c r="AA14">
        <f>$AU37/1000000</f>
        <v>31.314288175483902</v>
      </c>
      <c r="AB14">
        <f>$AU38/1000000</f>
        <v>34.418110756128996</v>
      </c>
    </row>
    <row r="15" spans="1:36" x14ac:dyDescent="0.55000000000000004">
      <c r="A15" t="s">
        <v>11</v>
      </c>
      <c r="B15">
        <v>31</v>
      </c>
      <c r="C15">
        <f>$AV19/1000000</f>
        <v>21.726758064516101</v>
      </c>
      <c r="D15">
        <f>$AV20/1000000</f>
        <v>24.830580645161302</v>
      </c>
      <c r="E15">
        <f>$AV21/1000000</f>
        <v>27.934403225806502</v>
      </c>
      <c r="F15">
        <f>$AV22/1000000</f>
        <v>31.038225806451599</v>
      </c>
      <c r="G15">
        <f>$AV23/1000000</f>
        <v>34.1420483870968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21.726758064516101</v>
      </c>
      <c r="Y15">
        <f>$AV35/1000000</f>
        <v>24.830580645161302</v>
      </c>
      <c r="Z15">
        <f>$AV36/1000000</f>
        <v>27.934403225806502</v>
      </c>
      <c r="AA15">
        <f>$AV37/1000000</f>
        <v>31.038225806451599</v>
      </c>
      <c r="AB15">
        <f>$AV38/1000000</f>
        <v>34.1420483870968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22414662.5671512</v>
      </c>
      <c r="AL19">
        <v>22616899.947951801</v>
      </c>
      <c r="AM19">
        <v>22616899.947951801</v>
      </c>
      <c r="AN19">
        <v>22616899.947951801</v>
      </c>
      <c r="AO19">
        <v>22616899.947951801</v>
      </c>
      <c r="AP19">
        <v>22616899.947951801</v>
      </c>
      <c r="AQ19">
        <v>22616899.947951801</v>
      </c>
      <c r="AR19">
        <v>22616899.947951801</v>
      </c>
      <c r="AS19">
        <v>22461329.0890323</v>
      </c>
      <c r="AT19">
        <v>22231775.643870998</v>
      </c>
      <c r="AU19">
        <v>22002222.1987097</v>
      </c>
      <c r="AV19">
        <v>21726758.064516101</v>
      </c>
    </row>
    <row r="20" spans="35:48" x14ac:dyDescent="0.55000000000000004">
      <c r="AI20" t="s">
        <v>12</v>
      </c>
      <c r="AJ20" t="s">
        <v>14</v>
      </c>
      <c r="AK20">
        <v>25852445.3110299</v>
      </c>
      <c r="AL20">
        <v>25956044.449032299</v>
      </c>
      <c r="AM20">
        <v>25956044.449032299</v>
      </c>
      <c r="AN20">
        <v>25956044.449032299</v>
      </c>
      <c r="AO20">
        <v>25921285.470967699</v>
      </c>
      <c r="AP20">
        <v>25886526.492903199</v>
      </c>
      <c r="AQ20">
        <v>25840615.803870998</v>
      </c>
      <c r="AR20">
        <v>25794705.114838701</v>
      </c>
      <c r="AS20">
        <v>25565151.669677399</v>
      </c>
      <c r="AT20">
        <v>25335598.224516101</v>
      </c>
      <c r="AU20">
        <v>25106044.7793548</v>
      </c>
      <c r="AV20">
        <v>24830580.645161301</v>
      </c>
    </row>
    <row r="21" spans="35:48" x14ac:dyDescent="0.55000000000000004">
      <c r="AI21" t="s">
        <v>12</v>
      </c>
      <c r="AJ21" t="s">
        <v>15</v>
      </c>
      <c r="AK21">
        <v>29034280.985806499</v>
      </c>
      <c r="AL21">
        <v>29059867.029677399</v>
      </c>
      <c r="AM21">
        <v>29059867.029677399</v>
      </c>
      <c r="AN21">
        <v>29059867.029677399</v>
      </c>
      <c r="AO21">
        <v>29025108.051612899</v>
      </c>
      <c r="AP21">
        <v>28990349.073548399</v>
      </c>
      <c r="AQ21">
        <v>28944438.384516101</v>
      </c>
      <c r="AR21">
        <v>28898527.695483901</v>
      </c>
      <c r="AS21">
        <v>28668974.250322599</v>
      </c>
      <c r="AT21">
        <v>28439420.805161301</v>
      </c>
      <c r="AU21">
        <v>28209867.359999999</v>
      </c>
      <c r="AV21">
        <v>27934403.225806501</v>
      </c>
    </row>
    <row r="22" spans="35:48" x14ac:dyDescent="0.55000000000000004">
      <c r="AI22" t="s">
        <v>12</v>
      </c>
      <c r="AJ22" t="s">
        <v>16</v>
      </c>
      <c r="AK22">
        <v>32138103.566451602</v>
      </c>
      <c r="AL22">
        <v>32163689.610322598</v>
      </c>
      <c r="AM22">
        <v>32163689.610322598</v>
      </c>
      <c r="AN22">
        <v>32163689.610322598</v>
      </c>
      <c r="AO22">
        <v>32128930.632258099</v>
      </c>
      <c r="AP22">
        <v>32094171.654193599</v>
      </c>
      <c r="AQ22">
        <v>32048260.965161301</v>
      </c>
      <c r="AR22">
        <v>32002350.276129</v>
      </c>
      <c r="AS22">
        <v>31772796.830967698</v>
      </c>
      <c r="AT22">
        <v>31543243.385806501</v>
      </c>
      <c r="AU22">
        <v>31313689.940645199</v>
      </c>
      <c r="AV22">
        <v>31038225.8064516</v>
      </c>
    </row>
    <row r="23" spans="35:48" x14ac:dyDescent="0.55000000000000004">
      <c r="AI23" t="s">
        <v>12</v>
      </c>
      <c r="AJ23" t="s">
        <v>17</v>
      </c>
      <c r="AK23">
        <v>35241926.147096798</v>
      </c>
      <c r="AL23">
        <v>35267512.190967701</v>
      </c>
      <c r="AM23">
        <v>35267512.190967701</v>
      </c>
      <c r="AN23">
        <v>35267512.190967701</v>
      </c>
      <c r="AO23">
        <v>35232753.212903202</v>
      </c>
      <c r="AP23">
        <v>35197994.234838702</v>
      </c>
      <c r="AQ23">
        <v>35152083.545806497</v>
      </c>
      <c r="AR23">
        <v>35106172.856774203</v>
      </c>
      <c r="AS23">
        <v>34876619.411612898</v>
      </c>
      <c r="AT23">
        <v>34647065.9664516</v>
      </c>
      <c r="AU23">
        <v>34417512.521290302</v>
      </c>
      <c r="AV23">
        <v>34142048.3870968</v>
      </c>
    </row>
    <row r="34" spans="22:48" x14ac:dyDescent="0.55000000000000004">
      <c r="AI34" t="s">
        <v>18</v>
      </c>
      <c r="AJ34" t="s">
        <v>13</v>
      </c>
      <c r="AK34">
        <v>22414662.5671512</v>
      </c>
      <c r="AL34">
        <v>22607092.3479518</v>
      </c>
      <c r="AM34">
        <v>22597284.747951798</v>
      </c>
      <c r="AN34">
        <v>22577669.547951799</v>
      </c>
      <c r="AO34">
        <v>22563998.3479518</v>
      </c>
      <c r="AP34">
        <v>22550327.1479518</v>
      </c>
      <c r="AQ34">
        <v>22541619.187951799</v>
      </c>
      <c r="AR34">
        <v>22532911.227951799</v>
      </c>
      <c r="AS34">
        <v>22462924.3819355</v>
      </c>
      <c r="AT34">
        <v>22232872.407741901</v>
      </c>
      <c r="AU34">
        <v>22002820.433548398</v>
      </c>
      <c r="AV34">
        <v>21726758.064516101</v>
      </c>
    </row>
    <row r="35" spans="22:48" x14ac:dyDescent="0.55000000000000004">
      <c r="AI35" t="s">
        <v>18</v>
      </c>
      <c r="AJ35" t="s">
        <v>14</v>
      </c>
      <c r="AK35">
        <v>25852445.3110299</v>
      </c>
      <c r="AL35">
        <v>25954845.103225801</v>
      </c>
      <c r="AM35">
        <v>25953645.7574194</v>
      </c>
      <c r="AN35">
        <v>25951247.065806501</v>
      </c>
      <c r="AO35">
        <v>25920033.396129001</v>
      </c>
      <c r="AP35">
        <v>25888819.726451602</v>
      </c>
      <c r="AQ35">
        <v>25842809.3316129</v>
      </c>
      <c r="AR35">
        <v>25796798.936774202</v>
      </c>
      <c r="AS35">
        <v>25566746.962580599</v>
      </c>
      <c r="AT35">
        <v>25336694.9883871</v>
      </c>
      <c r="AU35">
        <v>25106643.014193501</v>
      </c>
      <c r="AV35">
        <v>24830580.645161301</v>
      </c>
    </row>
    <row r="36" spans="22:48" x14ac:dyDescent="0.55000000000000004">
      <c r="AI36" t="s">
        <v>18</v>
      </c>
      <c r="AJ36" t="s">
        <v>15</v>
      </c>
      <c r="AK36">
        <v>29034280.985806499</v>
      </c>
      <c r="AL36">
        <v>29058667.683871001</v>
      </c>
      <c r="AM36">
        <v>29057468.338064499</v>
      </c>
      <c r="AN36">
        <v>29055069.6464516</v>
      </c>
      <c r="AO36">
        <v>29023855.976774201</v>
      </c>
      <c r="AP36">
        <v>28992642.307096802</v>
      </c>
      <c r="AQ36">
        <v>28946631.9122581</v>
      </c>
      <c r="AR36">
        <v>28900621.517419402</v>
      </c>
      <c r="AS36">
        <v>28670569.543225799</v>
      </c>
      <c r="AT36">
        <v>28440517.5690323</v>
      </c>
      <c r="AU36">
        <v>28210465.594838701</v>
      </c>
      <c r="AV36">
        <v>27934403.225806501</v>
      </c>
    </row>
    <row r="37" spans="22:48" x14ac:dyDescent="0.55000000000000004">
      <c r="AI37" t="s">
        <v>18</v>
      </c>
      <c r="AJ37" t="s">
        <v>16</v>
      </c>
      <c r="AK37">
        <v>32138103.566451602</v>
      </c>
      <c r="AL37">
        <v>32162490.2645161</v>
      </c>
      <c r="AM37">
        <v>32161290.918709699</v>
      </c>
      <c r="AN37">
        <v>32158892.2270968</v>
      </c>
      <c r="AO37">
        <v>32127678.557419401</v>
      </c>
      <c r="AP37">
        <v>32096464.887741901</v>
      </c>
      <c r="AQ37">
        <v>32050454.492903199</v>
      </c>
      <c r="AR37">
        <v>32004444.098064501</v>
      </c>
      <c r="AS37">
        <v>31774392.123870999</v>
      </c>
      <c r="AT37">
        <v>31544340.1496774</v>
      </c>
      <c r="AU37">
        <v>31314288.175483901</v>
      </c>
      <c r="AV37">
        <v>31038225.8064516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35241926.147096798</v>
      </c>
      <c r="AL38">
        <v>35266312.845161296</v>
      </c>
      <c r="AM38">
        <v>35265113.499354802</v>
      </c>
      <c r="AN38">
        <v>35262714.807741903</v>
      </c>
      <c r="AO38">
        <v>35231501.138064504</v>
      </c>
      <c r="AP38">
        <v>35200287.468387097</v>
      </c>
      <c r="AQ38">
        <v>35154277.073548399</v>
      </c>
      <c r="AR38">
        <v>35108266.678709701</v>
      </c>
      <c r="AS38">
        <v>34878214.704516098</v>
      </c>
      <c r="AT38">
        <v>34648162.730322599</v>
      </c>
      <c r="AU38">
        <v>34418110.756128997</v>
      </c>
      <c r="AV38">
        <v>34142048.3870968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202237.38080060109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-31114.171783900259</v>
      </c>
      <c r="L60">
        <f t="shared" si="0"/>
        <v>-45910.689032260329</v>
      </c>
      <c r="M60">
        <f t="shared" si="0"/>
        <v>-45910.689032259586</v>
      </c>
      <c r="N60">
        <f t="shared" si="0"/>
        <v>-45910.689032266535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192429.7808005996</v>
      </c>
      <c r="AU60">
        <f t="shared" ref="AU60:BD64" si="3">(AM34-AL34)/(AU$59-AT$59)</f>
        <v>-9807.6000000014901</v>
      </c>
      <c r="AV60">
        <f t="shared" si="3"/>
        <v>-9807.5999999996275</v>
      </c>
      <c r="AW60">
        <f t="shared" si="3"/>
        <v>-6835.5999999996275</v>
      </c>
      <c r="AX60">
        <f t="shared" si="3"/>
        <v>-6835.5999999996275</v>
      </c>
      <c r="AY60">
        <f t="shared" si="3"/>
        <v>-8707.9600000008941</v>
      </c>
      <c r="AZ60">
        <f t="shared" si="3"/>
        <v>-8707.9600000008941</v>
      </c>
      <c r="BA60">
        <f t="shared" si="3"/>
        <v>-13997.369203259796</v>
      </c>
      <c r="BB60">
        <f t="shared" si="3"/>
        <v>-46010.394838719818</v>
      </c>
      <c r="BC60">
        <f t="shared" si="3"/>
        <v>-46010.394838700442</v>
      </c>
      <c r="BD60">
        <f t="shared" si="3"/>
        <v>-46010.394838716216</v>
      </c>
    </row>
    <row r="61" spans="1:56" ht="15.6" x14ac:dyDescent="0.6">
      <c r="A61" s="3" t="s">
        <v>24</v>
      </c>
      <c r="B61" t="s">
        <v>14</v>
      </c>
      <c r="D61">
        <f t="shared" si="0"/>
        <v>103599.13800239936</v>
      </c>
      <c r="E61">
        <f t="shared" si="0"/>
        <v>0</v>
      </c>
      <c r="F61">
        <f t="shared" si="0"/>
        <v>0</v>
      </c>
      <c r="G61">
        <f t="shared" si="0"/>
        <v>-17379.489032300189</v>
      </c>
      <c r="H61">
        <f t="shared" si="0"/>
        <v>-17379.489032249898</v>
      </c>
      <c r="I61">
        <f t="shared" si="0"/>
        <v>-45910.689032200724</v>
      </c>
      <c r="J61">
        <f t="shared" si="0"/>
        <v>-45910.689032297581</v>
      </c>
      <c r="K61">
        <f t="shared" si="0"/>
        <v>-45910.689032260329</v>
      </c>
      <c r="L61">
        <f t="shared" si="0"/>
        <v>-45910.689032259586</v>
      </c>
      <c r="M61">
        <f t="shared" si="0"/>
        <v>-45910.689032260329</v>
      </c>
      <c r="N61">
        <f t="shared" si="0"/>
        <v>-45910.689032249771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102399.79219590127</v>
      </c>
      <c r="AU61">
        <f t="shared" si="3"/>
        <v>-1199.3458064012229</v>
      </c>
      <c r="AV61">
        <f t="shared" si="3"/>
        <v>-1199.3458064496517</v>
      </c>
      <c r="AW61">
        <f t="shared" si="3"/>
        <v>-15606.834838749841</v>
      </c>
      <c r="AX61">
        <f t="shared" si="3"/>
        <v>-15606.834838699549</v>
      </c>
      <c r="AY61">
        <f t="shared" si="3"/>
        <v>-46010.394838701934</v>
      </c>
      <c r="AZ61">
        <f t="shared" si="3"/>
        <v>-46010.394838698208</v>
      </c>
      <c r="BA61">
        <f t="shared" si="3"/>
        <v>-46010.39483872056</v>
      </c>
      <c r="BB61">
        <f t="shared" si="3"/>
        <v>-46010.3948386997</v>
      </c>
      <c r="BC61">
        <f t="shared" si="3"/>
        <v>-46010.394838719818</v>
      </c>
      <c r="BD61">
        <f t="shared" si="3"/>
        <v>-46010.394838700071</v>
      </c>
    </row>
    <row r="62" spans="1:56" ht="15.6" x14ac:dyDescent="0.6">
      <c r="A62" s="3" t="s">
        <v>25</v>
      </c>
      <c r="B62" t="s">
        <v>15</v>
      </c>
      <c r="D62">
        <f t="shared" si="0"/>
        <v>25586.043870899826</v>
      </c>
      <c r="E62" s="4">
        <f t="shared" si="0"/>
        <v>0</v>
      </c>
      <c r="F62">
        <f t="shared" si="0"/>
        <v>0</v>
      </c>
      <c r="G62">
        <f t="shared" si="0"/>
        <v>-17379.489032249898</v>
      </c>
      <c r="H62">
        <f t="shared" si="0"/>
        <v>-17379.489032249898</v>
      </c>
      <c r="I62">
        <f t="shared" si="0"/>
        <v>-45910.689032297581</v>
      </c>
      <c r="J62">
        <f t="shared" si="0"/>
        <v>-45910.689032200724</v>
      </c>
      <c r="K62">
        <f t="shared" si="0"/>
        <v>-45910.689032260329</v>
      </c>
      <c r="L62">
        <f t="shared" si="0"/>
        <v>-45910.689032259586</v>
      </c>
      <c r="M62">
        <f t="shared" si="0"/>
        <v>-45910.689032260329</v>
      </c>
      <c r="N62">
        <f t="shared" si="0"/>
        <v>-45910.689032249771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24386.698064502329</v>
      </c>
      <c r="AU62">
        <f t="shared" si="3"/>
        <v>-1199.3458065018058</v>
      </c>
      <c r="AV62">
        <f t="shared" si="3"/>
        <v>-1199.3458064496517</v>
      </c>
      <c r="AW62">
        <f t="shared" si="3"/>
        <v>-15606.834838699549</v>
      </c>
      <c r="AX62">
        <f t="shared" si="3"/>
        <v>-15606.834838699549</v>
      </c>
      <c r="AY62">
        <f t="shared" si="3"/>
        <v>-46010.394838701934</v>
      </c>
      <c r="AZ62">
        <f t="shared" si="3"/>
        <v>-46010.394838698208</v>
      </c>
      <c r="BA62">
        <f t="shared" si="3"/>
        <v>-46010.39483872056</v>
      </c>
      <c r="BB62">
        <f t="shared" si="3"/>
        <v>-46010.3948386997</v>
      </c>
      <c r="BC62">
        <f t="shared" si="3"/>
        <v>-46010.394838719818</v>
      </c>
      <c r="BD62">
        <f t="shared" si="3"/>
        <v>-46010.394838700071</v>
      </c>
    </row>
    <row r="63" spans="1:56" ht="15.6" x14ac:dyDescent="0.6">
      <c r="A63" s="3" t="s">
        <v>26</v>
      </c>
      <c r="B63" t="s">
        <v>16</v>
      </c>
      <c r="D63">
        <f t="shared" si="0"/>
        <v>25586.043870996684</v>
      </c>
      <c r="E63">
        <f t="shared" si="0"/>
        <v>0</v>
      </c>
      <c r="F63">
        <f t="shared" si="0"/>
        <v>0</v>
      </c>
      <c r="G63">
        <f t="shared" si="0"/>
        <v>-17379.489032249898</v>
      </c>
      <c r="H63">
        <f t="shared" si="0"/>
        <v>-17379.489032249898</v>
      </c>
      <c r="I63">
        <f t="shared" si="0"/>
        <v>-45910.689032297581</v>
      </c>
      <c r="J63">
        <f t="shared" si="0"/>
        <v>-45910.689032301307</v>
      </c>
      <c r="K63">
        <f t="shared" si="0"/>
        <v>-45910.689032260329</v>
      </c>
      <c r="L63">
        <f t="shared" si="0"/>
        <v>-45910.689032239468</v>
      </c>
      <c r="M63">
        <f t="shared" si="0"/>
        <v>-45910.689032260329</v>
      </c>
      <c r="N63">
        <f t="shared" si="0"/>
        <v>-45910.689032266535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24386.698064498603</v>
      </c>
      <c r="AU63">
        <f t="shared" si="3"/>
        <v>-1199.3458064012229</v>
      </c>
      <c r="AV63">
        <f t="shared" si="3"/>
        <v>-1199.3458064496517</v>
      </c>
      <c r="AW63">
        <f t="shared" si="3"/>
        <v>-15606.834838699549</v>
      </c>
      <c r="AX63">
        <f t="shared" si="3"/>
        <v>-15606.834838749841</v>
      </c>
      <c r="AY63">
        <f t="shared" si="3"/>
        <v>-46010.394838701934</v>
      </c>
      <c r="AZ63">
        <f t="shared" si="3"/>
        <v>-46010.394838698208</v>
      </c>
      <c r="BA63">
        <f t="shared" si="3"/>
        <v>-46010.394838700442</v>
      </c>
      <c r="BB63">
        <f t="shared" si="3"/>
        <v>-46010.394838719818</v>
      </c>
      <c r="BC63">
        <f t="shared" si="3"/>
        <v>-46010.3948386997</v>
      </c>
      <c r="BD63">
        <f t="shared" si="3"/>
        <v>-46010.394838716835</v>
      </c>
    </row>
    <row r="64" spans="1:56" ht="15.6" x14ac:dyDescent="0.6">
      <c r="A64" s="3" t="s">
        <v>27</v>
      </c>
      <c r="B64" t="s">
        <v>17</v>
      </c>
      <c r="D64">
        <f t="shared" si="0"/>
        <v>25586.043870903552</v>
      </c>
      <c r="E64">
        <f t="shared" si="0"/>
        <v>0</v>
      </c>
      <c r="F64">
        <f t="shared" si="0"/>
        <v>0</v>
      </c>
      <c r="G64">
        <f t="shared" si="0"/>
        <v>-17379.489032249898</v>
      </c>
      <c r="H64">
        <f t="shared" si="0"/>
        <v>-17379.489032249898</v>
      </c>
      <c r="I64">
        <f t="shared" si="0"/>
        <v>-45910.689032204449</v>
      </c>
      <c r="J64">
        <f t="shared" si="0"/>
        <v>-45910.689032293856</v>
      </c>
      <c r="K64">
        <f t="shared" si="0"/>
        <v>-45910.689032261071</v>
      </c>
      <c r="L64">
        <f t="shared" si="0"/>
        <v>-45910.689032259586</v>
      </c>
      <c r="M64">
        <f t="shared" si="0"/>
        <v>-45910.689032259586</v>
      </c>
      <c r="N64">
        <f t="shared" si="0"/>
        <v>-45910.689032250397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24386.698064498603</v>
      </c>
      <c r="AU64">
        <f t="shared" si="3"/>
        <v>-1199.3458064943552</v>
      </c>
      <c r="AV64">
        <f t="shared" si="3"/>
        <v>-1199.3458064496517</v>
      </c>
      <c r="AW64">
        <f t="shared" si="3"/>
        <v>-15606.834838699549</v>
      </c>
      <c r="AX64">
        <f t="shared" si="3"/>
        <v>-15606.834838703275</v>
      </c>
      <c r="AY64">
        <f t="shared" si="3"/>
        <v>-46010.394838698208</v>
      </c>
      <c r="AZ64">
        <f t="shared" si="3"/>
        <v>-46010.394838698208</v>
      </c>
      <c r="BA64">
        <f t="shared" si="3"/>
        <v>-46010.39483872056</v>
      </c>
      <c r="BB64">
        <f t="shared" si="3"/>
        <v>-46010.3948386997</v>
      </c>
      <c r="BC64">
        <f t="shared" si="3"/>
        <v>-46010.39483872056</v>
      </c>
      <c r="BD64">
        <f t="shared" si="3"/>
        <v>-46010.394838699453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A833-F456-4593-862D-50323B1EC2E5}">
  <sheetPr codeName="Sheet4"/>
  <dimension ref="A1:BD64"/>
  <sheetViews>
    <sheetView topLeftCell="AA1" zoomScale="46" zoomScaleNormal="55" workbookViewId="0">
      <selection activeCell="Q85" sqref="Q85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22.2648488175981</v>
      </c>
      <c r="D4">
        <f>$AK20/1000000</f>
        <v>25.685305482969298</v>
      </c>
      <c r="E4">
        <f>$AK21/1000000</f>
        <v>28.845388843715501</v>
      </c>
      <c r="F4">
        <f>$AK22/1000000</f>
        <v>31.9261099863506</v>
      </c>
      <c r="G4">
        <f>$AK23/1000000</f>
        <v>35.006831128985596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22.2648488175981</v>
      </c>
      <c r="Y4">
        <f>$AK35/1000000</f>
        <v>25.685305482969298</v>
      </c>
      <c r="Z4">
        <f>$AK36/1000000</f>
        <v>28.845388843715501</v>
      </c>
      <c r="AA4">
        <f>$AK37/1000000</f>
        <v>31.9261099863506</v>
      </c>
      <c r="AB4">
        <f>$AK38/1000000</f>
        <v>35.006831128985596</v>
      </c>
    </row>
    <row r="5" spans="1:36" x14ac:dyDescent="0.55000000000000004">
      <c r="A5" t="s">
        <v>1</v>
      </c>
      <c r="B5">
        <v>1</v>
      </c>
      <c r="C5">
        <f>$AL19/1000000</f>
        <v>22.502775147951802</v>
      </c>
      <c r="D5">
        <f>$AL20/1000000</f>
        <v>25.837498957854699</v>
      </c>
      <c r="E5">
        <f>$AL21/1000000</f>
        <v>28.918220100489698</v>
      </c>
      <c r="F5">
        <f>$AL22/1000000</f>
        <v>31.998941243124801</v>
      </c>
      <c r="G5">
        <f>$AL23/1000000</f>
        <v>35.079662385759804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22.490292747951798</v>
      </c>
      <c r="Y5">
        <f>$AL35/1000000</f>
        <v>25.834084992693398</v>
      </c>
      <c r="Z5">
        <f>$AL36/1000000</f>
        <v>28.914806135328401</v>
      </c>
      <c r="AA5">
        <f>$AL37/1000000</f>
        <v>31.9955272779635</v>
      </c>
      <c r="AB5">
        <f>$AL38/1000000</f>
        <v>35.076248420598496</v>
      </c>
    </row>
    <row r="6" spans="1:36" ht="15.6" x14ac:dyDescent="0.6">
      <c r="A6" t="s">
        <v>2</v>
      </c>
      <c r="B6">
        <v>2</v>
      </c>
      <c r="C6">
        <f>$AM19/1000000</f>
        <v>22.502775147951802</v>
      </c>
      <c r="D6">
        <f>$AM20/1000000</f>
        <v>25.837498957854599</v>
      </c>
      <c r="E6">
        <f>$AM21/1000000</f>
        <v>28.918220100489698</v>
      </c>
      <c r="F6">
        <f>$AM22/1000000</f>
        <v>31.998941243124801</v>
      </c>
      <c r="G6">
        <f>$AM23/1000000</f>
        <v>35.079662385759804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22.477810347951799</v>
      </c>
      <c r="Y6">
        <f>$AM35/1000000</f>
        <v>25.830671027532102</v>
      </c>
      <c r="Z6">
        <f>$AM36/1000000</f>
        <v>28.911392170167101</v>
      </c>
      <c r="AA6">
        <f>$AM37/1000000</f>
        <v>31.9921133128022</v>
      </c>
      <c r="AB6">
        <f>$AM38/1000000</f>
        <v>35.072834455437196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22.502775147951802</v>
      </c>
      <c r="D7">
        <f>$AN20/1000000</f>
        <v>25.837498957854599</v>
      </c>
      <c r="E7">
        <f>$AN21/1000000</f>
        <v>28.918220100489698</v>
      </c>
      <c r="F7">
        <f>$AN22/1000000</f>
        <v>31.998941243124801</v>
      </c>
      <c r="G7">
        <f>$AN23/1000000</f>
        <v>35.079662385759804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22.452845547951799</v>
      </c>
      <c r="Y7">
        <f>$AN35/1000000</f>
        <v>25.823843097209497</v>
      </c>
      <c r="Z7">
        <f>$AN36/1000000</f>
        <v>28.9045642398445</v>
      </c>
      <c r="AA7">
        <f>$AN37/1000000</f>
        <v>31.985285382479599</v>
      </c>
      <c r="AB7">
        <f>$AN38/1000000</f>
        <v>35.066006525114702</v>
      </c>
      <c r="AH7" s="3" t="s">
        <v>41</v>
      </c>
      <c r="AI7" s="6">
        <v>65</v>
      </c>
      <c r="AJ7" s="6">
        <v>65</v>
      </c>
    </row>
    <row r="8" spans="1:36" ht="15.6" x14ac:dyDescent="0.6">
      <c r="A8" t="s">
        <v>4</v>
      </c>
      <c r="B8">
        <v>6</v>
      </c>
      <c r="C8">
        <f>$AO19/1000000</f>
        <v>22.502775147951802</v>
      </c>
      <c r="D8">
        <f>$AO20/1000000</f>
        <v>25.7978313862417</v>
      </c>
      <c r="E8">
        <f>$AO21/1000000</f>
        <v>28.878552528876799</v>
      </c>
      <c r="F8">
        <f>$AO22/1000000</f>
        <v>31.959273671511898</v>
      </c>
      <c r="G8">
        <f>$AO23/1000000</f>
        <v>35.039994814146901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22.4373911479518</v>
      </c>
      <c r="Y8">
        <f>$AO35/1000000</f>
        <v>25.786857995274001</v>
      </c>
      <c r="Z8">
        <f>$AO36/1000000</f>
        <v>28.8675791379091</v>
      </c>
      <c r="AA8">
        <f>$AO37/1000000</f>
        <v>31.9483002805441</v>
      </c>
      <c r="AB8">
        <f>$AO38/1000000</f>
        <v>35.029021423179202</v>
      </c>
      <c r="AH8" s="3" t="s">
        <v>42</v>
      </c>
      <c r="AI8" s="6">
        <v>65</v>
      </c>
      <c r="AJ8" s="6">
        <v>73</v>
      </c>
    </row>
    <row r="9" spans="1:36" ht="15.6" x14ac:dyDescent="0.6">
      <c r="A9" t="s">
        <v>5</v>
      </c>
      <c r="B9">
        <v>8</v>
      </c>
      <c r="C9">
        <f>$AP19/1000000</f>
        <v>22.502775147951802</v>
      </c>
      <c r="D9">
        <f>$AP20/1000000</f>
        <v>25.758163814628798</v>
      </c>
      <c r="E9">
        <f>$AP21/1000000</f>
        <v>28.8388849572639</v>
      </c>
      <c r="F9">
        <f>$AP22/1000000</f>
        <v>31.919606099899003</v>
      </c>
      <c r="G9">
        <f>$AP23/1000000</f>
        <v>35.000327242533999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22.421936747951797</v>
      </c>
      <c r="Y9">
        <f>$AP35/1000000</f>
        <v>25.749872893338502</v>
      </c>
      <c r="Z9">
        <f>$AP36/1000000</f>
        <v>28.830594035973601</v>
      </c>
      <c r="AA9">
        <f>$AP37/1000000</f>
        <v>31.9113151786086</v>
      </c>
      <c r="AB9">
        <f>$AP38/1000000</f>
        <v>34.992036321243702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22.502775147951802</v>
      </c>
      <c r="D10">
        <f>$AQ20/1000000</f>
        <v>25.7097988288224</v>
      </c>
      <c r="E10">
        <f>$AQ21/1000000</f>
        <v>28.7905199714574</v>
      </c>
      <c r="F10">
        <f>$AQ22/1000000</f>
        <v>31.871241114092498</v>
      </c>
      <c r="G10">
        <f>$AQ23/1000000</f>
        <v>34.951962256727597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22.413228787951802</v>
      </c>
      <c r="Y10">
        <f>$AQ35/1000000</f>
        <v>25.701868382370801</v>
      </c>
      <c r="Z10">
        <f>$AQ36/1000000</f>
        <v>28.7825895250058</v>
      </c>
      <c r="AA10">
        <f>$AQ37/1000000</f>
        <v>31.863310667640899</v>
      </c>
      <c r="AB10">
        <f>$AQ38/1000000</f>
        <v>34.944031810275895</v>
      </c>
    </row>
    <row r="11" spans="1:36" x14ac:dyDescent="0.55000000000000004">
      <c r="A11" t="s">
        <v>7</v>
      </c>
      <c r="B11">
        <v>10</v>
      </c>
      <c r="C11">
        <f>$AR19/1000000</f>
        <v>22.502775147951802</v>
      </c>
      <c r="D11">
        <f>$AR20/1000000</f>
        <v>25.661433843015903</v>
      </c>
      <c r="E11">
        <f>$AR21/1000000</f>
        <v>28.742154985651002</v>
      </c>
      <c r="F11">
        <f>$AR22/1000000</f>
        <v>31.822876128286001</v>
      </c>
      <c r="G11">
        <f>$AR23/1000000</f>
        <v>34.903597270921104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22.404520827951799</v>
      </c>
      <c r="Y11">
        <f>$AR35/1000000</f>
        <v>25.653863871403001</v>
      </c>
      <c r="Z11">
        <f>$AR36/1000000</f>
        <v>28.7345850140381</v>
      </c>
      <c r="AA11">
        <f>$AR37/1000000</f>
        <v>31.815306156673099</v>
      </c>
      <c r="AB11">
        <f>$AR38/1000000</f>
        <v>34.896027299308201</v>
      </c>
    </row>
    <row r="12" spans="1:36" x14ac:dyDescent="0.55000000000000004">
      <c r="A12" t="s">
        <v>8</v>
      </c>
      <c r="B12">
        <v>15</v>
      </c>
      <c r="C12">
        <f>$AS19/1000000</f>
        <v>22.338887771348599</v>
      </c>
      <c r="D12">
        <f>$AS20/1000000</f>
        <v>25.419608913983698</v>
      </c>
      <c r="E12">
        <f>$AS21/1000000</f>
        <v>28.500330056618701</v>
      </c>
      <c r="F12">
        <f>$AS22/1000000</f>
        <v>31.5810511992538</v>
      </c>
      <c r="G12">
        <f>$AS23/1000000</f>
        <v>34.661772341888899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22.333120173929299</v>
      </c>
      <c r="Y12">
        <f>$AS35/1000000</f>
        <v>25.413841316564298</v>
      </c>
      <c r="Z12">
        <f>$AS36/1000000</f>
        <v>28.4945624591994</v>
      </c>
      <c r="AA12">
        <f>$AS37/1000000</f>
        <v>31.5752836018344</v>
      </c>
      <c r="AB12">
        <f>$AS38/1000000</f>
        <v>34.656004744469499</v>
      </c>
    </row>
    <row r="13" spans="1:36" x14ac:dyDescent="0.55000000000000004">
      <c r="A13" t="s">
        <v>9</v>
      </c>
      <c r="B13">
        <v>20</v>
      </c>
      <c r="C13">
        <f>$AT19/1000000</f>
        <v>22.097062842316401</v>
      </c>
      <c r="D13">
        <f>$AT20/1000000</f>
        <v>25.1777839849514</v>
      </c>
      <c r="E13">
        <f>$AT21/1000000</f>
        <v>28.258505127586499</v>
      </c>
      <c r="F13">
        <f>$AT22/1000000</f>
        <v>31.339226270221502</v>
      </c>
      <c r="G13">
        <f>$AT23/1000000</f>
        <v>34.419947412856601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22.093097619090603</v>
      </c>
      <c r="Y13">
        <f>$AT35/1000000</f>
        <v>25.173818761725602</v>
      </c>
      <c r="Z13">
        <f>$AT36/1000000</f>
        <v>28.254539904360701</v>
      </c>
      <c r="AA13">
        <f>$AT37/1000000</f>
        <v>31.335261046995701</v>
      </c>
      <c r="AB13">
        <f>$AT38/1000000</f>
        <v>34.415982189630796</v>
      </c>
    </row>
    <row r="14" spans="1:36" x14ac:dyDescent="0.55000000000000004">
      <c r="A14" t="s">
        <v>10</v>
      </c>
      <c r="B14">
        <v>25</v>
      </c>
      <c r="C14">
        <f>$AU19/1000000</f>
        <v>21.8552379132841</v>
      </c>
      <c r="D14">
        <f>$AU20/1000000</f>
        <v>24.935959055919199</v>
      </c>
      <c r="E14">
        <f>$AU21/1000000</f>
        <v>28.016680198554198</v>
      </c>
      <c r="F14">
        <f>$AU22/1000000</f>
        <v>31.0974013411893</v>
      </c>
      <c r="G14">
        <f>$AU23/1000000</f>
        <v>34.178122483824296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21.853075064251801</v>
      </c>
      <c r="Y14">
        <f>$AU35/1000000</f>
        <v>24.9337962068869</v>
      </c>
      <c r="Z14">
        <f>$AU36/1000000</f>
        <v>28.014517349521999</v>
      </c>
      <c r="AA14">
        <f>$AU37/1000000</f>
        <v>31.095238492157002</v>
      </c>
      <c r="AB14">
        <f>$AU38/1000000</f>
        <v>34.1759596347921</v>
      </c>
    </row>
    <row r="15" spans="1:36" x14ac:dyDescent="0.55000000000000004">
      <c r="A15" t="s">
        <v>11</v>
      </c>
      <c r="B15">
        <v>31</v>
      </c>
      <c r="C15">
        <f>$AV19/1000000</f>
        <v>21.565047998445401</v>
      </c>
      <c r="D15">
        <f>$AV20/1000000</f>
        <v>24.6457691410805</v>
      </c>
      <c r="E15">
        <f>$AV21/1000000</f>
        <v>27.726490283715503</v>
      </c>
      <c r="F15">
        <f>$AV22/1000000</f>
        <v>30.807211426350602</v>
      </c>
      <c r="G15">
        <f>$AV23/1000000</f>
        <v>33.887932568985597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21.565047998445401</v>
      </c>
      <c r="Y15">
        <f>$AV35/1000000</f>
        <v>24.6457691410805</v>
      </c>
      <c r="Z15">
        <f>$AV36/1000000</f>
        <v>27.726490283715503</v>
      </c>
      <c r="AA15">
        <f>$AV37/1000000</f>
        <v>30.807211426350602</v>
      </c>
      <c r="AB15">
        <f>$AV38/1000000</f>
        <v>33.887932568985597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22264848.817598101</v>
      </c>
      <c r="AL19">
        <v>22502775.1479518</v>
      </c>
      <c r="AM19">
        <v>22502775.1479518</v>
      </c>
      <c r="AN19">
        <v>22502775.1479518</v>
      </c>
      <c r="AO19">
        <v>22502775.1479518</v>
      </c>
      <c r="AP19">
        <v>22502775.1479518</v>
      </c>
      <c r="AQ19">
        <v>22502775.1479518</v>
      </c>
      <c r="AR19">
        <v>22502775.1479518</v>
      </c>
      <c r="AS19">
        <v>22338887.771348599</v>
      </c>
      <c r="AT19">
        <v>22097062.8423164</v>
      </c>
      <c r="AU19">
        <v>21855237.913284101</v>
      </c>
      <c r="AV19">
        <v>21565047.998445399</v>
      </c>
    </row>
    <row r="20" spans="35:48" x14ac:dyDescent="0.55000000000000004">
      <c r="AI20" t="s">
        <v>12</v>
      </c>
      <c r="AJ20" t="s">
        <v>14</v>
      </c>
      <c r="AK20">
        <v>25685305.482969299</v>
      </c>
      <c r="AL20">
        <v>25837498.957854699</v>
      </c>
      <c r="AM20">
        <v>25837498.957854599</v>
      </c>
      <c r="AN20">
        <v>25837498.957854599</v>
      </c>
      <c r="AO20">
        <v>25797831.386241701</v>
      </c>
      <c r="AP20">
        <v>25758163.814628799</v>
      </c>
      <c r="AQ20">
        <v>25709798.8288224</v>
      </c>
      <c r="AR20">
        <v>25661433.843015902</v>
      </c>
      <c r="AS20">
        <v>25419608.913983699</v>
      </c>
      <c r="AT20">
        <v>25177783.984951399</v>
      </c>
      <c r="AU20">
        <v>24935959.0559192</v>
      </c>
      <c r="AV20">
        <v>24645769.141080499</v>
      </c>
    </row>
    <row r="21" spans="35:48" x14ac:dyDescent="0.55000000000000004">
      <c r="AI21" t="s">
        <v>12</v>
      </c>
      <c r="AJ21" t="s">
        <v>15</v>
      </c>
      <c r="AK21">
        <v>28845388.8437155</v>
      </c>
      <c r="AL21">
        <v>28918220.100489698</v>
      </c>
      <c r="AM21">
        <v>28918220.100489698</v>
      </c>
      <c r="AN21">
        <v>28918220.100489698</v>
      </c>
      <c r="AO21">
        <v>28878552.5288768</v>
      </c>
      <c r="AP21">
        <v>28838884.957263902</v>
      </c>
      <c r="AQ21">
        <v>28790519.971457399</v>
      </c>
      <c r="AR21">
        <v>28742154.985651001</v>
      </c>
      <c r="AS21">
        <v>28500330.056618702</v>
      </c>
      <c r="AT21">
        <v>28258505.127586499</v>
      </c>
      <c r="AU21">
        <v>28016680.198554199</v>
      </c>
      <c r="AV21">
        <v>27726490.283715501</v>
      </c>
    </row>
    <row r="22" spans="35:48" x14ac:dyDescent="0.55000000000000004">
      <c r="AI22" t="s">
        <v>12</v>
      </c>
      <c r="AJ22" t="s">
        <v>16</v>
      </c>
      <c r="AK22">
        <v>31926109.9863506</v>
      </c>
      <c r="AL22">
        <v>31998941.243124802</v>
      </c>
      <c r="AM22">
        <v>31998941.243124802</v>
      </c>
      <c r="AN22">
        <v>31998941.243124802</v>
      </c>
      <c r="AO22">
        <v>31959273.6715119</v>
      </c>
      <c r="AP22">
        <v>31919606.099899001</v>
      </c>
      <c r="AQ22">
        <v>31871241.114092499</v>
      </c>
      <c r="AR22">
        <v>31822876.128286</v>
      </c>
      <c r="AS22">
        <v>31581051.199253801</v>
      </c>
      <c r="AT22">
        <v>31339226.270221502</v>
      </c>
      <c r="AU22">
        <v>31097401.341189299</v>
      </c>
      <c r="AV22">
        <v>30807211.426350601</v>
      </c>
    </row>
    <row r="23" spans="35:48" x14ac:dyDescent="0.55000000000000004">
      <c r="AI23" t="s">
        <v>12</v>
      </c>
      <c r="AJ23" t="s">
        <v>17</v>
      </c>
      <c r="AK23">
        <v>35006831.128985599</v>
      </c>
      <c r="AL23">
        <v>35079662.385759801</v>
      </c>
      <c r="AM23">
        <v>35079662.385759801</v>
      </c>
      <c r="AN23">
        <v>35079662.385759801</v>
      </c>
      <c r="AO23">
        <v>35039994.814146899</v>
      </c>
      <c r="AP23">
        <v>35000327.242533997</v>
      </c>
      <c r="AQ23">
        <v>34951962.256727599</v>
      </c>
      <c r="AR23">
        <v>34903597.270921104</v>
      </c>
      <c r="AS23">
        <v>34661772.341888897</v>
      </c>
      <c r="AT23">
        <v>34419947.412856601</v>
      </c>
      <c r="AU23">
        <v>34178122.483824298</v>
      </c>
      <c r="AV23">
        <v>33887932.568985596</v>
      </c>
    </row>
    <row r="34" spans="22:48" x14ac:dyDescent="0.55000000000000004">
      <c r="AI34" t="s">
        <v>18</v>
      </c>
      <c r="AJ34" t="s">
        <v>13</v>
      </c>
      <c r="AK34">
        <v>22264848.817598101</v>
      </c>
      <c r="AL34">
        <v>22490292.747951798</v>
      </c>
      <c r="AM34">
        <v>22477810.3479518</v>
      </c>
      <c r="AN34">
        <v>22452845.547951799</v>
      </c>
      <c r="AO34">
        <v>22437391.1479518</v>
      </c>
      <c r="AP34">
        <v>22421936.747951798</v>
      </c>
      <c r="AQ34">
        <v>22413228.787951801</v>
      </c>
      <c r="AR34">
        <v>22404520.8279518</v>
      </c>
      <c r="AS34">
        <v>22333120.1739293</v>
      </c>
      <c r="AT34">
        <v>22093097.619090602</v>
      </c>
      <c r="AU34">
        <v>21853075.064251799</v>
      </c>
      <c r="AV34">
        <v>21565047.998445399</v>
      </c>
    </row>
    <row r="35" spans="22:48" x14ac:dyDescent="0.55000000000000004">
      <c r="AI35" t="s">
        <v>18</v>
      </c>
      <c r="AJ35" t="s">
        <v>14</v>
      </c>
      <c r="AK35">
        <v>25685305.482969299</v>
      </c>
      <c r="AL35">
        <v>25834084.992693398</v>
      </c>
      <c r="AM35">
        <v>25830671.027532101</v>
      </c>
      <c r="AN35">
        <v>25823843.097209498</v>
      </c>
      <c r="AO35">
        <v>25786857.995274</v>
      </c>
      <c r="AP35">
        <v>25749872.893338501</v>
      </c>
      <c r="AQ35">
        <v>25701868.3823708</v>
      </c>
      <c r="AR35">
        <v>25653863.871403001</v>
      </c>
      <c r="AS35">
        <v>25413841.316564299</v>
      </c>
      <c r="AT35">
        <v>25173818.761725601</v>
      </c>
      <c r="AU35">
        <v>24933796.206886899</v>
      </c>
      <c r="AV35">
        <v>24645769.141080499</v>
      </c>
    </row>
    <row r="36" spans="22:48" x14ac:dyDescent="0.55000000000000004">
      <c r="AI36" t="s">
        <v>18</v>
      </c>
      <c r="AJ36" t="s">
        <v>15</v>
      </c>
      <c r="AK36">
        <v>28845388.8437155</v>
      </c>
      <c r="AL36">
        <v>28914806.135328401</v>
      </c>
      <c r="AM36">
        <v>28911392.1701671</v>
      </c>
      <c r="AN36">
        <v>28904564.239844501</v>
      </c>
      <c r="AO36">
        <v>28867579.137909099</v>
      </c>
      <c r="AP36">
        <v>28830594.035973601</v>
      </c>
      <c r="AQ36">
        <v>28782589.525005799</v>
      </c>
      <c r="AR36">
        <v>28734585.014038101</v>
      </c>
      <c r="AS36">
        <v>28494562.459199399</v>
      </c>
      <c r="AT36">
        <v>28254539.9043607</v>
      </c>
      <c r="AU36">
        <v>28014517.349521998</v>
      </c>
      <c r="AV36">
        <v>27726490.283715501</v>
      </c>
    </row>
    <row r="37" spans="22:48" x14ac:dyDescent="0.55000000000000004">
      <c r="AI37" t="s">
        <v>18</v>
      </c>
      <c r="AJ37" t="s">
        <v>16</v>
      </c>
      <c r="AK37">
        <v>31926109.9863506</v>
      </c>
      <c r="AL37">
        <v>31995527.2779635</v>
      </c>
      <c r="AM37">
        <v>31992113.312802199</v>
      </c>
      <c r="AN37">
        <v>31985285.382479601</v>
      </c>
      <c r="AO37">
        <v>31948300.280544098</v>
      </c>
      <c r="AP37">
        <v>31911315.1786086</v>
      </c>
      <c r="AQ37">
        <v>31863310.667640898</v>
      </c>
      <c r="AR37">
        <v>31815306.1566731</v>
      </c>
      <c r="AS37">
        <v>31575283.601834401</v>
      </c>
      <c r="AT37">
        <v>31335261.046995699</v>
      </c>
      <c r="AU37">
        <v>31095238.492157001</v>
      </c>
      <c r="AV37">
        <v>30807211.426350601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35006831.128985599</v>
      </c>
      <c r="AL38">
        <v>35076248.420598499</v>
      </c>
      <c r="AM38">
        <v>35072834.455437198</v>
      </c>
      <c r="AN38">
        <v>35066006.5251147</v>
      </c>
      <c r="AO38">
        <v>35029021.423179202</v>
      </c>
      <c r="AP38">
        <v>34992036.321243703</v>
      </c>
      <c r="AQ38">
        <v>34944031.810275897</v>
      </c>
      <c r="AR38">
        <v>34896027.299308203</v>
      </c>
      <c r="AS38">
        <v>34656004.744469501</v>
      </c>
      <c r="AT38">
        <v>34415982.189630799</v>
      </c>
      <c r="AU38">
        <v>34175959.634792097</v>
      </c>
      <c r="AV38">
        <v>33887932.568985596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237926.33035369962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-32777.475320640209</v>
      </c>
      <c r="L60">
        <f t="shared" si="0"/>
        <v>-48364.985806439814</v>
      </c>
      <c r="M60">
        <f t="shared" si="0"/>
        <v>-48364.985806459932</v>
      </c>
      <c r="N60">
        <f t="shared" si="0"/>
        <v>-48364.985806450248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225443.93035369739</v>
      </c>
      <c r="AU60">
        <f t="shared" ref="AU60:BD64" si="3">(AM34-AL34)/(AU$59-AT$59)</f>
        <v>-12482.39999999851</v>
      </c>
      <c r="AV60">
        <f t="shared" si="3"/>
        <v>-12482.400000000373</v>
      </c>
      <c r="AW60">
        <f t="shared" si="3"/>
        <v>-7727.1999999992549</v>
      </c>
      <c r="AX60">
        <f t="shared" si="3"/>
        <v>-7727.2000000011176</v>
      </c>
      <c r="AY60">
        <f t="shared" si="3"/>
        <v>-8707.9599999971688</v>
      </c>
      <c r="AZ60">
        <f t="shared" si="3"/>
        <v>-8707.9600000008941</v>
      </c>
      <c r="BA60">
        <f t="shared" si="3"/>
        <v>-14280.130804499984</v>
      </c>
      <c r="BB60">
        <f t="shared" si="3"/>
        <v>-48004.510967739669</v>
      </c>
      <c r="BC60">
        <f t="shared" si="3"/>
        <v>-48004.510967760536</v>
      </c>
      <c r="BD60">
        <f t="shared" si="3"/>
        <v>-48004.510967733338</v>
      </c>
    </row>
    <row r="61" spans="1:56" ht="15.6" x14ac:dyDescent="0.6">
      <c r="A61" s="3" t="s">
        <v>24</v>
      </c>
      <c r="B61" t="s">
        <v>14</v>
      </c>
      <c r="D61">
        <f t="shared" si="0"/>
        <v>152193.47488540038</v>
      </c>
      <c r="E61">
        <f t="shared" si="0"/>
        <v>-1.0058283805847168E-7</v>
      </c>
      <c r="F61">
        <f t="shared" si="0"/>
        <v>0</v>
      </c>
      <c r="G61">
        <f t="shared" si="0"/>
        <v>-19833.78580644913</v>
      </c>
      <c r="H61">
        <f t="shared" si="0"/>
        <v>-19833.785806450993</v>
      </c>
      <c r="I61">
        <f t="shared" si="0"/>
        <v>-48364.985806398094</v>
      </c>
      <c r="J61">
        <f t="shared" si="0"/>
        <v>-48364.985806498677</v>
      </c>
      <c r="K61">
        <f t="shared" si="0"/>
        <v>-48364.985806440563</v>
      </c>
      <c r="L61">
        <f t="shared" si="0"/>
        <v>-48364.985806459932</v>
      </c>
      <c r="M61">
        <f t="shared" si="0"/>
        <v>-48364.985806439814</v>
      </c>
      <c r="N61">
        <f t="shared" si="0"/>
        <v>-48364.985806450248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148779.50972409919</v>
      </c>
      <c r="AU61">
        <f t="shared" si="3"/>
        <v>-3413.9651612974703</v>
      </c>
      <c r="AV61">
        <f t="shared" si="3"/>
        <v>-3413.9651613011956</v>
      </c>
      <c r="AW61">
        <f t="shared" si="3"/>
        <v>-18492.550967749208</v>
      </c>
      <c r="AX61">
        <f t="shared" si="3"/>
        <v>-18492.550967749208</v>
      </c>
      <c r="AY61">
        <f t="shared" si="3"/>
        <v>-48004.510967701674</v>
      </c>
      <c r="AZ61">
        <f t="shared" si="3"/>
        <v>-48004.510967798531</v>
      </c>
      <c r="BA61">
        <f t="shared" si="3"/>
        <v>-48004.510967740418</v>
      </c>
      <c r="BB61">
        <f t="shared" si="3"/>
        <v>-48004.510967739669</v>
      </c>
      <c r="BC61">
        <f t="shared" si="3"/>
        <v>-48004.510967740418</v>
      </c>
      <c r="BD61">
        <f t="shared" si="3"/>
        <v>-48004.510967733338</v>
      </c>
    </row>
    <row r="62" spans="1:56" ht="15.6" x14ac:dyDescent="0.6">
      <c r="A62" s="3" t="s">
        <v>25</v>
      </c>
      <c r="B62" t="s">
        <v>15</v>
      </c>
      <c r="D62">
        <f t="shared" si="0"/>
        <v>72831.256774198264</v>
      </c>
      <c r="E62" s="4">
        <f t="shared" si="0"/>
        <v>0</v>
      </c>
      <c r="F62">
        <f t="shared" si="0"/>
        <v>0</v>
      </c>
      <c r="G62">
        <f t="shared" si="0"/>
        <v>-19833.78580644913</v>
      </c>
      <c r="H62">
        <f t="shared" si="0"/>
        <v>-19833.78580644913</v>
      </c>
      <c r="I62">
        <f t="shared" si="0"/>
        <v>-48364.985806502402</v>
      </c>
      <c r="J62">
        <f t="shared" si="0"/>
        <v>-48364.985806398094</v>
      </c>
      <c r="K62">
        <f t="shared" si="0"/>
        <v>-48364.985806459932</v>
      </c>
      <c r="L62">
        <f t="shared" si="0"/>
        <v>-48364.985806440563</v>
      </c>
      <c r="M62">
        <f t="shared" si="0"/>
        <v>-48364.985806459932</v>
      </c>
      <c r="N62">
        <f t="shared" si="0"/>
        <v>-48364.985806449629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69417.291612900794</v>
      </c>
      <c r="AU62">
        <f t="shared" si="3"/>
        <v>-3413.9651613011956</v>
      </c>
      <c r="AV62">
        <f t="shared" si="3"/>
        <v>-3413.965161299333</v>
      </c>
      <c r="AW62">
        <f t="shared" si="3"/>
        <v>-18492.550967700779</v>
      </c>
      <c r="AX62">
        <f t="shared" si="3"/>
        <v>-18492.550967749208</v>
      </c>
      <c r="AY62">
        <f t="shared" si="3"/>
        <v>-48004.510967802256</v>
      </c>
      <c r="AZ62">
        <f t="shared" si="3"/>
        <v>-48004.510967697948</v>
      </c>
      <c r="BA62">
        <f t="shared" si="3"/>
        <v>-48004.510967740418</v>
      </c>
      <c r="BB62">
        <f t="shared" si="3"/>
        <v>-48004.510967739669</v>
      </c>
      <c r="BC62">
        <f t="shared" si="3"/>
        <v>-48004.510967740418</v>
      </c>
      <c r="BD62">
        <f t="shared" si="3"/>
        <v>-48004.510967749484</v>
      </c>
    </row>
    <row r="63" spans="1:56" ht="15.6" x14ac:dyDescent="0.6">
      <c r="A63" s="3" t="s">
        <v>26</v>
      </c>
      <c r="B63" t="s">
        <v>16</v>
      </c>
      <c r="D63">
        <f t="shared" si="0"/>
        <v>72831.256774201989</v>
      </c>
      <c r="E63">
        <f t="shared" si="0"/>
        <v>0</v>
      </c>
      <c r="F63">
        <f t="shared" si="0"/>
        <v>0</v>
      </c>
      <c r="G63">
        <f t="shared" si="0"/>
        <v>-19833.785806450993</v>
      </c>
      <c r="H63">
        <f t="shared" si="0"/>
        <v>-19833.78580644913</v>
      </c>
      <c r="I63">
        <f t="shared" si="0"/>
        <v>-48364.985806502402</v>
      </c>
      <c r="J63">
        <f t="shared" si="0"/>
        <v>-48364.985806498677</v>
      </c>
      <c r="K63">
        <f t="shared" si="0"/>
        <v>-48364.985806439814</v>
      </c>
      <c r="L63">
        <f t="shared" si="0"/>
        <v>-48364.985806459932</v>
      </c>
      <c r="M63">
        <f t="shared" si="0"/>
        <v>-48364.985806440563</v>
      </c>
      <c r="N63">
        <f t="shared" si="0"/>
        <v>-48364.985806449629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69417.291612900794</v>
      </c>
      <c r="AU63">
        <f t="shared" si="3"/>
        <v>-3413.9651613011956</v>
      </c>
      <c r="AV63">
        <f t="shared" si="3"/>
        <v>-3413.965161299333</v>
      </c>
      <c r="AW63">
        <f t="shared" si="3"/>
        <v>-18492.550967751071</v>
      </c>
      <c r="AX63">
        <f t="shared" si="3"/>
        <v>-18492.550967749208</v>
      </c>
      <c r="AY63">
        <f t="shared" si="3"/>
        <v>-48004.510967701674</v>
      </c>
      <c r="AZ63">
        <f t="shared" si="3"/>
        <v>-48004.510967798531</v>
      </c>
      <c r="BA63">
        <f t="shared" si="3"/>
        <v>-48004.510967739669</v>
      </c>
      <c r="BB63">
        <f t="shared" si="3"/>
        <v>-48004.510967740418</v>
      </c>
      <c r="BC63">
        <f t="shared" si="3"/>
        <v>-48004.510967739669</v>
      </c>
      <c r="BD63">
        <f t="shared" si="3"/>
        <v>-48004.510967733338</v>
      </c>
    </row>
    <row r="64" spans="1:56" ht="15.6" x14ac:dyDescent="0.6">
      <c r="A64" s="3" t="s">
        <v>27</v>
      </c>
      <c r="B64" t="s">
        <v>17</v>
      </c>
      <c r="D64">
        <f t="shared" si="0"/>
        <v>72831.256774201989</v>
      </c>
      <c r="E64">
        <f t="shared" si="0"/>
        <v>0</v>
      </c>
      <c r="F64">
        <f t="shared" si="0"/>
        <v>0</v>
      </c>
      <c r="G64">
        <f t="shared" si="0"/>
        <v>-19833.785806450993</v>
      </c>
      <c r="H64">
        <f t="shared" si="0"/>
        <v>-19833.785806450993</v>
      </c>
      <c r="I64">
        <f t="shared" si="0"/>
        <v>-48364.985806398094</v>
      </c>
      <c r="J64">
        <f t="shared" si="0"/>
        <v>-48364.985806494951</v>
      </c>
      <c r="K64">
        <f t="shared" si="0"/>
        <v>-48364.985806441306</v>
      </c>
      <c r="L64">
        <f t="shared" si="0"/>
        <v>-48364.98580645919</v>
      </c>
      <c r="M64">
        <f t="shared" si="0"/>
        <v>-48364.985806460681</v>
      </c>
      <c r="N64">
        <f t="shared" si="0"/>
        <v>-48364.985806450248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69417.291612900794</v>
      </c>
      <c r="AU64">
        <f t="shared" si="3"/>
        <v>-3413.9651613011956</v>
      </c>
      <c r="AV64">
        <f t="shared" si="3"/>
        <v>-3413.9651612490416</v>
      </c>
      <c r="AW64">
        <f t="shared" si="3"/>
        <v>-18492.550967749208</v>
      </c>
      <c r="AX64">
        <f t="shared" si="3"/>
        <v>-18492.550967749208</v>
      </c>
      <c r="AY64">
        <f t="shared" si="3"/>
        <v>-48004.510967805982</v>
      </c>
      <c r="AZ64">
        <f t="shared" si="3"/>
        <v>-48004.510967694223</v>
      </c>
      <c r="BA64">
        <f t="shared" si="3"/>
        <v>-48004.510967740418</v>
      </c>
      <c r="BB64">
        <f t="shared" si="3"/>
        <v>-48004.510967740418</v>
      </c>
      <c r="BC64">
        <f t="shared" si="3"/>
        <v>-48004.510967740418</v>
      </c>
      <c r="BD64">
        <f t="shared" si="3"/>
        <v>-48004.510967750102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77122-CE99-4B72-8959-DD59B785698B}">
  <sheetPr codeName="Sheet5"/>
  <dimension ref="A1:BD64"/>
  <sheetViews>
    <sheetView topLeftCell="Z42" zoomScale="46" zoomScaleNormal="55" workbookViewId="0">
      <selection activeCell="AM30" sqref="AM30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21.7678223028683</v>
      </c>
      <c r="D4">
        <f>$AK20/1000000</f>
        <v>25.1131992947066</v>
      </c>
      <c r="E4">
        <f>$AK21/1000000</f>
        <v>28.202629217442698</v>
      </c>
      <c r="F4">
        <f>$AK22/1000000</f>
        <v>31.2140460460474</v>
      </c>
      <c r="G4">
        <f>$AK23/1000000</f>
        <v>34.225462874652202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21.7678223028683</v>
      </c>
      <c r="Y4">
        <f>$AK35/1000000</f>
        <v>25.1131992947066</v>
      </c>
      <c r="Z4">
        <f>$AK36/1000000</f>
        <v>28.202629217442698</v>
      </c>
      <c r="AA4">
        <f>$AK37/1000000</f>
        <v>31.2140460460474</v>
      </c>
      <c r="AB4">
        <f>$AK38/1000000</f>
        <v>34.225462874652202</v>
      </c>
    </row>
    <row r="5" spans="1:36" x14ac:dyDescent="0.55000000000000004">
      <c r="A5" t="s">
        <v>1</v>
      </c>
      <c r="B5">
        <v>1</v>
      </c>
      <c r="C5">
        <f>$AL19/1000000</f>
        <v>22.160400747951797</v>
      </c>
      <c r="D5">
        <f>$AL20/1000000</f>
        <v>25.424800084321802</v>
      </c>
      <c r="E5">
        <f>$AL21/1000000</f>
        <v>28.436216912926501</v>
      </c>
      <c r="F5">
        <f>$AL22/1000000</f>
        <v>31.447633741531302</v>
      </c>
      <c r="G5">
        <f>$AL23/1000000</f>
        <v>34.459050570136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22.139002347951799</v>
      </c>
      <c r="Y5">
        <f>$AL35/1000000</f>
        <v>25.413850661095999</v>
      </c>
      <c r="Z5">
        <f>$AL36/1000000</f>
        <v>28.425267489700701</v>
      </c>
      <c r="AA5">
        <f>$AL37/1000000</f>
        <v>31.436684318305499</v>
      </c>
      <c r="AB5">
        <f>$AL38/1000000</f>
        <v>34.448101146910197</v>
      </c>
    </row>
    <row r="6" spans="1:36" ht="15.6" x14ac:dyDescent="0.6">
      <c r="A6" t="s">
        <v>2</v>
      </c>
      <c r="B6">
        <v>2</v>
      </c>
      <c r="C6">
        <f>$AM19/1000000</f>
        <v>22.160400747951797</v>
      </c>
      <c r="D6">
        <f>$AM20/1000000</f>
        <v>25.424800084321802</v>
      </c>
      <c r="E6">
        <f>$AM21/1000000</f>
        <v>28.4362169129266</v>
      </c>
      <c r="F6">
        <f>$AM22/1000000</f>
        <v>31.447633741531302</v>
      </c>
      <c r="G6">
        <f>$AM23/1000000</f>
        <v>34.459050570136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22.1176039479518</v>
      </c>
      <c r="Y6">
        <f>$AM35/1000000</f>
        <v>25.4029012378702</v>
      </c>
      <c r="Z6">
        <f>$AM36/1000000</f>
        <v>28.414318066474898</v>
      </c>
      <c r="AA6">
        <f>$AM37/1000000</f>
        <v>31.4257348950797</v>
      </c>
      <c r="AB6">
        <f>$AM38/1000000</f>
        <v>34.437151723684401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22.160400747951797</v>
      </c>
      <c r="D7">
        <f>$AN20/1000000</f>
        <v>25.424800084321802</v>
      </c>
      <c r="E7">
        <f>$AN21/1000000</f>
        <v>28.4362169129266</v>
      </c>
      <c r="F7">
        <f>$AN22/1000000</f>
        <v>31.447633741531302</v>
      </c>
      <c r="G7">
        <f>$AN23/1000000</f>
        <v>34.459050570136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22.074807147951802</v>
      </c>
      <c r="Y7">
        <f>$AN35/1000000</f>
        <v>25.381002391418598</v>
      </c>
      <c r="Z7">
        <f>$AN36/1000000</f>
        <v>28.392419220023299</v>
      </c>
      <c r="AA7">
        <f>$AN37/1000000</f>
        <v>31.403836048628101</v>
      </c>
      <c r="AB7">
        <f>$AN38/1000000</f>
        <v>34.415252877232795</v>
      </c>
      <c r="AH7" s="3" t="s">
        <v>41</v>
      </c>
      <c r="AI7" s="6">
        <v>55</v>
      </c>
      <c r="AJ7" s="6">
        <v>55</v>
      </c>
    </row>
    <row r="8" spans="1:36" ht="15.6" x14ac:dyDescent="0.6">
      <c r="A8" t="s">
        <v>4</v>
      </c>
      <c r="B8">
        <v>6</v>
      </c>
      <c r="C8">
        <f>$AO19/1000000</f>
        <v>22.160400747951797</v>
      </c>
      <c r="D8">
        <f>$AO20/1000000</f>
        <v>25.398937932063699</v>
      </c>
      <c r="E8">
        <f>$AO21/1000000</f>
        <v>28.410354760668501</v>
      </c>
      <c r="F8">
        <f>$AO22/1000000</f>
        <v>31.421771589273199</v>
      </c>
      <c r="G8">
        <f>$AO23/1000000</f>
        <v>34.433188417878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22.055786347951798</v>
      </c>
      <c r="Y8">
        <f>$AO35/1000000</f>
        <v>25.357017392708901</v>
      </c>
      <c r="Z8">
        <f>$AO36/1000000</f>
        <v>28.368434221313599</v>
      </c>
      <c r="AA8">
        <f>$AO37/1000000</f>
        <v>31.379851049918397</v>
      </c>
      <c r="AB8">
        <f>$AO38/1000000</f>
        <v>34.391267878523095</v>
      </c>
      <c r="AH8" s="3" t="s">
        <v>42</v>
      </c>
      <c r="AI8" s="6">
        <v>65</v>
      </c>
      <c r="AJ8" s="6">
        <v>70</v>
      </c>
    </row>
    <row r="9" spans="1:36" ht="15.6" x14ac:dyDescent="0.6">
      <c r="A9" t="s">
        <v>5</v>
      </c>
      <c r="B9">
        <v>8</v>
      </c>
      <c r="C9">
        <f>$AP19/1000000</f>
        <v>22.160400747951797</v>
      </c>
      <c r="D9">
        <f>$AP20/1000000</f>
        <v>25.373075779805703</v>
      </c>
      <c r="E9">
        <f>$AP21/1000000</f>
        <v>28.384492608410401</v>
      </c>
      <c r="F9">
        <f>$AP22/1000000</f>
        <v>31.395909437015199</v>
      </c>
      <c r="G9">
        <f>$AP23/1000000</f>
        <v>34.407326265619893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22.036765547951799</v>
      </c>
      <c r="Y9">
        <f>$AP35/1000000</f>
        <v>25.333032393999201</v>
      </c>
      <c r="Z9">
        <f>$AP36/1000000</f>
        <v>28.344449222603998</v>
      </c>
      <c r="AA9">
        <f>$AP37/1000000</f>
        <v>31.3558660512087</v>
      </c>
      <c r="AB9">
        <f>$AP38/1000000</f>
        <v>34.367282879813402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22.160400747951797</v>
      </c>
      <c r="D10">
        <f>$AQ20/1000000</f>
        <v>25.317347903676598</v>
      </c>
      <c r="E10">
        <f>$AQ21/1000000</f>
        <v>28.328764732281403</v>
      </c>
      <c r="F10">
        <f>$AQ22/1000000</f>
        <v>31.340181560886101</v>
      </c>
      <c r="G10">
        <f>$AQ23/1000000</f>
        <v>34.351598389490903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22.028057587951803</v>
      </c>
      <c r="Y10">
        <f>$AQ35/1000000</f>
        <v>25.2790455346444</v>
      </c>
      <c r="Z10">
        <f>$AQ36/1000000</f>
        <v>28.290462363249102</v>
      </c>
      <c r="AA10">
        <f>$AQ37/1000000</f>
        <v>31.301879191853899</v>
      </c>
      <c r="AB10">
        <f>$AQ38/1000000</f>
        <v>34.313296020458601</v>
      </c>
    </row>
    <row r="11" spans="1:36" x14ac:dyDescent="0.55000000000000004">
      <c r="A11" t="s">
        <v>7</v>
      </c>
      <c r="B11">
        <v>10</v>
      </c>
      <c r="C11">
        <f>$AR19/1000000</f>
        <v>22.160400747951797</v>
      </c>
      <c r="D11">
        <f>$AR20/1000000</f>
        <v>25.2616200275476</v>
      </c>
      <c r="E11">
        <f>$AR21/1000000</f>
        <v>28.273036856152402</v>
      </c>
      <c r="F11">
        <f>$AR22/1000000</f>
        <v>31.2844536847571</v>
      </c>
      <c r="G11">
        <f>$AR23/1000000</f>
        <v>34.295870513361798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22.019349627951801</v>
      </c>
      <c r="Y11">
        <f>$AR35/1000000</f>
        <v>25.2250586752895</v>
      </c>
      <c r="Z11">
        <f>$AR36/1000000</f>
        <v>28.236475503894301</v>
      </c>
      <c r="AA11">
        <f>$AR37/1000000</f>
        <v>31.247892332499003</v>
      </c>
      <c r="AB11">
        <f>$AR38/1000000</f>
        <v>34.259309161103801</v>
      </c>
    </row>
    <row r="12" spans="1:36" x14ac:dyDescent="0.55000000000000004">
      <c r="A12" t="s">
        <v>8</v>
      </c>
      <c r="B12">
        <v>15</v>
      </c>
      <c r="C12">
        <f>$AS19/1000000</f>
        <v>21.9715638182977</v>
      </c>
      <c r="D12">
        <f>$AS20/1000000</f>
        <v>24.982980646902401</v>
      </c>
      <c r="E12">
        <f>$AS21/1000000</f>
        <v>27.994397475507199</v>
      </c>
      <c r="F12">
        <f>$AS22/1000000</f>
        <v>31.005814304111901</v>
      </c>
      <c r="G12">
        <f>$AS23/1000000</f>
        <v>34.017231132716702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21.943707549910602</v>
      </c>
      <c r="Y12">
        <f>$AS35/1000000</f>
        <v>24.9551243785154</v>
      </c>
      <c r="Z12">
        <f>$AS36/1000000</f>
        <v>27.966541207120098</v>
      </c>
      <c r="AA12">
        <f>$AS37/1000000</f>
        <v>30.9779580357248</v>
      </c>
      <c r="AB12">
        <f>$AS38/1000000</f>
        <v>33.989374864329598</v>
      </c>
    </row>
    <row r="13" spans="1:36" x14ac:dyDescent="0.55000000000000004">
      <c r="A13" t="s">
        <v>9</v>
      </c>
      <c r="B13">
        <v>20</v>
      </c>
      <c r="C13">
        <f>$AT19/1000000</f>
        <v>21.692924437652497</v>
      </c>
      <c r="D13">
        <f>$AT20/1000000</f>
        <v>24.704341266257302</v>
      </c>
      <c r="E13">
        <f>$AT21/1000000</f>
        <v>27.715758094862</v>
      </c>
      <c r="F13">
        <f>$AT22/1000000</f>
        <v>30.727174923466801</v>
      </c>
      <c r="G13">
        <f>$AT23/1000000</f>
        <v>33.7385917520715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21.6737732531364</v>
      </c>
      <c r="Y13">
        <f>$AT35/1000000</f>
        <v>24.685190081741197</v>
      </c>
      <c r="Z13">
        <f>$AT36/1000000</f>
        <v>27.696606910345899</v>
      </c>
      <c r="AA13">
        <f>$AT37/1000000</f>
        <v>30.708023738950597</v>
      </c>
      <c r="AB13">
        <f>$AT38/1000000</f>
        <v>33.719440567555395</v>
      </c>
    </row>
    <row r="14" spans="1:36" x14ac:dyDescent="0.55000000000000004">
      <c r="A14" t="s">
        <v>10</v>
      </c>
      <c r="B14">
        <v>25</v>
      </c>
      <c r="C14">
        <f>$AU19/1000000</f>
        <v>21.414285057007397</v>
      </c>
      <c r="D14">
        <f>$AU20/1000000</f>
        <v>24.425701885612099</v>
      </c>
      <c r="E14">
        <f>$AU21/1000000</f>
        <v>27.437118714216901</v>
      </c>
      <c r="F14">
        <f>$AU22/1000000</f>
        <v>30.448535542821602</v>
      </c>
      <c r="G14">
        <f>$AU23/1000000</f>
        <v>33.459952371426397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21.4038389563622</v>
      </c>
      <c r="Y14">
        <f>$AU35/1000000</f>
        <v>24.415255784967002</v>
      </c>
      <c r="Z14">
        <f>$AU36/1000000</f>
        <v>27.4266726135717</v>
      </c>
      <c r="AA14">
        <f>$AU37/1000000</f>
        <v>30.438089442176498</v>
      </c>
      <c r="AB14">
        <f>$AU38/1000000</f>
        <v>33.4495062707812</v>
      </c>
    </row>
    <row r="15" spans="1:36" x14ac:dyDescent="0.55000000000000004">
      <c r="A15" t="s">
        <v>11</v>
      </c>
      <c r="B15">
        <v>31</v>
      </c>
      <c r="C15">
        <f>$AV19/1000000</f>
        <v>21.079917800233201</v>
      </c>
      <c r="D15">
        <f>$AV20/1000000</f>
        <v>24.091334628837899</v>
      </c>
      <c r="E15">
        <f>$AV21/1000000</f>
        <v>27.1027514574427</v>
      </c>
      <c r="F15">
        <f>$AV22/1000000</f>
        <v>30.114168286047398</v>
      </c>
      <c r="G15">
        <f>$AV23/1000000</f>
        <v>33.125585114652203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21.079917800233201</v>
      </c>
      <c r="Y15">
        <f>$AV35/1000000</f>
        <v>24.091334628837899</v>
      </c>
      <c r="Z15">
        <f>$AV36/1000000</f>
        <v>27.1027514574427</v>
      </c>
      <c r="AA15">
        <f>$AV37/1000000</f>
        <v>30.114168286047398</v>
      </c>
      <c r="AB15">
        <f>$AV38/1000000</f>
        <v>33.125585114652203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21767822.302868299</v>
      </c>
      <c r="AL19">
        <v>22160400.747951798</v>
      </c>
      <c r="AM19">
        <v>22160400.747951798</v>
      </c>
      <c r="AN19">
        <v>22160400.747951798</v>
      </c>
      <c r="AO19">
        <v>22160400.747951798</v>
      </c>
      <c r="AP19">
        <v>22160400.747951798</v>
      </c>
      <c r="AQ19">
        <v>22160400.747951798</v>
      </c>
      <c r="AR19">
        <v>22160400.747951798</v>
      </c>
      <c r="AS19">
        <v>21971563.818297699</v>
      </c>
      <c r="AT19">
        <v>21692924.437652498</v>
      </c>
      <c r="AU19">
        <v>21414285.057007398</v>
      </c>
      <c r="AV19">
        <v>21079917.8002332</v>
      </c>
    </row>
    <row r="20" spans="35:48" x14ac:dyDescent="0.55000000000000004">
      <c r="AI20" t="s">
        <v>12</v>
      </c>
      <c r="AJ20" t="s">
        <v>14</v>
      </c>
      <c r="AK20">
        <v>25113199.294706602</v>
      </c>
      <c r="AL20">
        <v>25424800.084321801</v>
      </c>
      <c r="AM20">
        <v>25424800.084321801</v>
      </c>
      <c r="AN20">
        <v>25424800.084321801</v>
      </c>
      <c r="AO20">
        <v>25398937.932063699</v>
      </c>
      <c r="AP20">
        <v>25373075.779805701</v>
      </c>
      <c r="AQ20">
        <v>25317347.903676599</v>
      </c>
      <c r="AR20">
        <v>25261620.027547602</v>
      </c>
      <c r="AS20">
        <v>24982980.646902401</v>
      </c>
      <c r="AT20">
        <v>24704341.266257301</v>
      </c>
      <c r="AU20">
        <v>24425701.8856121</v>
      </c>
      <c r="AV20">
        <v>24091334.628837898</v>
      </c>
    </row>
    <row r="21" spans="35:48" x14ac:dyDescent="0.55000000000000004">
      <c r="AI21" t="s">
        <v>12</v>
      </c>
      <c r="AJ21" t="s">
        <v>15</v>
      </c>
      <c r="AK21">
        <v>28202629.217442699</v>
      </c>
      <c r="AL21">
        <v>28436216.912926499</v>
      </c>
      <c r="AM21">
        <v>28436216.912926599</v>
      </c>
      <c r="AN21">
        <v>28436216.912926599</v>
      </c>
      <c r="AO21">
        <v>28410354.760668501</v>
      </c>
      <c r="AP21">
        <v>28384492.608410399</v>
      </c>
      <c r="AQ21">
        <v>28328764.732281402</v>
      </c>
      <c r="AR21">
        <v>28273036.8561524</v>
      </c>
      <c r="AS21">
        <v>27994397.4755072</v>
      </c>
      <c r="AT21">
        <v>27715758.094861999</v>
      </c>
      <c r="AU21">
        <v>27437118.714216899</v>
      </c>
      <c r="AV21">
        <v>27102751.457442701</v>
      </c>
    </row>
    <row r="22" spans="35:48" x14ac:dyDescent="0.55000000000000004">
      <c r="AI22" t="s">
        <v>12</v>
      </c>
      <c r="AJ22" t="s">
        <v>16</v>
      </c>
      <c r="AK22">
        <v>31214046.046047401</v>
      </c>
      <c r="AL22">
        <v>31447633.741531301</v>
      </c>
      <c r="AM22">
        <v>31447633.741531301</v>
      </c>
      <c r="AN22">
        <v>31447633.741531301</v>
      </c>
      <c r="AO22">
        <v>31421771.589273199</v>
      </c>
      <c r="AP22">
        <v>31395909.437015198</v>
      </c>
      <c r="AQ22">
        <v>31340181.5608861</v>
      </c>
      <c r="AR22">
        <v>31284453.684757099</v>
      </c>
      <c r="AS22">
        <v>31005814.304111902</v>
      </c>
      <c r="AT22">
        <v>30727174.923466802</v>
      </c>
      <c r="AU22">
        <v>30448535.542821601</v>
      </c>
      <c r="AV22">
        <v>30114168.286047399</v>
      </c>
    </row>
    <row r="23" spans="35:48" x14ac:dyDescent="0.55000000000000004">
      <c r="AI23" t="s">
        <v>12</v>
      </c>
      <c r="AJ23" t="s">
        <v>17</v>
      </c>
      <c r="AK23">
        <v>34225462.874652199</v>
      </c>
      <c r="AL23">
        <v>34459050.570136003</v>
      </c>
      <c r="AM23">
        <v>34459050.570136003</v>
      </c>
      <c r="AN23">
        <v>34459050.570136003</v>
      </c>
      <c r="AO23">
        <v>34433188.417878002</v>
      </c>
      <c r="AP23">
        <v>34407326.265619896</v>
      </c>
      <c r="AQ23">
        <v>34351598.389490902</v>
      </c>
      <c r="AR23">
        <v>34295870.513361797</v>
      </c>
      <c r="AS23">
        <v>34017231.1327167</v>
      </c>
      <c r="AT23">
        <v>33738591.7520715</v>
      </c>
      <c r="AU23">
        <v>33459952.3714264</v>
      </c>
      <c r="AV23">
        <v>33125585.114652202</v>
      </c>
    </row>
    <row r="34" spans="22:48" x14ac:dyDescent="0.55000000000000004">
      <c r="AI34" t="s">
        <v>18</v>
      </c>
      <c r="AJ34" t="s">
        <v>13</v>
      </c>
      <c r="AK34">
        <v>21767822.302868299</v>
      </c>
      <c r="AL34">
        <v>22139002.3479518</v>
      </c>
      <c r="AM34">
        <v>22117603.947951801</v>
      </c>
      <c r="AN34">
        <v>22074807.1479518</v>
      </c>
      <c r="AO34">
        <v>22055786.3479518</v>
      </c>
      <c r="AP34">
        <v>22036765.547951799</v>
      </c>
      <c r="AQ34">
        <v>22028057.587951802</v>
      </c>
      <c r="AR34">
        <v>22019349.627951801</v>
      </c>
      <c r="AS34">
        <v>21943707.549910601</v>
      </c>
      <c r="AT34">
        <v>21673773.2531364</v>
      </c>
      <c r="AU34">
        <v>21403838.956362199</v>
      </c>
      <c r="AV34">
        <v>21079917.8002332</v>
      </c>
    </row>
    <row r="35" spans="22:48" x14ac:dyDescent="0.55000000000000004">
      <c r="AI35" t="s">
        <v>18</v>
      </c>
      <c r="AJ35" t="s">
        <v>14</v>
      </c>
      <c r="AK35">
        <v>25113199.294706602</v>
      </c>
      <c r="AL35">
        <v>25413850.661095999</v>
      </c>
      <c r="AM35">
        <v>25402901.237870201</v>
      </c>
      <c r="AN35">
        <v>25381002.391418599</v>
      </c>
      <c r="AO35">
        <v>25357017.392708901</v>
      </c>
      <c r="AP35">
        <v>25333032.3939992</v>
      </c>
      <c r="AQ35">
        <v>25279045.534644399</v>
      </c>
      <c r="AR35">
        <v>25225058.675289501</v>
      </c>
      <c r="AS35">
        <v>24955124.3785154</v>
      </c>
      <c r="AT35">
        <v>24685190.081741199</v>
      </c>
      <c r="AU35">
        <v>24415255.784967002</v>
      </c>
      <c r="AV35">
        <v>24091334.628837898</v>
      </c>
    </row>
    <row r="36" spans="22:48" x14ac:dyDescent="0.55000000000000004">
      <c r="AI36" t="s">
        <v>18</v>
      </c>
      <c r="AJ36" t="s">
        <v>15</v>
      </c>
      <c r="AK36">
        <v>28202629.217442699</v>
      </c>
      <c r="AL36">
        <v>28425267.489700701</v>
      </c>
      <c r="AM36">
        <v>28414318.0664749</v>
      </c>
      <c r="AN36">
        <v>28392419.2200233</v>
      </c>
      <c r="AO36">
        <v>28368434.221313599</v>
      </c>
      <c r="AP36">
        <v>28344449.222603999</v>
      </c>
      <c r="AQ36">
        <v>28290462.363249101</v>
      </c>
      <c r="AR36">
        <v>28236475.503894299</v>
      </c>
      <c r="AS36">
        <v>27966541.207120098</v>
      </c>
      <c r="AT36">
        <v>27696606.910345901</v>
      </c>
      <c r="AU36">
        <v>27426672.6135717</v>
      </c>
      <c r="AV36">
        <v>27102751.457442701</v>
      </c>
    </row>
    <row r="37" spans="22:48" x14ac:dyDescent="0.55000000000000004">
      <c r="AI37" t="s">
        <v>18</v>
      </c>
      <c r="AJ37" t="s">
        <v>16</v>
      </c>
      <c r="AK37">
        <v>31214046.046047401</v>
      </c>
      <c r="AL37">
        <v>31436684.3183055</v>
      </c>
      <c r="AM37">
        <v>31425734.895079698</v>
      </c>
      <c r="AN37">
        <v>31403836.048628099</v>
      </c>
      <c r="AO37">
        <v>31379851.049918398</v>
      </c>
      <c r="AP37">
        <v>31355866.051208701</v>
      </c>
      <c r="AQ37">
        <v>31301879.1918539</v>
      </c>
      <c r="AR37">
        <v>31247892.332499001</v>
      </c>
      <c r="AS37">
        <v>30977958.0357248</v>
      </c>
      <c r="AT37">
        <v>30708023.738950599</v>
      </c>
      <c r="AU37">
        <v>30438089.442176498</v>
      </c>
      <c r="AV37">
        <v>30114168.286047399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34225462.874652199</v>
      </c>
      <c r="AL38">
        <v>34448101.146910198</v>
      </c>
      <c r="AM38">
        <v>34437151.7236844</v>
      </c>
      <c r="AN38">
        <v>34415252.877232797</v>
      </c>
      <c r="AO38">
        <v>34391267.878523096</v>
      </c>
      <c r="AP38">
        <v>34367282.879813403</v>
      </c>
      <c r="AQ38">
        <v>34313296.020458601</v>
      </c>
      <c r="AR38">
        <v>34259309.1611038</v>
      </c>
      <c r="AS38">
        <v>33989374.864329599</v>
      </c>
      <c r="AT38">
        <v>33719440.567555398</v>
      </c>
      <c r="AU38">
        <v>33449506.2707812</v>
      </c>
      <c r="AV38">
        <v>33125585.114652202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392578.44508349895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-37767.385930819808</v>
      </c>
      <c r="L60">
        <f t="shared" si="0"/>
        <v>-55727.876129040123</v>
      </c>
      <c r="M60">
        <f t="shared" si="0"/>
        <v>-55727.876129020005</v>
      </c>
      <c r="N60">
        <f t="shared" si="0"/>
        <v>-55727.876129033044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371180.04508350044</v>
      </c>
      <c r="AU60">
        <f t="shared" ref="AU60:BD64" si="3">(AM34-AL34)/(AU$59-AT$59)</f>
        <v>-21398.39999999851</v>
      </c>
      <c r="AV60">
        <f t="shared" si="3"/>
        <v>-21398.400000000373</v>
      </c>
      <c r="AW60">
        <f t="shared" si="3"/>
        <v>-9510.4000000003725</v>
      </c>
      <c r="AX60">
        <f t="shared" si="3"/>
        <v>-9510.4000000003725</v>
      </c>
      <c r="AY60">
        <f t="shared" si="3"/>
        <v>-8707.9599999971688</v>
      </c>
      <c r="AZ60">
        <f t="shared" si="3"/>
        <v>-8707.9600000008941</v>
      </c>
      <c r="BA60">
        <f t="shared" si="3"/>
        <v>-15128.415608239919</v>
      </c>
      <c r="BB60">
        <f t="shared" si="3"/>
        <v>-53986.85935484022</v>
      </c>
      <c r="BC60">
        <f t="shared" si="3"/>
        <v>-53986.85935484022</v>
      </c>
      <c r="BD60">
        <f t="shared" si="3"/>
        <v>-53986.859354833141</v>
      </c>
    </row>
    <row r="61" spans="1:56" ht="15.6" x14ac:dyDescent="0.6">
      <c r="A61" s="3" t="s">
        <v>24</v>
      </c>
      <c r="B61" t="s">
        <v>14</v>
      </c>
      <c r="D61">
        <f t="shared" si="0"/>
        <v>311600.78961519897</v>
      </c>
      <c r="E61">
        <f t="shared" si="0"/>
        <v>0</v>
      </c>
      <c r="F61">
        <f t="shared" si="0"/>
        <v>0</v>
      </c>
      <c r="G61">
        <f t="shared" si="0"/>
        <v>-12931.076129050925</v>
      </c>
      <c r="H61">
        <f t="shared" si="0"/>
        <v>-12931.076128998771</v>
      </c>
      <c r="I61">
        <f t="shared" si="0"/>
        <v>-55727.876129101962</v>
      </c>
      <c r="J61">
        <f t="shared" si="0"/>
        <v>-55727.876128997654</v>
      </c>
      <c r="K61">
        <f t="shared" si="0"/>
        <v>-55727.876129040123</v>
      </c>
      <c r="L61">
        <f t="shared" si="0"/>
        <v>-55727.876129020005</v>
      </c>
      <c r="M61">
        <f t="shared" si="0"/>
        <v>-55727.876129040123</v>
      </c>
      <c r="N61">
        <f t="shared" si="0"/>
        <v>-55727.876129033662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300651.36638939753</v>
      </c>
      <c r="AU61">
        <f t="shared" si="3"/>
        <v>-10949.423225797713</v>
      </c>
      <c r="AV61">
        <f t="shared" si="3"/>
        <v>-10949.423225801438</v>
      </c>
      <c r="AW61">
        <f t="shared" si="3"/>
        <v>-11992.499354848638</v>
      </c>
      <c r="AX61">
        <f t="shared" si="3"/>
        <v>-11992.499354850501</v>
      </c>
      <c r="AY61">
        <f t="shared" si="3"/>
        <v>-53986.859354801476</v>
      </c>
      <c r="AZ61">
        <f t="shared" si="3"/>
        <v>-53986.859354898334</v>
      </c>
      <c r="BA61">
        <f t="shared" si="3"/>
        <v>-53986.859354820102</v>
      </c>
      <c r="BB61">
        <f t="shared" si="3"/>
        <v>-53986.85935484022</v>
      </c>
      <c r="BC61">
        <f t="shared" si="3"/>
        <v>-53986.859354839471</v>
      </c>
      <c r="BD61">
        <f t="shared" si="3"/>
        <v>-53986.859354850523</v>
      </c>
    </row>
    <row r="62" spans="1:56" ht="15.6" x14ac:dyDescent="0.6">
      <c r="A62" s="3" t="s">
        <v>25</v>
      </c>
      <c r="B62" t="s">
        <v>15</v>
      </c>
      <c r="D62">
        <f t="shared" si="0"/>
        <v>233587.69548380002</v>
      </c>
      <c r="E62" s="4">
        <f t="shared" si="0"/>
        <v>1.0058283805847168E-7</v>
      </c>
      <c r="F62">
        <f t="shared" si="0"/>
        <v>0</v>
      </c>
      <c r="G62">
        <f t="shared" si="0"/>
        <v>-12931.076129049063</v>
      </c>
      <c r="H62">
        <f t="shared" si="0"/>
        <v>-12931.076129050925</v>
      </c>
      <c r="I62">
        <f t="shared" si="0"/>
        <v>-55727.876128997654</v>
      </c>
      <c r="J62">
        <f t="shared" si="0"/>
        <v>-55727.876129001379</v>
      </c>
      <c r="K62">
        <f t="shared" si="0"/>
        <v>-55727.876129040123</v>
      </c>
      <c r="L62">
        <f t="shared" si="0"/>
        <v>-55727.876129040123</v>
      </c>
      <c r="M62">
        <f t="shared" si="0"/>
        <v>-55727.876129020005</v>
      </c>
      <c r="N62">
        <f t="shared" si="0"/>
        <v>-55727.876129033044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222638.27225800231</v>
      </c>
      <c r="AU62">
        <f t="shared" si="3"/>
        <v>-10949.423225801438</v>
      </c>
      <c r="AV62">
        <f t="shared" si="3"/>
        <v>-10949.423225799575</v>
      </c>
      <c r="AW62">
        <f t="shared" si="3"/>
        <v>-11992.499354850501</v>
      </c>
      <c r="AX62">
        <f t="shared" si="3"/>
        <v>-11992.499354800209</v>
      </c>
      <c r="AY62">
        <f t="shared" si="3"/>
        <v>-53986.859354898334</v>
      </c>
      <c r="AZ62">
        <f t="shared" si="3"/>
        <v>-53986.859354801476</v>
      </c>
      <c r="BA62">
        <f t="shared" si="3"/>
        <v>-53986.85935484022</v>
      </c>
      <c r="BB62">
        <f t="shared" si="3"/>
        <v>-53986.859354839471</v>
      </c>
      <c r="BC62">
        <f t="shared" si="3"/>
        <v>-53986.85935484022</v>
      </c>
      <c r="BD62">
        <f t="shared" si="3"/>
        <v>-53986.859354833141</v>
      </c>
    </row>
    <row r="63" spans="1:56" ht="15.6" x14ac:dyDescent="0.6">
      <c r="A63" s="3" t="s">
        <v>26</v>
      </c>
      <c r="B63" t="s">
        <v>16</v>
      </c>
      <c r="D63">
        <f t="shared" si="0"/>
        <v>233587.69548390061</v>
      </c>
      <c r="E63">
        <f t="shared" si="0"/>
        <v>0</v>
      </c>
      <c r="F63">
        <f t="shared" si="0"/>
        <v>0</v>
      </c>
      <c r="G63">
        <f t="shared" si="0"/>
        <v>-12931.076129050925</v>
      </c>
      <c r="H63">
        <f t="shared" si="0"/>
        <v>-12931.076129000634</v>
      </c>
      <c r="I63">
        <f t="shared" si="0"/>
        <v>-55727.876129098237</v>
      </c>
      <c r="J63">
        <f t="shared" si="0"/>
        <v>-55727.876129001379</v>
      </c>
      <c r="K63">
        <f t="shared" si="0"/>
        <v>-55727.876129039374</v>
      </c>
      <c r="L63">
        <f t="shared" si="0"/>
        <v>-55727.876129020005</v>
      </c>
      <c r="M63">
        <f t="shared" si="0"/>
        <v>-55727.876129040123</v>
      </c>
      <c r="N63">
        <f t="shared" si="0"/>
        <v>-55727.876129033662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222638.27225809917</v>
      </c>
      <c r="AU63">
        <f t="shared" si="3"/>
        <v>-10949.423225801438</v>
      </c>
      <c r="AV63">
        <f t="shared" si="3"/>
        <v>-10949.423225799575</v>
      </c>
      <c r="AW63">
        <f t="shared" si="3"/>
        <v>-11992.499354850501</v>
      </c>
      <c r="AX63">
        <f t="shared" si="3"/>
        <v>-11992.499354848638</v>
      </c>
      <c r="AY63">
        <f t="shared" si="3"/>
        <v>-53986.859354801476</v>
      </c>
      <c r="AZ63">
        <f t="shared" si="3"/>
        <v>-53986.859354898334</v>
      </c>
      <c r="BA63">
        <f t="shared" si="3"/>
        <v>-53986.85935484022</v>
      </c>
      <c r="BB63">
        <f t="shared" si="3"/>
        <v>-53986.85935484022</v>
      </c>
      <c r="BC63">
        <f t="shared" si="3"/>
        <v>-53986.859354820102</v>
      </c>
      <c r="BD63">
        <f t="shared" si="3"/>
        <v>-53986.859354849905</v>
      </c>
    </row>
    <row r="64" spans="1:56" ht="15.6" x14ac:dyDescent="0.6">
      <c r="A64" s="3" t="s">
        <v>27</v>
      </c>
      <c r="B64" t="s">
        <v>17</v>
      </c>
      <c r="D64">
        <f t="shared" si="0"/>
        <v>233587.69548380375</v>
      </c>
      <c r="E64">
        <f t="shared" si="0"/>
        <v>0</v>
      </c>
      <c r="F64">
        <f t="shared" si="0"/>
        <v>0</v>
      </c>
      <c r="G64">
        <f t="shared" si="0"/>
        <v>-12931.076129000634</v>
      </c>
      <c r="H64">
        <f t="shared" si="0"/>
        <v>-12931.076129052788</v>
      </c>
      <c r="I64">
        <f t="shared" si="0"/>
        <v>-55727.876128993928</v>
      </c>
      <c r="J64">
        <f t="shared" si="0"/>
        <v>-55727.876129105687</v>
      </c>
      <c r="K64">
        <f t="shared" si="0"/>
        <v>-55727.876129019263</v>
      </c>
      <c r="L64">
        <f t="shared" si="0"/>
        <v>-55727.876129040123</v>
      </c>
      <c r="M64">
        <f t="shared" si="0"/>
        <v>-55727.876129020005</v>
      </c>
      <c r="N64">
        <f t="shared" si="0"/>
        <v>-55727.876129033044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222638.27225799859</v>
      </c>
      <c r="AU64">
        <f t="shared" si="3"/>
        <v>-10949.423225797713</v>
      </c>
      <c r="AV64">
        <f t="shared" si="3"/>
        <v>-10949.423225801438</v>
      </c>
      <c r="AW64">
        <f t="shared" si="3"/>
        <v>-11992.499354850501</v>
      </c>
      <c r="AX64">
        <f t="shared" si="3"/>
        <v>-11992.499354846776</v>
      </c>
      <c r="AY64">
        <f t="shared" si="3"/>
        <v>-53986.859354801476</v>
      </c>
      <c r="AZ64">
        <f t="shared" si="3"/>
        <v>-53986.859354801476</v>
      </c>
      <c r="BA64">
        <f t="shared" si="3"/>
        <v>-53986.85935484022</v>
      </c>
      <c r="BB64">
        <f t="shared" si="3"/>
        <v>-53986.85935484022</v>
      </c>
      <c r="BC64">
        <f t="shared" si="3"/>
        <v>-53986.859354839471</v>
      </c>
      <c r="BD64">
        <f t="shared" si="3"/>
        <v>-53986.859354833141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E7EC1-D04A-4B1E-A360-FE5F363A18DA}">
  <sheetPr codeName="Sheet6"/>
  <dimension ref="A1:BD64"/>
  <sheetViews>
    <sheetView topLeftCell="K25" zoomScale="55" zoomScaleNormal="55" workbookViewId="0">
      <selection activeCell="BJ57" sqref="BJ57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22.172097468045102</v>
      </c>
      <c r="D4">
        <f>$AK20/1000000</f>
        <v>25.575228054908699</v>
      </c>
      <c r="E4">
        <f>$AK21/1000000</f>
        <v>28.722411572670001</v>
      </c>
      <c r="F4">
        <f>$AK22/1000000</f>
        <v>31.7915819963</v>
      </c>
      <c r="G4">
        <f>$AK23/1000000</f>
        <v>34.860752419930002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22.172097468045102</v>
      </c>
      <c r="Y4">
        <f>$AK35/1000000</f>
        <v>25.575228054908699</v>
      </c>
      <c r="Z4">
        <f>$AK36/1000000</f>
        <v>28.722411572670001</v>
      </c>
      <c r="AA4">
        <f>$AK37/1000000</f>
        <v>31.7915819963</v>
      </c>
      <c r="AB4">
        <f>$AK38/1000000</f>
        <v>34.860752419930002</v>
      </c>
    </row>
    <row r="5" spans="1:36" x14ac:dyDescent="0.55000000000000004">
      <c r="A5" t="s">
        <v>1</v>
      </c>
      <c r="B5">
        <v>1</v>
      </c>
      <c r="C5">
        <f>$AL19/1000000</f>
        <v>22.445712747951799</v>
      </c>
      <c r="D5">
        <f>$AL20/1000000</f>
        <v>25.7211638122658</v>
      </c>
      <c r="E5">
        <f>$AL21/1000000</f>
        <v>28.790334235895802</v>
      </c>
      <c r="F5">
        <f>$AL22/1000000</f>
        <v>31.8595046595258</v>
      </c>
      <c r="G5">
        <f>$AL23/1000000</f>
        <v>34.928675083155802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22.433230347951799</v>
      </c>
      <c r="Y5">
        <f>$AL35/1000000</f>
        <v>25.717979937427099</v>
      </c>
      <c r="Z5">
        <f>$AL36/1000000</f>
        <v>28.787150361057098</v>
      </c>
      <c r="AA5">
        <f>$AL37/1000000</f>
        <v>31.856320784687103</v>
      </c>
      <c r="AB5">
        <f>$AL38/1000000</f>
        <v>34.925491208317098</v>
      </c>
    </row>
    <row r="6" spans="1:36" ht="15.6" x14ac:dyDescent="0.6">
      <c r="A6" t="s">
        <v>2</v>
      </c>
      <c r="B6">
        <v>2</v>
      </c>
      <c r="C6">
        <f>$AM19/1000000</f>
        <v>22.445712747951799</v>
      </c>
      <c r="D6">
        <f>$AM20/1000000</f>
        <v>25.7211638122658</v>
      </c>
      <c r="E6">
        <f>$AM21/1000000</f>
        <v>28.790334235895802</v>
      </c>
      <c r="F6">
        <f>$AM22/1000000</f>
        <v>31.8595046595258</v>
      </c>
      <c r="G6">
        <f>$AM23/1000000</f>
        <v>34.928675083155902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22.420747947951803</v>
      </c>
      <c r="Y6">
        <f>$AM35/1000000</f>
        <v>25.714796062588402</v>
      </c>
      <c r="Z6">
        <f>$AM36/1000000</f>
        <v>28.7839664862184</v>
      </c>
      <c r="AA6">
        <f>$AM37/1000000</f>
        <v>31.853136909848399</v>
      </c>
      <c r="AB6">
        <f>$AM38/1000000</f>
        <v>34.9223073334784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22.445712747951799</v>
      </c>
      <c r="D7">
        <f>$AN20/1000000</f>
        <v>25.7211638122658</v>
      </c>
      <c r="E7">
        <f>$AN21/1000000</f>
        <v>28.790334235895802</v>
      </c>
      <c r="F7">
        <f>$AN22/1000000</f>
        <v>31.8595046595258</v>
      </c>
      <c r="G7">
        <f>$AN23/1000000</f>
        <v>34.928675083155902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22.3957831479518</v>
      </c>
      <c r="Y7">
        <f>$AN35/1000000</f>
        <v>25.708428312911</v>
      </c>
      <c r="Z7">
        <f>$AN36/1000000</f>
        <v>28.777598736540998</v>
      </c>
      <c r="AA7">
        <f>$AN37/1000000</f>
        <v>31.846769160171</v>
      </c>
      <c r="AB7">
        <f>$AN38/1000000</f>
        <v>34.915939583800998</v>
      </c>
      <c r="AH7" s="3" t="s">
        <v>41</v>
      </c>
      <c r="AI7" s="6">
        <v>65</v>
      </c>
      <c r="AJ7" s="6">
        <v>65</v>
      </c>
    </row>
    <row r="8" spans="1:36" ht="15.6" x14ac:dyDescent="0.6">
      <c r="A8" t="s">
        <v>4</v>
      </c>
      <c r="B8">
        <v>6</v>
      </c>
      <c r="C8">
        <f>$AO19/1000000</f>
        <v>22.445712747951799</v>
      </c>
      <c r="D8">
        <f>$AO20/1000000</f>
        <v>25.707573143878697</v>
      </c>
      <c r="E8">
        <f>$AO21/1000000</f>
        <v>28.776743567508703</v>
      </c>
      <c r="F8">
        <f>$AO22/1000000</f>
        <v>31.845913991138801</v>
      </c>
      <c r="G8">
        <f>$AO23/1000000</f>
        <v>34.915084414768799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22.3767623479518</v>
      </c>
      <c r="Y8">
        <f>$AO35/1000000</f>
        <v>25.694413894846498</v>
      </c>
      <c r="Z8">
        <f>$AO36/1000000</f>
        <v>28.7635843184765</v>
      </c>
      <c r="AA8">
        <f>$AO37/1000000</f>
        <v>31.832754742106502</v>
      </c>
      <c r="AB8">
        <f>$AO38/1000000</f>
        <v>34.901925165736493</v>
      </c>
      <c r="AH8" s="3" t="s">
        <v>42</v>
      </c>
      <c r="AI8" s="6">
        <v>65</v>
      </c>
      <c r="AJ8" s="6">
        <v>70</v>
      </c>
    </row>
    <row r="9" spans="1:36" ht="15.6" x14ac:dyDescent="0.6">
      <c r="A9" t="s">
        <v>5</v>
      </c>
      <c r="B9">
        <v>8</v>
      </c>
      <c r="C9">
        <f>$AP19/1000000</f>
        <v>22.445712747951799</v>
      </c>
      <c r="D9">
        <f>$AP20/1000000</f>
        <v>25.693982475491598</v>
      </c>
      <c r="E9">
        <f>$AP21/1000000</f>
        <v>28.763152899121703</v>
      </c>
      <c r="F9">
        <f>$AP22/1000000</f>
        <v>31.832323322751702</v>
      </c>
      <c r="G9">
        <f>$AP23/1000000</f>
        <v>34.901493746381703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22.3577415479518</v>
      </c>
      <c r="Y9">
        <f>$AP35/1000000</f>
        <v>25.680399476782</v>
      </c>
      <c r="Z9">
        <f>$AP36/1000000</f>
        <v>28.749569900412002</v>
      </c>
      <c r="AA9">
        <f>$AP37/1000000</f>
        <v>31.818740324042</v>
      </c>
      <c r="AB9">
        <f>$AP38/1000000</f>
        <v>34.887910747672002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22.445712747951799</v>
      </c>
      <c r="D10">
        <f>$AQ20/1000000</f>
        <v>25.644390341298099</v>
      </c>
      <c r="E10">
        <f>$AQ21/1000000</f>
        <v>28.713560764928097</v>
      </c>
      <c r="F10">
        <f>$AQ22/1000000</f>
        <v>31.782731188558103</v>
      </c>
      <c r="G10">
        <f>$AQ23/1000000</f>
        <v>34.851901612188101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22.349033587951801</v>
      </c>
      <c r="Y10">
        <f>$AQ35/1000000</f>
        <v>25.631397907749701</v>
      </c>
      <c r="Z10">
        <f>$AQ36/1000000</f>
        <v>28.700568331379699</v>
      </c>
      <c r="AA10">
        <f>$AQ37/1000000</f>
        <v>31.769738755009701</v>
      </c>
      <c r="AB10">
        <f>$AQ38/1000000</f>
        <v>34.838909178639703</v>
      </c>
    </row>
    <row r="11" spans="1:36" x14ac:dyDescent="0.55000000000000004">
      <c r="A11" t="s">
        <v>7</v>
      </c>
      <c r="B11">
        <v>10</v>
      </c>
      <c r="C11">
        <f>$AR19/1000000</f>
        <v>22.445712747951799</v>
      </c>
      <c r="D11">
        <f>$AR20/1000000</f>
        <v>25.5947982071045</v>
      </c>
      <c r="E11">
        <f>$AR21/1000000</f>
        <v>28.663968630734601</v>
      </c>
      <c r="F11">
        <f>$AR22/1000000</f>
        <v>31.733139054364599</v>
      </c>
      <c r="G11">
        <f>$AR23/1000000</f>
        <v>34.802309477994598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22.340325627951803</v>
      </c>
      <c r="Y11">
        <f>$AR35/1000000</f>
        <v>25.582396338717501</v>
      </c>
      <c r="Z11">
        <f>$AR36/1000000</f>
        <v>28.6515667623475</v>
      </c>
      <c r="AA11">
        <f>$AR37/1000000</f>
        <v>31.720737185977502</v>
      </c>
      <c r="AB11">
        <f>$AR38/1000000</f>
        <v>34.789907609607504</v>
      </c>
    </row>
    <row r="12" spans="1:36" x14ac:dyDescent="0.55000000000000004">
      <c r="A12" t="s">
        <v>8</v>
      </c>
      <c r="B12">
        <v>15</v>
      </c>
      <c r="C12">
        <f>$AS19/1000000</f>
        <v>22.277667112506798</v>
      </c>
      <c r="D12">
        <f>$AS20/1000000</f>
        <v>25.3468375361368</v>
      </c>
      <c r="E12">
        <f>$AS21/1000000</f>
        <v>28.416007959766802</v>
      </c>
      <c r="F12">
        <f>$AS22/1000000</f>
        <v>31.4851783833968</v>
      </c>
      <c r="G12">
        <f>$AS23/1000000</f>
        <v>34.554348807026805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22.268218069926199</v>
      </c>
      <c r="Y12">
        <f>$AS35/1000000</f>
        <v>25.337388493556201</v>
      </c>
      <c r="Z12">
        <f>$AS36/1000000</f>
        <v>28.406558917186199</v>
      </c>
      <c r="AA12">
        <f>$AS37/1000000</f>
        <v>31.475729340816201</v>
      </c>
      <c r="AB12">
        <f>$AS38/1000000</f>
        <v>34.5448997644462</v>
      </c>
    </row>
    <row r="13" spans="1:36" x14ac:dyDescent="0.55000000000000004">
      <c r="A13" t="s">
        <v>9</v>
      </c>
      <c r="B13">
        <v>20</v>
      </c>
      <c r="C13">
        <f>$AT19/1000000</f>
        <v>22.029706441539101</v>
      </c>
      <c r="D13">
        <f>$AT20/1000000</f>
        <v>25.0988768651691</v>
      </c>
      <c r="E13">
        <f>$AT21/1000000</f>
        <v>28.168047288799098</v>
      </c>
      <c r="F13">
        <f>$AT22/1000000</f>
        <v>31.2372177124291</v>
      </c>
      <c r="G13">
        <f>$AT23/1000000</f>
        <v>34.306388136059098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22.023210224764899</v>
      </c>
      <c r="Y13">
        <f>$AT35/1000000</f>
        <v>25.092380648394901</v>
      </c>
      <c r="Z13">
        <f>$AT36/1000000</f>
        <v>28.161551072024899</v>
      </c>
      <c r="AA13">
        <f>$AT37/1000000</f>
        <v>31.230721495654901</v>
      </c>
      <c r="AB13">
        <f>$AT38/1000000</f>
        <v>34.299891919284903</v>
      </c>
    </row>
    <row r="14" spans="1:36" x14ac:dyDescent="0.55000000000000004">
      <c r="A14" t="s">
        <v>10</v>
      </c>
      <c r="B14">
        <v>25</v>
      </c>
      <c r="C14">
        <f>$AU19/1000000</f>
        <v>21.781745770571298</v>
      </c>
      <c r="D14">
        <f>$AU20/1000000</f>
        <v>24.8509161942013</v>
      </c>
      <c r="E14">
        <f>$AU21/1000000</f>
        <v>27.920086617831302</v>
      </c>
      <c r="F14">
        <f>$AU22/1000000</f>
        <v>30.9892570414613</v>
      </c>
      <c r="G14">
        <f>$AU23/1000000</f>
        <v>34.058427465091306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21.778202379603599</v>
      </c>
      <c r="Y14">
        <f>$AU35/1000000</f>
        <v>24.847372803233601</v>
      </c>
      <c r="Z14">
        <f>$AU36/1000000</f>
        <v>27.916543226863599</v>
      </c>
      <c r="AA14">
        <f>$AU37/1000000</f>
        <v>30.985713650493601</v>
      </c>
      <c r="AB14">
        <f>$AU38/1000000</f>
        <v>34.054884074123599</v>
      </c>
    </row>
    <row r="15" spans="1:36" x14ac:dyDescent="0.55000000000000004">
      <c r="A15" t="s">
        <v>11</v>
      </c>
      <c r="B15">
        <v>31</v>
      </c>
      <c r="C15">
        <f>$AV19/1000000</f>
        <v>21.484192965410003</v>
      </c>
      <c r="D15">
        <f>$AV20/1000000</f>
        <v>24.553363389040001</v>
      </c>
      <c r="E15">
        <f>$AV21/1000000</f>
        <v>27.62253381267</v>
      </c>
      <c r="F15">
        <f>$AV22/1000000</f>
        <v>30.691704236299998</v>
      </c>
      <c r="G15">
        <f>$AV23/1000000</f>
        <v>33.760874659930103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21.484192965410003</v>
      </c>
      <c r="Y15">
        <f>$AV35/1000000</f>
        <v>24.553363389040001</v>
      </c>
      <c r="Z15">
        <f>$AV36/1000000</f>
        <v>27.62253381267</v>
      </c>
      <c r="AA15">
        <f>$AV37/1000000</f>
        <v>30.691704236299998</v>
      </c>
      <c r="AB15">
        <f>$AV38/1000000</f>
        <v>33.760874659930103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22172097.468045101</v>
      </c>
      <c r="AL19">
        <v>22445712.747951798</v>
      </c>
      <c r="AM19">
        <v>22445712.747951798</v>
      </c>
      <c r="AN19">
        <v>22445712.747951798</v>
      </c>
      <c r="AO19">
        <v>22445712.747951798</v>
      </c>
      <c r="AP19">
        <v>22445712.747951798</v>
      </c>
      <c r="AQ19">
        <v>22445712.747951798</v>
      </c>
      <c r="AR19">
        <v>22445712.747951798</v>
      </c>
      <c r="AS19">
        <v>22277667.112506799</v>
      </c>
      <c r="AT19">
        <v>22029706.441539101</v>
      </c>
      <c r="AU19">
        <v>21781745.770571299</v>
      </c>
      <c r="AV19">
        <v>21484192.965410002</v>
      </c>
    </row>
    <row r="20" spans="35:48" x14ac:dyDescent="0.55000000000000004">
      <c r="AI20" t="s">
        <v>12</v>
      </c>
      <c r="AJ20" t="s">
        <v>14</v>
      </c>
      <c r="AK20">
        <v>25575228.0549087</v>
      </c>
      <c r="AL20">
        <v>25721163.812265798</v>
      </c>
      <c r="AM20">
        <v>25721163.812265798</v>
      </c>
      <c r="AN20">
        <v>25721163.812265798</v>
      </c>
      <c r="AO20">
        <v>25707573.143878698</v>
      </c>
      <c r="AP20">
        <v>25693982.475491598</v>
      </c>
      <c r="AQ20">
        <v>25644390.3412981</v>
      </c>
      <c r="AR20">
        <v>25594798.2071045</v>
      </c>
      <c r="AS20">
        <v>25346837.536136799</v>
      </c>
      <c r="AT20">
        <v>25098876.8651691</v>
      </c>
      <c r="AU20">
        <v>24850916.194201302</v>
      </c>
      <c r="AV20">
        <v>24553363.389040001</v>
      </c>
    </row>
    <row r="21" spans="35:48" x14ac:dyDescent="0.55000000000000004">
      <c r="AI21" t="s">
        <v>12</v>
      </c>
      <c r="AJ21" t="s">
        <v>15</v>
      </c>
      <c r="AK21">
        <v>28722411.572670002</v>
      </c>
      <c r="AL21">
        <v>28790334.235895801</v>
      </c>
      <c r="AM21">
        <v>28790334.235895801</v>
      </c>
      <c r="AN21">
        <v>28790334.235895801</v>
      </c>
      <c r="AO21">
        <v>28776743.567508701</v>
      </c>
      <c r="AP21">
        <v>28763152.899121702</v>
      </c>
      <c r="AQ21">
        <v>28713560.764928099</v>
      </c>
      <c r="AR21">
        <v>28663968.6307346</v>
      </c>
      <c r="AS21">
        <v>28416007.959766801</v>
      </c>
      <c r="AT21">
        <v>28168047.2887991</v>
      </c>
      <c r="AU21">
        <v>27920086.617831301</v>
      </c>
      <c r="AV21">
        <v>27622533.81267</v>
      </c>
    </row>
    <row r="22" spans="35:48" x14ac:dyDescent="0.55000000000000004">
      <c r="AI22" t="s">
        <v>12</v>
      </c>
      <c r="AJ22" t="s">
        <v>16</v>
      </c>
      <c r="AK22">
        <v>31791581.996300001</v>
      </c>
      <c r="AL22">
        <v>31859504.6595258</v>
      </c>
      <c r="AM22">
        <v>31859504.6595258</v>
      </c>
      <c r="AN22">
        <v>31859504.6595258</v>
      </c>
      <c r="AO22">
        <v>31845913.991138801</v>
      </c>
      <c r="AP22">
        <v>31832323.322751701</v>
      </c>
      <c r="AQ22">
        <v>31782731.188558102</v>
      </c>
      <c r="AR22">
        <v>31733139.054364599</v>
      </c>
      <c r="AS22">
        <v>31485178.383396801</v>
      </c>
      <c r="AT22">
        <v>31237217.712429099</v>
      </c>
      <c r="AU22">
        <v>30989257.0414613</v>
      </c>
      <c r="AV22">
        <v>30691704.236299999</v>
      </c>
    </row>
    <row r="23" spans="35:48" x14ac:dyDescent="0.55000000000000004">
      <c r="AI23" t="s">
        <v>12</v>
      </c>
      <c r="AJ23" t="s">
        <v>17</v>
      </c>
      <c r="AK23">
        <v>34860752.419930004</v>
      </c>
      <c r="AL23">
        <v>34928675.083155803</v>
      </c>
      <c r="AM23">
        <v>34928675.0831559</v>
      </c>
      <c r="AN23">
        <v>34928675.0831559</v>
      </c>
      <c r="AO23">
        <v>34915084.4147688</v>
      </c>
      <c r="AP23">
        <v>34901493.7463817</v>
      </c>
      <c r="AQ23">
        <v>34851901.612188101</v>
      </c>
      <c r="AR23">
        <v>34802309.477994598</v>
      </c>
      <c r="AS23">
        <v>34554348.807026803</v>
      </c>
      <c r="AT23">
        <v>34306388.136059098</v>
      </c>
      <c r="AU23">
        <v>34058427.465091303</v>
      </c>
      <c r="AV23">
        <v>33760874.659930103</v>
      </c>
    </row>
    <row r="34" spans="22:48" x14ac:dyDescent="0.55000000000000004">
      <c r="AI34" t="s">
        <v>18</v>
      </c>
      <c r="AJ34" t="s">
        <v>13</v>
      </c>
      <c r="AK34">
        <v>22172097.468045101</v>
      </c>
      <c r="AL34">
        <v>22433230.3479518</v>
      </c>
      <c r="AM34">
        <v>22420747.947951801</v>
      </c>
      <c r="AN34">
        <v>22395783.1479518</v>
      </c>
      <c r="AO34">
        <v>22376762.3479518</v>
      </c>
      <c r="AP34">
        <v>22357741.547951799</v>
      </c>
      <c r="AQ34">
        <v>22349033.587951802</v>
      </c>
      <c r="AR34">
        <v>22340325.627951801</v>
      </c>
      <c r="AS34">
        <v>22268218.069926199</v>
      </c>
      <c r="AT34">
        <v>22023210.224764898</v>
      </c>
      <c r="AU34">
        <v>21778202.379603598</v>
      </c>
      <c r="AV34">
        <v>21484192.965410002</v>
      </c>
    </row>
    <row r="35" spans="22:48" x14ac:dyDescent="0.55000000000000004">
      <c r="AI35" t="s">
        <v>18</v>
      </c>
      <c r="AJ35" t="s">
        <v>14</v>
      </c>
      <c r="AK35">
        <v>25575228.0549087</v>
      </c>
      <c r="AL35">
        <v>25717979.9374271</v>
      </c>
      <c r="AM35">
        <v>25714796.062588401</v>
      </c>
      <c r="AN35">
        <v>25708428.312911</v>
      </c>
      <c r="AO35">
        <v>25694413.894846499</v>
      </c>
      <c r="AP35">
        <v>25680399.476782002</v>
      </c>
      <c r="AQ35">
        <v>25631397.907749701</v>
      </c>
      <c r="AR35">
        <v>25582396.338717502</v>
      </c>
      <c r="AS35">
        <v>25337388.493556201</v>
      </c>
      <c r="AT35">
        <v>25092380.648394901</v>
      </c>
      <c r="AU35">
        <v>24847372.803233601</v>
      </c>
      <c r="AV35">
        <v>24553363.389040001</v>
      </c>
    </row>
    <row r="36" spans="22:48" x14ac:dyDescent="0.55000000000000004">
      <c r="AI36" t="s">
        <v>18</v>
      </c>
      <c r="AJ36" t="s">
        <v>15</v>
      </c>
      <c r="AK36">
        <v>28722411.572670002</v>
      </c>
      <c r="AL36">
        <v>28787150.361057099</v>
      </c>
      <c r="AM36">
        <v>28783966.4862184</v>
      </c>
      <c r="AN36">
        <v>28777598.736540999</v>
      </c>
      <c r="AO36">
        <v>28763584.318476502</v>
      </c>
      <c r="AP36">
        <v>28749569.900412001</v>
      </c>
      <c r="AQ36">
        <v>28700568.3313797</v>
      </c>
      <c r="AR36">
        <v>28651566.762347501</v>
      </c>
      <c r="AS36">
        <v>28406558.917186201</v>
      </c>
      <c r="AT36">
        <v>28161551.0720249</v>
      </c>
      <c r="AU36">
        <v>27916543.2268636</v>
      </c>
      <c r="AV36">
        <v>27622533.81267</v>
      </c>
    </row>
    <row r="37" spans="22:48" x14ac:dyDescent="0.55000000000000004">
      <c r="AI37" t="s">
        <v>18</v>
      </c>
      <c r="AJ37" t="s">
        <v>16</v>
      </c>
      <c r="AK37">
        <v>31791581.996300001</v>
      </c>
      <c r="AL37">
        <v>31856320.784687102</v>
      </c>
      <c r="AM37">
        <v>31853136.909848399</v>
      </c>
      <c r="AN37">
        <v>31846769.160170998</v>
      </c>
      <c r="AO37">
        <v>31832754.742106501</v>
      </c>
      <c r="AP37">
        <v>31818740.324042</v>
      </c>
      <c r="AQ37">
        <v>31769738.7550097</v>
      </c>
      <c r="AR37">
        <v>31720737.1859775</v>
      </c>
      <c r="AS37">
        <v>31475729.3408162</v>
      </c>
      <c r="AT37">
        <v>31230721.4956549</v>
      </c>
      <c r="AU37">
        <v>30985713.650493599</v>
      </c>
      <c r="AV37">
        <v>30691704.236299999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34860752.419930004</v>
      </c>
      <c r="AL38">
        <v>34925491.208317101</v>
      </c>
      <c r="AM38">
        <v>34922307.333478399</v>
      </c>
      <c r="AN38">
        <v>34915939.583801001</v>
      </c>
      <c r="AO38">
        <v>34901925.165736496</v>
      </c>
      <c r="AP38">
        <v>34887910.747671999</v>
      </c>
      <c r="AQ38">
        <v>34838909.178639702</v>
      </c>
      <c r="AR38">
        <v>34789907.609607503</v>
      </c>
      <c r="AS38">
        <v>34544899.764446199</v>
      </c>
      <c r="AT38">
        <v>34299891.919284903</v>
      </c>
      <c r="AU38">
        <v>34054884.074123599</v>
      </c>
      <c r="AV38">
        <v>33760874.659930103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273615.27990669757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-33609.127088999747</v>
      </c>
      <c r="L60">
        <f t="shared" si="0"/>
        <v>-49592.134193539619</v>
      </c>
      <c r="M60">
        <f t="shared" si="0"/>
        <v>-49592.13419356048</v>
      </c>
      <c r="N60">
        <f t="shared" si="0"/>
        <v>-49592.134193549551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261132.87990669906</v>
      </c>
      <c r="AU60">
        <f t="shared" ref="AU60:BD64" si="3">(AM34-AL34)/(AU$59-AT$59)</f>
        <v>-12482.39999999851</v>
      </c>
      <c r="AV60">
        <f t="shared" si="3"/>
        <v>-12482.400000000373</v>
      </c>
      <c r="AW60">
        <f t="shared" si="3"/>
        <v>-9510.4000000003725</v>
      </c>
      <c r="AX60">
        <f t="shared" si="3"/>
        <v>-9510.4000000003725</v>
      </c>
      <c r="AY60">
        <f t="shared" si="3"/>
        <v>-8707.9599999971688</v>
      </c>
      <c r="AZ60">
        <f t="shared" si="3"/>
        <v>-8707.9600000008941</v>
      </c>
      <c r="BA60">
        <f t="shared" si="3"/>
        <v>-14421.51160512045</v>
      </c>
      <c r="BB60">
        <f t="shared" si="3"/>
        <v>-49001.569032260028</v>
      </c>
      <c r="BC60">
        <f t="shared" si="3"/>
        <v>-49001.569032260028</v>
      </c>
      <c r="BD60">
        <f t="shared" si="3"/>
        <v>-49001.569032266118</v>
      </c>
    </row>
    <row r="61" spans="1:56" ht="15.6" x14ac:dyDescent="0.6">
      <c r="A61" s="3" t="s">
        <v>24</v>
      </c>
      <c r="B61" t="s">
        <v>14</v>
      </c>
      <c r="D61">
        <f t="shared" si="0"/>
        <v>145935.75735709816</v>
      </c>
      <c r="E61">
        <f t="shared" si="0"/>
        <v>0</v>
      </c>
      <c r="F61">
        <f t="shared" si="0"/>
        <v>0</v>
      </c>
      <c r="G61">
        <f t="shared" si="0"/>
        <v>-6795.3341935500503</v>
      </c>
      <c r="H61">
        <f t="shared" si="0"/>
        <v>-6795.3341935500503</v>
      </c>
      <c r="I61">
        <f t="shared" si="0"/>
        <v>-49592.134193498641</v>
      </c>
      <c r="J61">
        <f t="shared" si="0"/>
        <v>-49592.134193599224</v>
      </c>
      <c r="K61">
        <f t="shared" si="0"/>
        <v>-49592.134193540362</v>
      </c>
      <c r="L61">
        <f t="shared" si="0"/>
        <v>-49592.134193539619</v>
      </c>
      <c r="M61">
        <f t="shared" si="0"/>
        <v>-49592.134193559737</v>
      </c>
      <c r="N61">
        <f t="shared" si="0"/>
        <v>-49592.134193550177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142751.88251839951</v>
      </c>
      <c r="AU61">
        <f t="shared" si="3"/>
        <v>-3183.8748386986554</v>
      </c>
      <c r="AV61">
        <f t="shared" si="3"/>
        <v>-3183.874838700518</v>
      </c>
      <c r="AW61">
        <f t="shared" si="3"/>
        <v>-7007.2090322505683</v>
      </c>
      <c r="AX61">
        <f t="shared" si="3"/>
        <v>-7007.2090322487056</v>
      </c>
      <c r="AY61">
        <f t="shared" si="3"/>
        <v>-49001.569032300264</v>
      </c>
      <c r="AZ61">
        <f t="shared" si="3"/>
        <v>-49001.569032199681</v>
      </c>
      <c r="BA61">
        <f t="shared" si="3"/>
        <v>-49001.569032260028</v>
      </c>
      <c r="BB61">
        <f t="shared" si="3"/>
        <v>-49001.569032260028</v>
      </c>
      <c r="BC61">
        <f t="shared" si="3"/>
        <v>-49001.569032260028</v>
      </c>
      <c r="BD61">
        <f t="shared" si="3"/>
        <v>-49001.569032266736</v>
      </c>
    </row>
    <row r="62" spans="1:56" ht="15.6" x14ac:dyDescent="0.6">
      <c r="A62" s="3" t="s">
        <v>25</v>
      </c>
      <c r="B62" t="s">
        <v>15</v>
      </c>
      <c r="D62">
        <f t="shared" si="0"/>
        <v>67922.663225799799</v>
      </c>
      <c r="E62" s="4">
        <f t="shared" si="0"/>
        <v>0</v>
      </c>
      <c r="F62">
        <f t="shared" si="0"/>
        <v>0</v>
      </c>
      <c r="G62">
        <f t="shared" si="0"/>
        <v>-6795.3341935500503</v>
      </c>
      <c r="H62">
        <f t="shared" si="0"/>
        <v>-6795.3341934997588</v>
      </c>
      <c r="I62">
        <f t="shared" si="0"/>
        <v>-49592.134193602949</v>
      </c>
      <c r="J62">
        <f t="shared" si="0"/>
        <v>-49592.134193498641</v>
      </c>
      <c r="K62">
        <f t="shared" si="0"/>
        <v>-49592.134193559737</v>
      </c>
      <c r="L62">
        <f t="shared" si="0"/>
        <v>-49592.134193540362</v>
      </c>
      <c r="M62">
        <f t="shared" si="0"/>
        <v>-49592.134193559737</v>
      </c>
      <c r="N62">
        <f t="shared" si="0"/>
        <v>-49592.134193550177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64738.788387097418</v>
      </c>
      <c r="AU62">
        <f t="shared" si="3"/>
        <v>-3183.8748386986554</v>
      </c>
      <c r="AV62">
        <f t="shared" si="3"/>
        <v>-3183.874838700518</v>
      </c>
      <c r="AW62">
        <f t="shared" si="3"/>
        <v>-7007.2090322487056</v>
      </c>
      <c r="AX62">
        <f t="shared" si="3"/>
        <v>-7007.2090322505683</v>
      </c>
      <c r="AY62">
        <f t="shared" si="3"/>
        <v>-49001.569032300264</v>
      </c>
      <c r="AZ62">
        <f t="shared" si="3"/>
        <v>-49001.569032199681</v>
      </c>
      <c r="BA62">
        <f t="shared" si="3"/>
        <v>-49001.569032260028</v>
      </c>
      <c r="BB62">
        <f t="shared" si="3"/>
        <v>-49001.569032260028</v>
      </c>
      <c r="BC62">
        <f t="shared" si="3"/>
        <v>-49001.569032260028</v>
      </c>
      <c r="BD62">
        <f t="shared" si="3"/>
        <v>-49001.569032266736</v>
      </c>
    </row>
    <row r="63" spans="1:56" ht="15.6" x14ac:dyDescent="0.6">
      <c r="A63" s="3" t="s">
        <v>26</v>
      </c>
      <c r="B63" t="s">
        <v>16</v>
      </c>
      <c r="D63">
        <f t="shared" si="0"/>
        <v>67922.663225799799</v>
      </c>
      <c r="E63">
        <f t="shared" si="0"/>
        <v>0</v>
      </c>
      <c r="F63">
        <f t="shared" si="0"/>
        <v>0</v>
      </c>
      <c r="G63">
        <f t="shared" si="0"/>
        <v>-6795.3341934997588</v>
      </c>
      <c r="H63">
        <f t="shared" si="0"/>
        <v>-6795.3341935500503</v>
      </c>
      <c r="I63">
        <f t="shared" si="0"/>
        <v>-49592.134193599224</v>
      </c>
      <c r="J63">
        <f t="shared" si="0"/>
        <v>-49592.134193502367</v>
      </c>
      <c r="K63">
        <f t="shared" si="0"/>
        <v>-49592.134193559737</v>
      </c>
      <c r="L63">
        <f t="shared" si="0"/>
        <v>-49592.134193540362</v>
      </c>
      <c r="M63">
        <f t="shared" si="0"/>
        <v>-49592.134193559737</v>
      </c>
      <c r="N63">
        <f t="shared" si="0"/>
        <v>-49592.134193550177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64738.788387101144</v>
      </c>
      <c r="AU63">
        <f t="shared" si="3"/>
        <v>-3183.8748387023807</v>
      </c>
      <c r="AV63">
        <f t="shared" si="3"/>
        <v>-3183.874838700518</v>
      </c>
      <c r="AW63">
        <f t="shared" si="3"/>
        <v>-7007.2090322487056</v>
      </c>
      <c r="AX63">
        <f t="shared" si="3"/>
        <v>-7007.2090322505683</v>
      </c>
      <c r="AY63">
        <f t="shared" si="3"/>
        <v>-49001.569032300264</v>
      </c>
      <c r="AZ63">
        <f t="shared" si="3"/>
        <v>-49001.569032199681</v>
      </c>
      <c r="BA63">
        <f t="shared" si="3"/>
        <v>-49001.569032260028</v>
      </c>
      <c r="BB63">
        <f t="shared" si="3"/>
        <v>-49001.569032260028</v>
      </c>
      <c r="BC63">
        <f t="shared" si="3"/>
        <v>-49001.569032260028</v>
      </c>
      <c r="BD63">
        <f t="shared" si="3"/>
        <v>-49001.569032266736</v>
      </c>
    </row>
    <row r="64" spans="1:56" ht="15.6" x14ac:dyDescent="0.6">
      <c r="A64" s="3" t="s">
        <v>27</v>
      </c>
      <c r="B64" t="s">
        <v>17</v>
      </c>
      <c r="D64">
        <f t="shared" si="0"/>
        <v>67922.663225799799</v>
      </c>
      <c r="E64">
        <f t="shared" si="0"/>
        <v>9.6857547760009766E-8</v>
      </c>
      <c r="F64">
        <f t="shared" si="0"/>
        <v>0</v>
      </c>
      <c r="G64">
        <f t="shared" si="0"/>
        <v>-6795.3341935500503</v>
      </c>
      <c r="H64">
        <f t="shared" si="0"/>
        <v>-6795.3341935500503</v>
      </c>
      <c r="I64">
        <f t="shared" si="0"/>
        <v>-49592.134193599224</v>
      </c>
      <c r="J64">
        <f t="shared" si="0"/>
        <v>-49592.134193502367</v>
      </c>
      <c r="K64">
        <f t="shared" si="0"/>
        <v>-49592.134193558988</v>
      </c>
      <c r="L64">
        <f t="shared" si="0"/>
        <v>-49592.134193541111</v>
      </c>
      <c r="M64">
        <f t="shared" si="0"/>
        <v>-49592.134193558988</v>
      </c>
      <c r="N64">
        <f t="shared" si="0"/>
        <v>-49592.134193533413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64738.788387097418</v>
      </c>
      <c r="AU64">
        <f t="shared" si="3"/>
        <v>-3183.8748387023807</v>
      </c>
      <c r="AV64">
        <f t="shared" si="3"/>
        <v>-3183.8748386986554</v>
      </c>
      <c r="AW64">
        <f t="shared" si="3"/>
        <v>-7007.2090322524309</v>
      </c>
      <c r="AX64">
        <f t="shared" si="3"/>
        <v>-7007.2090322487056</v>
      </c>
      <c r="AY64">
        <f t="shared" si="3"/>
        <v>-49001.569032296538</v>
      </c>
      <c r="AZ64">
        <f t="shared" si="3"/>
        <v>-49001.569032199681</v>
      </c>
      <c r="BA64">
        <f t="shared" si="3"/>
        <v>-49001.569032260777</v>
      </c>
      <c r="BB64">
        <f t="shared" si="3"/>
        <v>-49001.569032259285</v>
      </c>
      <c r="BC64">
        <f t="shared" si="3"/>
        <v>-49001.569032260777</v>
      </c>
      <c r="BD64">
        <f t="shared" si="3"/>
        <v>-49001.569032249354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CA8B-358E-4FDE-92CC-F8CB932C808E}">
  <sheetPr codeName="Sheet7"/>
  <dimension ref="A1:BD64"/>
  <sheetViews>
    <sheetView topLeftCell="A26" zoomScale="55" zoomScaleNormal="55" workbookViewId="0">
      <selection activeCell="AY71" sqref="AY71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21.498036594543301</v>
      </c>
      <c r="D4">
        <f>$AK20/1000000</f>
        <v>24.8107828051924</v>
      </c>
      <c r="E4">
        <f>$AK21/1000000</f>
        <v>27.861163905231201</v>
      </c>
      <c r="F4">
        <f>$AK22/1000000</f>
        <v>30.831575681368101</v>
      </c>
      <c r="G4">
        <f>$AK23/1000000</f>
        <v>33.8019874575049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21.498036594543301</v>
      </c>
      <c r="Y4">
        <f>$AK35/1000000</f>
        <v>24.8107828051924</v>
      </c>
      <c r="Z4">
        <f>$AK36/1000000</f>
        <v>27.861163905231201</v>
      </c>
      <c r="AA4">
        <f>$AK37/1000000</f>
        <v>30.831575681368101</v>
      </c>
      <c r="AB4">
        <f>$AK38/1000000</f>
        <v>33.8019874575049</v>
      </c>
    </row>
    <row r="5" spans="1:36" x14ac:dyDescent="0.55000000000000004">
      <c r="A5" t="s">
        <v>1</v>
      </c>
      <c r="B5">
        <v>1</v>
      </c>
      <c r="C5">
        <f>$AL19/1000000</f>
        <v>21.957829227951798</v>
      </c>
      <c r="D5">
        <f>$AL20/1000000</f>
        <v>25.145232025868598</v>
      </c>
      <c r="E5">
        <f>$AL21/1000000</f>
        <v>28.115643802005398</v>
      </c>
      <c r="F5">
        <f>$AL22/1000000</f>
        <v>31.086055578142201</v>
      </c>
      <c r="G5">
        <f>$AL23/1000000</f>
        <v>34.0564673542791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21.936430827951799</v>
      </c>
      <c r="Y5">
        <f>$AL35/1000000</f>
        <v>25.135099423288001</v>
      </c>
      <c r="Z5">
        <f>$AL36/1000000</f>
        <v>28.1055111994248</v>
      </c>
      <c r="AA5">
        <f>$AL37/1000000</f>
        <v>31.0759229755616</v>
      </c>
      <c r="AB5">
        <f>$AL38/1000000</f>
        <v>34.046334751698396</v>
      </c>
    </row>
    <row r="6" spans="1:36" ht="15.6" x14ac:dyDescent="0.6">
      <c r="A6" t="s">
        <v>2</v>
      </c>
      <c r="B6">
        <v>2</v>
      </c>
      <c r="C6">
        <f>$AM19/1000000</f>
        <v>21.957829227951798</v>
      </c>
      <c r="D6">
        <f>$AM20/1000000</f>
        <v>25.145232025868598</v>
      </c>
      <c r="E6">
        <f>$AM21/1000000</f>
        <v>28.115643802005398</v>
      </c>
      <c r="F6">
        <f>$AM22/1000000</f>
        <v>31.086055578142201</v>
      </c>
      <c r="G6">
        <f>$AM23/1000000</f>
        <v>34.0564673542791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21.9150324279518</v>
      </c>
      <c r="Y6">
        <f>$AM35/1000000</f>
        <v>25.1249668207073</v>
      </c>
      <c r="Z6">
        <f>$AM36/1000000</f>
        <v>28.095378596844199</v>
      </c>
      <c r="AA6">
        <f>$AM37/1000000</f>
        <v>31.065790372981002</v>
      </c>
      <c r="AB6">
        <f>$AM38/1000000</f>
        <v>34.036202149117798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21.957829227951798</v>
      </c>
      <c r="D7">
        <f>$AN20/1000000</f>
        <v>25.145232025868598</v>
      </c>
      <c r="E7">
        <f>$AN21/1000000</f>
        <v>28.115643802005398</v>
      </c>
      <c r="F7">
        <f>$AN22/1000000</f>
        <v>31.086055578142201</v>
      </c>
      <c r="G7">
        <f>$AN23/1000000</f>
        <v>34.0564673542791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21.872235627951802</v>
      </c>
      <c r="Y7">
        <f>$AN35/1000000</f>
        <v>25.104701615546102</v>
      </c>
      <c r="Z7">
        <f>$AN36/1000000</f>
        <v>28.075113391682901</v>
      </c>
      <c r="AA7">
        <f>$AN37/1000000</f>
        <v>31.045525167819701</v>
      </c>
      <c r="AB7">
        <f>$AN38/1000000</f>
        <v>34.015936943956504</v>
      </c>
      <c r="AH7" s="3" t="s">
        <v>41</v>
      </c>
      <c r="AI7" s="6">
        <v>55</v>
      </c>
      <c r="AJ7" s="6">
        <v>55</v>
      </c>
    </row>
    <row r="8" spans="1:36" ht="15.6" x14ac:dyDescent="0.6">
      <c r="A8" t="s">
        <v>4</v>
      </c>
      <c r="B8">
        <v>6</v>
      </c>
      <c r="C8">
        <f>$AO19/1000000</f>
        <v>21.957829227951798</v>
      </c>
      <c r="D8">
        <f>$AO20/1000000</f>
        <v>25.145232025868598</v>
      </c>
      <c r="E8">
        <f>$AO21/1000000</f>
        <v>28.115643802005398</v>
      </c>
      <c r="F8">
        <f>$AO22/1000000</f>
        <v>31.0860555781423</v>
      </c>
      <c r="G8">
        <f>$AO23/1000000</f>
        <v>34.0564673542791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21.8405541079518</v>
      </c>
      <c r="Y8">
        <f>$AO35/1000000</f>
        <v>25.095551690384802</v>
      </c>
      <c r="Z8">
        <f>$AO36/1000000</f>
        <v>28.065963466521598</v>
      </c>
      <c r="AA8">
        <f>$AO37/1000000</f>
        <v>31.036375242658398</v>
      </c>
      <c r="AB8">
        <f>$AO38/1000000</f>
        <v>34.006787018795201</v>
      </c>
      <c r="AH8" s="3" t="s">
        <v>42</v>
      </c>
      <c r="AI8" s="6">
        <v>55</v>
      </c>
      <c r="AJ8" s="6">
        <v>64.349999999999994</v>
      </c>
    </row>
    <row r="9" spans="1:36" ht="15.6" x14ac:dyDescent="0.6">
      <c r="A9" t="s">
        <v>5</v>
      </c>
      <c r="B9">
        <v>8</v>
      </c>
      <c r="C9">
        <f>$AP19/1000000</f>
        <v>21.957829227951798</v>
      </c>
      <c r="D9">
        <f>$AP20/1000000</f>
        <v>25.145232025868598</v>
      </c>
      <c r="E9">
        <f>$AP21/1000000</f>
        <v>28.115643802005398</v>
      </c>
      <c r="F9">
        <f>$AP22/1000000</f>
        <v>31.086055578142201</v>
      </c>
      <c r="G9">
        <f>$AP23/1000000</f>
        <v>34.0564673542791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21.8088725879518</v>
      </c>
      <c r="Y9">
        <f>$AP35/1000000</f>
        <v>25.086401765223499</v>
      </c>
      <c r="Z9">
        <f>$AP36/1000000</f>
        <v>28.056813541360299</v>
      </c>
      <c r="AA9">
        <f>$AP37/1000000</f>
        <v>31.027225317497102</v>
      </c>
      <c r="AB9">
        <f>$AP38/1000000</f>
        <v>33.997637093633898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21.957829227951798</v>
      </c>
      <c r="D10">
        <f>$AQ20/1000000</f>
        <v>25.085147772965403</v>
      </c>
      <c r="E10">
        <f>$AQ21/1000000</f>
        <v>28.055559549102199</v>
      </c>
      <c r="F10">
        <f>$AQ22/1000000</f>
        <v>31.025971325238999</v>
      </c>
      <c r="G10">
        <f>$AQ23/1000000</f>
        <v>33.996383101375805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21.800164627951801</v>
      </c>
      <c r="Y10">
        <f>$AQ35/1000000</f>
        <v>25.0288753497396</v>
      </c>
      <c r="Z10">
        <f>$AQ36/1000000</f>
        <v>27.9992871258764</v>
      </c>
      <c r="AA10">
        <f>$AQ37/1000000</f>
        <v>30.969698902013203</v>
      </c>
      <c r="AB10">
        <f>$AQ38/1000000</f>
        <v>33.940110678149999</v>
      </c>
    </row>
    <row r="11" spans="1:36" x14ac:dyDescent="0.55000000000000004">
      <c r="A11" t="s">
        <v>7</v>
      </c>
      <c r="B11">
        <v>10</v>
      </c>
      <c r="C11">
        <f>$AR19/1000000</f>
        <v>21.957829227951798</v>
      </c>
      <c r="D11">
        <f>$AR20/1000000</f>
        <v>25.025063520062201</v>
      </c>
      <c r="E11">
        <f>$AR21/1000000</f>
        <v>27.995475296199</v>
      </c>
      <c r="F11">
        <f>$AR22/1000000</f>
        <v>30.9658870723358</v>
      </c>
      <c r="G11">
        <f>$AR23/1000000</f>
        <v>33.936298848472603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21.791456667951799</v>
      </c>
      <c r="Y11">
        <f>$AR35/1000000</f>
        <v>24.971348934255701</v>
      </c>
      <c r="Z11">
        <f>$AR36/1000000</f>
        <v>27.941760710392501</v>
      </c>
      <c r="AA11">
        <f>$AR37/1000000</f>
        <v>30.9121724865293</v>
      </c>
      <c r="AB11">
        <f>$AR38/1000000</f>
        <v>33.882584262666207</v>
      </c>
    </row>
    <row r="12" spans="1:36" x14ac:dyDescent="0.55000000000000004">
      <c r="A12" t="s">
        <v>8</v>
      </c>
      <c r="B12">
        <v>15</v>
      </c>
      <c r="C12">
        <f>$AS19/1000000</f>
        <v>21.754230479409301</v>
      </c>
      <c r="D12">
        <f>$AS20/1000000</f>
        <v>24.724642255546101</v>
      </c>
      <c r="E12">
        <f>$AS21/1000000</f>
        <v>27.695054031682901</v>
      </c>
      <c r="F12">
        <f>$AS22/1000000</f>
        <v>30.6654658078197</v>
      </c>
      <c r="G12">
        <f>$AS23/1000000</f>
        <v>33.6358775839565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21.713305080699602</v>
      </c>
      <c r="Y12">
        <f>$AS35/1000000</f>
        <v>24.683716856836401</v>
      </c>
      <c r="Z12">
        <f>$AS36/1000000</f>
        <v>27.654128632973201</v>
      </c>
      <c r="AA12">
        <f>$AS37/1000000</f>
        <v>30.624540409109997</v>
      </c>
      <c r="AB12">
        <f>$AS38/1000000</f>
        <v>33.594952185246804</v>
      </c>
    </row>
    <row r="13" spans="1:36" x14ac:dyDescent="0.55000000000000004">
      <c r="A13" t="s">
        <v>9</v>
      </c>
      <c r="B13">
        <v>20</v>
      </c>
      <c r="C13">
        <f>$AT19/1000000</f>
        <v>21.453809214893099</v>
      </c>
      <c r="D13">
        <f>$AT20/1000000</f>
        <v>24.424220991029898</v>
      </c>
      <c r="E13">
        <f>$AT21/1000000</f>
        <v>27.394632767166701</v>
      </c>
      <c r="F13">
        <f>$AT22/1000000</f>
        <v>30.365044543303501</v>
      </c>
      <c r="G13">
        <f>$AT23/1000000</f>
        <v>33.335456319440304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21.425673003280199</v>
      </c>
      <c r="Y13">
        <f>$AT35/1000000</f>
        <v>24.396084779417002</v>
      </c>
      <c r="Z13">
        <f>$AT36/1000000</f>
        <v>27.366496555553802</v>
      </c>
      <c r="AA13">
        <f>$AT37/1000000</f>
        <v>30.336908331690598</v>
      </c>
      <c r="AB13">
        <f>$AT38/1000000</f>
        <v>33.307320107827401</v>
      </c>
    </row>
    <row r="14" spans="1:36" x14ac:dyDescent="0.55000000000000004">
      <c r="A14" t="s">
        <v>10</v>
      </c>
      <c r="B14">
        <v>25</v>
      </c>
      <c r="C14">
        <f>$AU19/1000000</f>
        <v>21.153387950376999</v>
      </c>
      <c r="D14">
        <f>$AU20/1000000</f>
        <v>24.123799726513798</v>
      </c>
      <c r="E14">
        <f>$AU21/1000000</f>
        <v>27.094211502650602</v>
      </c>
      <c r="F14">
        <f>$AU22/1000000</f>
        <v>30.064623278787401</v>
      </c>
      <c r="G14">
        <f>$AU23/1000000</f>
        <v>33.035035054924201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21.138040925860899</v>
      </c>
      <c r="Y14">
        <f>$AU35/1000000</f>
        <v>24.108452701997702</v>
      </c>
      <c r="Z14">
        <f>$AU36/1000000</f>
        <v>27.078864478134502</v>
      </c>
      <c r="AA14">
        <f>$AU37/1000000</f>
        <v>30.049276254271298</v>
      </c>
      <c r="AB14">
        <f>$AU38/1000000</f>
        <v>33.019688030408098</v>
      </c>
    </row>
    <row r="15" spans="1:36" x14ac:dyDescent="0.55000000000000004">
      <c r="A15" t="s">
        <v>11</v>
      </c>
      <c r="B15">
        <v>31</v>
      </c>
      <c r="C15">
        <f>$AV19/1000000</f>
        <v>20.792882432957601</v>
      </c>
      <c r="D15">
        <f>$AV20/1000000</f>
        <v>23.763294209094401</v>
      </c>
      <c r="E15">
        <f>$AV21/1000000</f>
        <v>26.7337059852313</v>
      </c>
      <c r="F15">
        <f>$AV22/1000000</f>
        <v>29.704117761368099</v>
      </c>
      <c r="G15">
        <f>$AV23/1000000</f>
        <v>32.674529537504903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20.792882432957601</v>
      </c>
      <c r="Y15">
        <f>$AV35/1000000</f>
        <v>23.763294209094401</v>
      </c>
      <c r="Z15">
        <f>$AV36/1000000</f>
        <v>26.7337059852313</v>
      </c>
      <c r="AA15">
        <f>$AV37/1000000</f>
        <v>29.704117761368099</v>
      </c>
      <c r="AB15">
        <f>$AV38/1000000</f>
        <v>32.674529537504903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21498036.594543301</v>
      </c>
      <c r="AL19">
        <v>21957829.227951799</v>
      </c>
      <c r="AM19">
        <v>21957829.227951799</v>
      </c>
      <c r="AN19">
        <v>21957829.227951799</v>
      </c>
      <c r="AO19">
        <v>21957829.227951799</v>
      </c>
      <c r="AP19">
        <v>21957829.227951799</v>
      </c>
      <c r="AQ19">
        <v>21957829.227951799</v>
      </c>
      <c r="AR19">
        <v>21957829.227951799</v>
      </c>
      <c r="AS19">
        <v>21754230.4794093</v>
      </c>
      <c r="AT19">
        <v>21453809.214893099</v>
      </c>
      <c r="AU19">
        <v>21153387.950376999</v>
      </c>
      <c r="AV19">
        <v>20792882.432957601</v>
      </c>
    </row>
    <row r="20" spans="35:48" x14ac:dyDescent="0.55000000000000004">
      <c r="AI20" t="s">
        <v>12</v>
      </c>
      <c r="AJ20" t="s">
        <v>14</v>
      </c>
      <c r="AK20">
        <v>24810782.8051924</v>
      </c>
      <c r="AL20">
        <v>25145232.025868598</v>
      </c>
      <c r="AM20">
        <v>25145232.025868598</v>
      </c>
      <c r="AN20">
        <v>25145232.025868598</v>
      </c>
      <c r="AO20">
        <v>25145232.025868598</v>
      </c>
      <c r="AP20">
        <v>25145232.025868598</v>
      </c>
      <c r="AQ20">
        <v>25085147.772965401</v>
      </c>
      <c r="AR20">
        <v>25025063.520062201</v>
      </c>
      <c r="AS20">
        <v>24724642.2555461</v>
      </c>
      <c r="AT20">
        <v>24424220.9910299</v>
      </c>
      <c r="AU20">
        <v>24123799.726513799</v>
      </c>
      <c r="AV20">
        <v>23763294.209094401</v>
      </c>
    </row>
    <row r="21" spans="35:48" x14ac:dyDescent="0.55000000000000004">
      <c r="AI21" t="s">
        <v>12</v>
      </c>
      <c r="AJ21" t="s">
        <v>15</v>
      </c>
      <c r="AK21">
        <v>27861163.9052312</v>
      </c>
      <c r="AL21">
        <v>28115643.802005399</v>
      </c>
      <c r="AM21">
        <v>28115643.802005399</v>
      </c>
      <c r="AN21">
        <v>28115643.802005399</v>
      </c>
      <c r="AO21">
        <v>28115643.802005399</v>
      </c>
      <c r="AP21">
        <v>28115643.802005399</v>
      </c>
      <c r="AQ21">
        <v>28055559.549102198</v>
      </c>
      <c r="AR21">
        <v>27995475.296199001</v>
      </c>
      <c r="AS21">
        <v>27695054.031682901</v>
      </c>
      <c r="AT21">
        <v>27394632.7671667</v>
      </c>
      <c r="AU21">
        <v>27094211.5026506</v>
      </c>
      <c r="AV21">
        <v>26733705.985231299</v>
      </c>
    </row>
    <row r="22" spans="35:48" x14ac:dyDescent="0.55000000000000004">
      <c r="AI22" t="s">
        <v>12</v>
      </c>
      <c r="AJ22" t="s">
        <v>16</v>
      </c>
      <c r="AK22">
        <v>30831575.681368101</v>
      </c>
      <c r="AL22">
        <v>31086055.5781422</v>
      </c>
      <c r="AM22">
        <v>31086055.5781422</v>
      </c>
      <c r="AN22">
        <v>31086055.5781422</v>
      </c>
      <c r="AO22">
        <v>31086055.5781423</v>
      </c>
      <c r="AP22">
        <v>31086055.5781422</v>
      </c>
      <c r="AQ22">
        <v>31025971.325238999</v>
      </c>
      <c r="AR22">
        <v>30965887.072335798</v>
      </c>
      <c r="AS22">
        <v>30665465.807819702</v>
      </c>
      <c r="AT22">
        <v>30365044.543303501</v>
      </c>
      <c r="AU22">
        <v>30064623.278787401</v>
      </c>
      <c r="AV22">
        <v>29704117.7613681</v>
      </c>
    </row>
    <row r="23" spans="35:48" x14ac:dyDescent="0.55000000000000004">
      <c r="AI23" t="s">
        <v>12</v>
      </c>
      <c r="AJ23" t="s">
        <v>17</v>
      </c>
      <c r="AK23">
        <v>33801987.457504898</v>
      </c>
      <c r="AL23">
        <v>34056467.354279101</v>
      </c>
      <c r="AM23">
        <v>34056467.354279101</v>
      </c>
      <c r="AN23">
        <v>34056467.354279101</v>
      </c>
      <c r="AO23">
        <v>34056467.354279101</v>
      </c>
      <c r="AP23">
        <v>34056467.354279101</v>
      </c>
      <c r="AQ23">
        <v>33996383.101375803</v>
      </c>
      <c r="AR23">
        <v>33936298.848472603</v>
      </c>
      <c r="AS23">
        <v>33635877.583956502</v>
      </c>
      <c r="AT23">
        <v>33335456.319440302</v>
      </c>
      <c r="AU23">
        <v>33035035.054924201</v>
      </c>
      <c r="AV23">
        <v>32674529.5375049</v>
      </c>
    </row>
    <row r="34" spans="22:48" x14ac:dyDescent="0.55000000000000004">
      <c r="AI34" t="s">
        <v>18</v>
      </c>
      <c r="AJ34" t="s">
        <v>13</v>
      </c>
      <c r="AK34">
        <v>21498036.594543301</v>
      </c>
      <c r="AL34">
        <v>21936430.8279518</v>
      </c>
      <c r="AM34">
        <v>21915032.427951802</v>
      </c>
      <c r="AN34">
        <v>21872235.627951801</v>
      </c>
      <c r="AO34">
        <v>21840554.107951801</v>
      </c>
      <c r="AP34">
        <v>21808872.587951802</v>
      </c>
      <c r="AQ34">
        <v>21800164.627951801</v>
      </c>
      <c r="AR34">
        <v>21791456.6679518</v>
      </c>
      <c r="AS34">
        <v>21713305.0806996</v>
      </c>
      <c r="AT34">
        <v>21425673.0032802</v>
      </c>
      <c r="AU34">
        <v>21138040.9258609</v>
      </c>
      <c r="AV34">
        <v>20792882.432957601</v>
      </c>
    </row>
    <row r="35" spans="22:48" x14ac:dyDescent="0.55000000000000004">
      <c r="AI35" t="s">
        <v>18</v>
      </c>
      <c r="AJ35" t="s">
        <v>14</v>
      </c>
      <c r="AK35">
        <v>24810782.8051924</v>
      </c>
      <c r="AL35">
        <v>25135099.423287999</v>
      </c>
      <c r="AM35">
        <v>25124966.820707299</v>
      </c>
      <c r="AN35">
        <v>25104701.6155461</v>
      </c>
      <c r="AO35">
        <v>25095551.690384801</v>
      </c>
      <c r="AP35">
        <v>25086401.765223499</v>
      </c>
      <c r="AQ35">
        <v>25028875.3497396</v>
      </c>
      <c r="AR35">
        <v>24971348.934255701</v>
      </c>
      <c r="AS35">
        <v>24683716.856836401</v>
      </c>
      <c r="AT35">
        <v>24396084.779417001</v>
      </c>
      <c r="AU35">
        <v>24108452.701997701</v>
      </c>
      <c r="AV35">
        <v>23763294.209094401</v>
      </c>
    </row>
    <row r="36" spans="22:48" x14ac:dyDescent="0.55000000000000004">
      <c r="AI36" t="s">
        <v>18</v>
      </c>
      <c r="AJ36" t="s">
        <v>15</v>
      </c>
      <c r="AK36">
        <v>27861163.9052312</v>
      </c>
      <c r="AL36">
        <v>28105511.1994248</v>
      </c>
      <c r="AM36">
        <v>28095378.5968442</v>
      </c>
      <c r="AN36">
        <v>28075113.3916829</v>
      </c>
      <c r="AO36">
        <v>28065963.466521598</v>
      </c>
      <c r="AP36">
        <v>28056813.5413603</v>
      </c>
      <c r="AQ36">
        <v>27999287.125876401</v>
      </c>
      <c r="AR36">
        <v>27941760.710392501</v>
      </c>
      <c r="AS36">
        <v>27654128.632973202</v>
      </c>
      <c r="AT36">
        <v>27366496.555553801</v>
      </c>
      <c r="AU36">
        <v>27078864.478134502</v>
      </c>
      <c r="AV36">
        <v>26733705.985231299</v>
      </c>
    </row>
    <row r="37" spans="22:48" x14ac:dyDescent="0.55000000000000004">
      <c r="AI37" t="s">
        <v>18</v>
      </c>
      <c r="AJ37" t="s">
        <v>16</v>
      </c>
      <c r="AK37">
        <v>30831575.681368101</v>
      </c>
      <c r="AL37">
        <v>31075922.9755616</v>
      </c>
      <c r="AM37">
        <v>31065790.372981001</v>
      </c>
      <c r="AN37">
        <v>31045525.167819701</v>
      </c>
      <c r="AO37">
        <v>31036375.242658399</v>
      </c>
      <c r="AP37">
        <v>31027225.317497101</v>
      </c>
      <c r="AQ37">
        <v>30969698.902013201</v>
      </c>
      <c r="AR37">
        <v>30912172.486529302</v>
      </c>
      <c r="AS37">
        <v>30624540.409109998</v>
      </c>
      <c r="AT37">
        <v>30336908.331690598</v>
      </c>
      <c r="AU37">
        <v>30049276.254271299</v>
      </c>
      <c r="AV37">
        <v>29704117.7613681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33801987.457504898</v>
      </c>
      <c r="AL38">
        <v>34046334.751698397</v>
      </c>
      <c r="AM38">
        <v>34036202.149117798</v>
      </c>
      <c r="AN38">
        <v>34015936.943956502</v>
      </c>
      <c r="AO38">
        <v>34006787.0187952</v>
      </c>
      <c r="AP38">
        <v>33997637.093633898</v>
      </c>
      <c r="AQ38">
        <v>33940110.678149998</v>
      </c>
      <c r="AR38">
        <v>33882584.262666203</v>
      </c>
      <c r="AS38">
        <v>33594952.185246803</v>
      </c>
      <c r="AT38">
        <v>33307320.107827399</v>
      </c>
      <c r="AU38">
        <v>33019688.030408099</v>
      </c>
      <c r="AV38">
        <v>32674529.5375049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459792.63340849802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-40719.749708499759</v>
      </c>
      <c r="L60">
        <f t="shared" si="0"/>
        <v>-60084.252903240173</v>
      </c>
      <c r="M60">
        <f t="shared" si="0"/>
        <v>-60084.252903220055</v>
      </c>
      <c r="N60">
        <f t="shared" si="0"/>
        <v>-60084.252903232969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438394.23340849951</v>
      </c>
      <c r="AU60">
        <f t="shared" ref="AU60:BD64" si="3">(AM34-AL34)/(AU$59-AT$59)</f>
        <v>-21398.39999999851</v>
      </c>
      <c r="AV60">
        <f t="shared" si="3"/>
        <v>-21398.400000000373</v>
      </c>
      <c r="AW60">
        <f t="shared" si="3"/>
        <v>-15840.759999999776</v>
      </c>
      <c r="AX60">
        <f t="shared" si="3"/>
        <v>-15840.759999999776</v>
      </c>
      <c r="AY60">
        <f t="shared" si="3"/>
        <v>-8707.9600000008941</v>
      </c>
      <c r="AZ60">
        <f t="shared" si="3"/>
        <v>-8707.9600000008941</v>
      </c>
      <c r="BA60">
        <f t="shared" si="3"/>
        <v>-15630.31745043993</v>
      </c>
      <c r="BB60">
        <f t="shared" si="3"/>
        <v>-57526.415483880046</v>
      </c>
      <c r="BC60">
        <f t="shared" si="3"/>
        <v>-57526.415483859928</v>
      </c>
      <c r="BD60">
        <f t="shared" si="3"/>
        <v>-57526.415483883269</v>
      </c>
    </row>
    <row r="61" spans="1:56" ht="15.6" x14ac:dyDescent="0.6">
      <c r="A61" s="3" t="s">
        <v>24</v>
      </c>
      <c r="B61" t="s">
        <v>14</v>
      </c>
      <c r="D61">
        <f t="shared" si="0"/>
        <v>334449.2206761986</v>
      </c>
      <c r="E61">
        <f t="shared" si="0"/>
        <v>0</v>
      </c>
      <c r="F61">
        <f t="shared" si="0"/>
        <v>0</v>
      </c>
      <c r="G61">
        <f t="shared" si="0"/>
        <v>0</v>
      </c>
      <c r="H61">
        <f t="shared" si="0"/>
        <v>0</v>
      </c>
      <c r="I61">
        <f t="shared" si="0"/>
        <v>-60084.252903196961</v>
      </c>
      <c r="J61">
        <f t="shared" si="0"/>
        <v>-60084.252903200686</v>
      </c>
      <c r="K61">
        <f t="shared" si="0"/>
        <v>-60084.252903220055</v>
      </c>
      <c r="L61">
        <f t="shared" si="0"/>
        <v>-60084.252903240173</v>
      </c>
      <c r="M61">
        <f t="shared" si="0"/>
        <v>-60084.252903220055</v>
      </c>
      <c r="N61">
        <f t="shared" si="0"/>
        <v>-60084.252903232969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324316.61809559911</v>
      </c>
      <c r="AU61">
        <f t="shared" si="3"/>
        <v>-10132.60258070007</v>
      </c>
      <c r="AV61">
        <f t="shared" si="3"/>
        <v>-10132.602580599487</v>
      </c>
      <c r="AW61">
        <f t="shared" si="3"/>
        <v>-4574.9625806491822</v>
      </c>
      <c r="AX61">
        <f t="shared" si="3"/>
        <v>-4574.9625806510448</v>
      </c>
      <c r="AY61">
        <f t="shared" si="3"/>
        <v>-57526.415483899415</v>
      </c>
      <c r="AZ61">
        <f t="shared" si="3"/>
        <v>-57526.415483899415</v>
      </c>
      <c r="BA61">
        <f t="shared" si="3"/>
        <v>-57526.415483859928</v>
      </c>
      <c r="BB61">
        <f t="shared" si="3"/>
        <v>-57526.415483880046</v>
      </c>
      <c r="BC61">
        <f t="shared" si="3"/>
        <v>-57526.415483859928</v>
      </c>
      <c r="BD61">
        <f t="shared" si="3"/>
        <v>-57526.415483883269</v>
      </c>
    </row>
    <row r="62" spans="1:56" ht="15.6" x14ac:dyDescent="0.6">
      <c r="A62" s="3" t="s">
        <v>25</v>
      </c>
      <c r="B62" t="s">
        <v>15</v>
      </c>
      <c r="D62">
        <f t="shared" si="0"/>
        <v>254479.89677419886</v>
      </c>
      <c r="E62" s="4">
        <f t="shared" si="0"/>
        <v>0</v>
      </c>
      <c r="F62">
        <f t="shared" si="0"/>
        <v>0</v>
      </c>
      <c r="G62">
        <f t="shared" si="0"/>
        <v>0</v>
      </c>
      <c r="H62">
        <f t="shared" si="0"/>
        <v>0</v>
      </c>
      <c r="I62">
        <f t="shared" si="0"/>
        <v>-60084.252903200686</v>
      </c>
      <c r="J62">
        <f t="shared" si="0"/>
        <v>-60084.252903196961</v>
      </c>
      <c r="K62">
        <f t="shared" si="0"/>
        <v>-60084.252903220055</v>
      </c>
      <c r="L62">
        <f t="shared" si="0"/>
        <v>-60084.252903240173</v>
      </c>
      <c r="M62">
        <f t="shared" si="0"/>
        <v>-60084.252903220055</v>
      </c>
      <c r="N62">
        <f t="shared" si="0"/>
        <v>-60084.252903216831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244347.29419359937</v>
      </c>
      <c r="AU62">
        <f t="shared" si="3"/>
        <v>-10132.602580599487</v>
      </c>
      <c r="AV62">
        <f t="shared" si="3"/>
        <v>-10132.602580649778</v>
      </c>
      <c r="AW62">
        <f t="shared" si="3"/>
        <v>-4574.9625806510448</v>
      </c>
      <c r="AX62">
        <f t="shared" si="3"/>
        <v>-4574.9625806491822</v>
      </c>
      <c r="AY62">
        <f t="shared" si="3"/>
        <v>-57526.415483899415</v>
      </c>
      <c r="AZ62">
        <f t="shared" si="3"/>
        <v>-57526.415483899415</v>
      </c>
      <c r="BA62">
        <f t="shared" si="3"/>
        <v>-57526.415483859928</v>
      </c>
      <c r="BB62">
        <f t="shared" si="3"/>
        <v>-57526.415483880046</v>
      </c>
      <c r="BC62">
        <f t="shared" si="3"/>
        <v>-57526.415483859928</v>
      </c>
      <c r="BD62">
        <f t="shared" si="3"/>
        <v>-57526.415483867131</v>
      </c>
    </row>
    <row r="63" spans="1:56" ht="15.6" x14ac:dyDescent="0.6">
      <c r="A63" s="3" t="s">
        <v>26</v>
      </c>
      <c r="B63" t="s">
        <v>16</v>
      </c>
      <c r="D63">
        <f t="shared" si="0"/>
        <v>254479.89677409828</v>
      </c>
      <c r="E63">
        <f t="shared" si="0"/>
        <v>0</v>
      </c>
      <c r="F63">
        <f t="shared" si="0"/>
        <v>0</v>
      </c>
      <c r="G63">
        <f t="shared" si="0"/>
        <v>5.029141902923584E-8</v>
      </c>
      <c r="H63">
        <f t="shared" si="0"/>
        <v>-5.029141902923584E-8</v>
      </c>
      <c r="I63">
        <f t="shared" si="0"/>
        <v>-60084.252903200686</v>
      </c>
      <c r="J63">
        <f t="shared" si="0"/>
        <v>-60084.252903200686</v>
      </c>
      <c r="K63">
        <f t="shared" si="0"/>
        <v>-60084.252903219312</v>
      </c>
      <c r="L63">
        <f t="shared" si="0"/>
        <v>-60084.252903240173</v>
      </c>
      <c r="M63">
        <f t="shared" si="0"/>
        <v>-60084.252903220055</v>
      </c>
      <c r="N63">
        <f t="shared" si="0"/>
        <v>-60084.252903216831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244347.29419349879</v>
      </c>
      <c r="AU63">
        <f t="shared" si="3"/>
        <v>-10132.602580599487</v>
      </c>
      <c r="AV63">
        <f t="shared" si="3"/>
        <v>-10132.602580649778</v>
      </c>
      <c r="AW63">
        <f t="shared" si="3"/>
        <v>-4574.9625806510448</v>
      </c>
      <c r="AX63">
        <f t="shared" si="3"/>
        <v>-4574.9625806491822</v>
      </c>
      <c r="AY63">
        <f t="shared" si="3"/>
        <v>-57526.415483899415</v>
      </c>
      <c r="AZ63">
        <f t="shared" si="3"/>
        <v>-57526.415483899415</v>
      </c>
      <c r="BA63">
        <f t="shared" si="3"/>
        <v>-57526.41548386067</v>
      </c>
      <c r="BB63">
        <f t="shared" si="3"/>
        <v>-57526.415483880046</v>
      </c>
      <c r="BC63">
        <f t="shared" si="3"/>
        <v>-57526.415483859928</v>
      </c>
      <c r="BD63">
        <f t="shared" si="3"/>
        <v>-57526.415483866505</v>
      </c>
    </row>
    <row r="64" spans="1:56" ht="15.6" x14ac:dyDescent="0.6">
      <c r="A64" s="3" t="s">
        <v>27</v>
      </c>
      <c r="B64" t="s">
        <v>17</v>
      </c>
      <c r="D64">
        <f t="shared" si="0"/>
        <v>254479.89677420259</v>
      </c>
      <c r="E64">
        <f t="shared" si="0"/>
        <v>0</v>
      </c>
      <c r="F64">
        <f t="shared" si="0"/>
        <v>0</v>
      </c>
      <c r="G64">
        <f t="shared" si="0"/>
        <v>0</v>
      </c>
      <c r="H64">
        <f t="shared" si="0"/>
        <v>0</v>
      </c>
      <c r="I64">
        <f t="shared" si="0"/>
        <v>-60084.252903297544</v>
      </c>
      <c r="J64">
        <f t="shared" si="0"/>
        <v>-60084.252903200686</v>
      </c>
      <c r="K64">
        <f t="shared" si="0"/>
        <v>-60084.252903220055</v>
      </c>
      <c r="L64">
        <f t="shared" si="0"/>
        <v>-60084.252903240173</v>
      </c>
      <c r="M64">
        <f t="shared" si="0"/>
        <v>-60084.252903220055</v>
      </c>
      <c r="N64">
        <f t="shared" si="0"/>
        <v>-60084.252903216831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244347.29419349879</v>
      </c>
      <c r="AU64">
        <f t="shared" si="3"/>
        <v>-10132.602580599487</v>
      </c>
      <c r="AV64">
        <f t="shared" si="3"/>
        <v>-10132.602580647916</v>
      </c>
      <c r="AW64">
        <f t="shared" si="3"/>
        <v>-4574.9625806510448</v>
      </c>
      <c r="AX64">
        <f t="shared" si="3"/>
        <v>-4574.9625806510448</v>
      </c>
      <c r="AY64">
        <f t="shared" si="3"/>
        <v>-57526.415483899415</v>
      </c>
      <c r="AZ64">
        <f t="shared" si="3"/>
        <v>-57526.415483795106</v>
      </c>
      <c r="BA64">
        <f t="shared" si="3"/>
        <v>-57526.415483880046</v>
      </c>
      <c r="BB64">
        <f t="shared" si="3"/>
        <v>-57526.415483880788</v>
      </c>
      <c r="BC64">
        <f t="shared" si="3"/>
        <v>-57526.415483859928</v>
      </c>
      <c r="BD64">
        <f t="shared" si="3"/>
        <v>-57526.415483866505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B60A-F894-4D1B-9F47-C5B536A3668B}">
  <dimension ref="A1:BD64"/>
  <sheetViews>
    <sheetView topLeftCell="A14" zoomScale="59" zoomScaleNormal="55" workbookViewId="0">
      <selection activeCell="AG47" sqref="AG47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19.182014956051301</v>
      </c>
      <c r="D4">
        <f>$AK20/1000000</f>
        <v>22.080956658344299</v>
      </c>
      <c r="E4">
        <f>$AK21/1000000</f>
        <v>24.8076071429149</v>
      </c>
      <c r="F4">
        <f>$AK22/1000000</f>
        <v>27.4817429765721</v>
      </c>
      <c r="G4">
        <f>$AK23/1000000</f>
        <v>30.1558788102293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19.182014956051301</v>
      </c>
      <c r="Y4">
        <f>$AK35/1000000</f>
        <v>22.080956658344299</v>
      </c>
      <c r="Z4">
        <f>$AK36/1000000</f>
        <v>24.8076071429149</v>
      </c>
      <c r="AA4">
        <f>$AK37/1000000</f>
        <v>27.4817429765721</v>
      </c>
      <c r="AB4">
        <f>$AK38/1000000</f>
        <v>30.1558788102293</v>
      </c>
    </row>
    <row r="5" spans="1:36" x14ac:dyDescent="0.55000000000000004">
      <c r="A5" t="s">
        <v>1</v>
      </c>
      <c r="B5">
        <v>1</v>
      </c>
      <c r="C5">
        <f>$AL19/1000000</f>
        <v>19.387821231807198</v>
      </c>
      <c r="D5">
        <f>$AL20/1000000</f>
        <v>22.324538313128603</v>
      </c>
      <c r="E5">
        <f>$AL21/1000000</f>
        <v>24.998674146785898</v>
      </c>
      <c r="F5">
        <f>$AL22/1000000</f>
        <v>27.672809980443102</v>
      </c>
      <c r="G5">
        <f>$AL23/1000000</f>
        <v>30.346945814100298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19.372396551807199</v>
      </c>
      <c r="Y5">
        <f>$AL35/1000000</f>
        <v>22.315582047322199</v>
      </c>
      <c r="Z5">
        <f>$AL36/1000000</f>
        <v>24.989717880979399</v>
      </c>
      <c r="AA5">
        <f>$AL37/1000000</f>
        <v>27.663853714636602</v>
      </c>
      <c r="AB5">
        <f>$AL38/1000000</f>
        <v>30.337989548293798</v>
      </c>
    </row>
    <row r="6" spans="1:36" ht="15.6" x14ac:dyDescent="0.6">
      <c r="A6" t="s">
        <v>2</v>
      </c>
      <c r="B6">
        <v>2</v>
      </c>
      <c r="C6">
        <f>$AM19/1000000</f>
        <v>19.387821231807198</v>
      </c>
      <c r="D6">
        <f>$AM20/1000000</f>
        <v>22.324538313128603</v>
      </c>
      <c r="E6">
        <f>$AM21/1000000</f>
        <v>24.998674146785898</v>
      </c>
      <c r="F6">
        <f>$AM22/1000000</f>
        <v>27.672809980443102</v>
      </c>
      <c r="G6">
        <f>$AM23/1000000</f>
        <v>30.346945814100298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19.3569718718072</v>
      </c>
      <c r="Y6">
        <f>$AM35/1000000</f>
        <v>22.306625781515699</v>
      </c>
      <c r="Z6">
        <f>$AM36/1000000</f>
        <v>24.980761615173002</v>
      </c>
      <c r="AA6">
        <f>$AM37/1000000</f>
        <v>27.654897448830198</v>
      </c>
      <c r="AB6">
        <f>$AM38/1000000</f>
        <v>30.329033282487401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19.387821231807198</v>
      </c>
      <c r="D7">
        <f>$AN20/1000000</f>
        <v>22.324538313128603</v>
      </c>
      <c r="E7">
        <f>$AN21/1000000</f>
        <v>24.998674146785898</v>
      </c>
      <c r="F7">
        <f>$AN22/1000000</f>
        <v>27.672809980443102</v>
      </c>
      <c r="G7">
        <f>$AN23/1000000</f>
        <v>30.346945814100298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19.326122511807199</v>
      </c>
      <c r="Y7">
        <f>$AN35/1000000</f>
        <v>22.288713249902798</v>
      </c>
      <c r="Z7">
        <f>$AN36/1000000</f>
        <v>24.962849083560002</v>
      </c>
      <c r="AA7">
        <f>$AN37/1000000</f>
        <v>27.636984917217298</v>
      </c>
      <c r="AB7">
        <f>$AN38/1000000</f>
        <v>30.311120750874501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19.387821231807198</v>
      </c>
      <c r="D8">
        <f>$AO20/1000000</f>
        <v>22.255541895064102</v>
      </c>
      <c r="E8">
        <f>$AO21/1000000</f>
        <v>24.929677728721298</v>
      </c>
      <c r="F8">
        <f>$AO22/1000000</f>
        <v>27.603813562378601</v>
      </c>
      <c r="G8">
        <f>$AO23/1000000</f>
        <v>30.277949396035801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19.315839391807199</v>
      </c>
      <c r="Y8">
        <f>$AO35/1000000</f>
        <v>22.222370540225402</v>
      </c>
      <c r="Z8">
        <f>$AO36/1000000</f>
        <v>24.896506373882598</v>
      </c>
      <c r="AA8">
        <f>$AO37/1000000</f>
        <v>27.570642207539802</v>
      </c>
      <c r="AB8">
        <f>$AO38/1000000</f>
        <v>30.244778041197097</v>
      </c>
      <c r="AH8" s="3" t="s">
        <v>42</v>
      </c>
      <c r="AI8" s="6">
        <v>49.7</v>
      </c>
      <c r="AJ8" s="6">
        <v>67</v>
      </c>
    </row>
    <row r="9" spans="1:36" ht="15.6" x14ac:dyDescent="0.6">
      <c r="A9" t="s">
        <v>5</v>
      </c>
      <c r="B9">
        <v>8</v>
      </c>
      <c r="C9">
        <f>$AP19/1000000</f>
        <v>19.387821231807198</v>
      </c>
      <c r="D9">
        <f>$AP20/1000000</f>
        <v>22.186545476999598</v>
      </c>
      <c r="E9">
        <f>$AP21/1000000</f>
        <v>24.860681310656801</v>
      </c>
      <c r="F9">
        <f>$AP22/1000000</f>
        <v>27.534817144313998</v>
      </c>
      <c r="G9">
        <f>$AP23/1000000</f>
        <v>30.208952977971201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19.305556271807202</v>
      </c>
      <c r="Y9">
        <f>$AP35/1000000</f>
        <v>22.156027830547998</v>
      </c>
      <c r="Z9">
        <f>$AP36/1000000</f>
        <v>24.830163664205202</v>
      </c>
      <c r="AA9">
        <f>$AP37/1000000</f>
        <v>27.504299497862398</v>
      </c>
      <c r="AB9">
        <f>$AP38/1000000</f>
        <v>30.178435331519601</v>
      </c>
      <c r="AH9" s="3" t="s">
        <v>43</v>
      </c>
      <c r="AI9" s="6">
        <v>49.7</v>
      </c>
      <c r="AJ9" s="6">
        <v>67</v>
      </c>
    </row>
    <row r="10" spans="1:36" x14ac:dyDescent="0.55000000000000004">
      <c r="A10" t="s">
        <v>6</v>
      </c>
      <c r="B10">
        <v>9</v>
      </c>
      <c r="C10">
        <f>$AQ19/1000000</f>
        <v>19.387821231807198</v>
      </c>
      <c r="D10">
        <f>$AQ20/1000000</f>
        <v>22.152047267967401</v>
      </c>
      <c r="E10">
        <f>$AQ21/1000000</f>
        <v>24.826183101624601</v>
      </c>
      <c r="F10">
        <f>$AQ22/1000000</f>
        <v>27.500318935281797</v>
      </c>
      <c r="G10">
        <f>$AQ23/1000000</f>
        <v>30.174454768939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19.3004147118072</v>
      </c>
      <c r="Y10">
        <f>$AQ35/1000000</f>
        <v>22.122856475709302</v>
      </c>
      <c r="Z10">
        <f>$AQ36/1000000</f>
        <v>24.796992309366498</v>
      </c>
      <c r="AA10">
        <f>$AQ37/1000000</f>
        <v>27.471128143023698</v>
      </c>
      <c r="AB10">
        <f>$AQ38/1000000</f>
        <v>30.145263976680901</v>
      </c>
    </row>
    <row r="11" spans="1:36" x14ac:dyDescent="0.55000000000000004">
      <c r="A11" t="s">
        <v>7</v>
      </c>
      <c r="B11">
        <v>10</v>
      </c>
      <c r="C11">
        <f>$AR19/1000000</f>
        <v>19.387821231807198</v>
      </c>
      <c r="D11">
        <f>$AR20/1000000</f>
        <v>22.117549058935097</v>
      </c>
      <c r="E11">
        <f>$AR21/1000000</f>
        <v>24.791684892592301</v>
      </c>
      <c r="F11">
        <f>$AR22/1000000</f>
        <v>27.4658207262495</v>
      </c>
      <c r="G11">
        <f>$AR23/1000000</f>
        <v>30.1399565599067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19.295273151807201</v>
      </c>
      <c r="Y11">
        <f>$AR35/1000000</f>
        <v>22.089685120870602</v>
      </c>
      <c r="Z11">
        <f>$AR36/1000000</f>
        <v>24.763820954527798</v>
      </c>
      <c r="AA11">
        <f>$AR37/1000000</f>
        <v>27.437956788185001</v>
      </c>
      <c r="AB11">
        <f>$AR38/1000000</f>
        <v>30.112092621842201</v>
      </c>
    </row>
    <row r="12" spans="1:36" x14ac:dyDescent="0.55000000000000004">
      <c r="A12" t="s">
        <v>8</v>
      </c>
      <c r="B12">
        <v>15</v>
      </c>
      <c r="C12">
        <f>$AS19/1000000</f>
        <v>19.2709221801166</v>
      </c>
      <c r="D12">
        <f>$AS20/1000000</f>
        <v>21.945058013773799</v>
      </c>
      <c r="E12">
        <f>$AS21/1000000</f>
        <v>24.619193847430999</v>
      </c>
      <c r="F12">
        <f>$AS22/1000000</f>
        <v>27.293329681088203</v>
      </c>
      <c r="G12">
        <f>$AS23/1000000</f>
        <v>29.967465514745399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19.249692513019799</v>
      </c>
      <c r="Y12">
        <f>$AS35/1000000</f>
        <v>21.923828346677002</v>
      </c>
      <c r="Z12">
        <f>$AS36/1000000</f>
        <v>24.597964180334198</v>
      </c>
      <c r="AA12">
        <f>$AS37/1000000</f>
        <v>27.272100013991402</v>
      </c>
      <c r="AB12">
        <f>$AS38/1000000</f>
        <v>29.946235847648698</v>
      </c>
    </row>
    <row r="13" spans="1:36" x14ac:dyDescent="0.55000000000000004">
      <c r="A13" t="s">
        <v>9</v>
      </c>
      <c r="B13">
        <v>20</v>
      </c>
      <c r="C13">
        <f>$AT19/1000000</f>
        <v>19.098431134955298</v>
      </c>
      <c r="D13">
        <f>$AT20/1000000</f>
        <v>21.772566968612498</v>
      </c>
      <c r="E13">
        <f>$AT21/1000000</f>
        <v>24.446702802269701</v>
      </c>
      <c r="F13">
        <f>$AT22/1000000</f>
        <v>27.120838635926898</v>
      </c>
      <c r="G13">
        <f>$AT23/1000000</f>
        <v>29.794974469584101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19.083835738826302</v>
      </c>
      <c r="Y13">
        <f>$AT35/1000000</f>
        <v>21.757971572483498</v>
      </c>
      <c r="Z13">
        <f>$AT36/1000000</f>
        <v>24.432107406140702</v>
      </c>
      <c r="AA13">
        <f>$AT37/1000000</f>
        <v>27.106243239797902</v>
      </c>
      <c r="AB13">
        <f>$AT38/1000000</f>
        <v>29.780379073455098</v>
      </c>
    </row>
    <row r="14" spans="1:36" x14ac:dyDescent="0.55000000000000004">
      <c r="A14" t="s">
        <v>10</v>
      </c>
      <c r="B14">
        <v>25</v>
      </c>
      <c r="C14">
        <f>$AU19/1000000</f>
        <v>18.925940089794</v>
      </c>
      <c r="D14">
        <f>$AU20/1000000</f>
        <v>21.6000759234512</v>
      </c>
      <c r="E14">
        <f>$AU21/1000000</f>
        <v>24.2742117571084</v>
      </c>
      <c r="F14">
        <f>$AU22/1000000</f>
        <v>26.9483475907656</v>
      </c>
      <c r="G14">
        <f>$AU23/1000000</f>
        <v>29.622483424422899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18.917978964632702</v>
      </c>
      <c r="Y14">
        <f>$AU35/1000000</f>
        <v>21.592114798289899</v>
      </c>
      <c r="Z14">
        <f>$AU36/1000000</f>
        <v>24.266250631947099</v>
      </c>
      <c r="AA14">
        <f>$AU37/1000000</f>
        <v>26.940386465604398</v>
      </c>
      <c r="AB14">
        <f>$AU38/1000000</f>
        <v>29.614522299261601</v>
      </c>
    </row>
    <row r="15" spans="1:36" x14ac:dyDescent="0.55000000000000004">
      <c r="A15" t="s">
        <v>11</v>
      </c>
      <c r="B15">
        <v>31</v>
      </c>
      <c r="C15">
        <f>$AV19/1000000</f>
        <v>18.718950835600499</v>
      </c>
      <c r="D15">
        <f>$AV20/1000000</f>
        <v>21.393086669257702</v>
      </c>
      <c r="E15">
        <f>$AV21/1000000</f>
        <v>24.067222502914902</v>
      </c>
      <c r="F15">
        <f>$AV22/1000000</f>
        <v>26.741358336572098</v>
      </c>
      <c r="G15">
        <f>$AV23/1000000</f>
        <v>29.415494170229302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18.718950835600499</v>
      </c>
      <c r="Y15">
        <f>$AV35/1000000</f>
        <v>21.393086669257702</v>
      </c>
      <c r="Z15">
        <f>$AV36/1000000</f>
        <v>24.067222502914902</v>
      </c>
      <c r="AA15">
        <f>$AV37/1000000</f>
        <v>26.741358336572098</v>
      </c>
      <c r="AB15">
        <f>$AV38/1000000</f>
        <v>29.415494170229302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19182014.956051301</v>
      </c>
      <c r="AL19">
        <v>19387821.231807198</v>
      </c>
      <c r="AM19">
        <v>19387821.231807198</v>
      </c>
      <c r="AN19">
        <v>19387821.231807198</v>
      </c>
      <c r="AO19">
        <v>19387821.231807198</v>
      </c>
      <c r="AP19">
        <v>19387821.231807198</v>
      </c>
      <c r="AQ19">
        <v>19387821.231807198</v>
      </c>
      <c r="AR19">
        <v>19387821.231807198</v>
      </c>
      <c r="AS19">
        <v>19270922.180116601</v>
      </c>
      <c r="AT19">
        <v>19098431.134955298</v>
      </c>
      <c r="AU19">
        <v>18925940.089793999</v>
      </c>
      <c r="AV19">
        <v>18718950.835600499</v>
      </c>
    </row>
    <row r="20" spans="35:48" x14ac:dyDescent="0.55000000000000004">
      <c r="AI20" t="s">
        <v>12</v>
      </c>
      <c r="AJ20" t="s">
        <v>14</v>
      </c>
      <c r="AK20">
        <v>22080956.658344299</v>
      </c>
      <c r="AL20">
        <v>22324538.313128602</v>
      </c>
      <c r="AM20">
        <v>22324538.313128602</v>
      </c>
      <c r="AN20">
        <v>22324538.313128602</v>
      </c>
      <c r="AO20">
        <v>22255541.895064101</v>
      </c>
      <c r="AP20">
        <v>22186545.476999599</v>
      </c>
      <c r="AQ20">
        <v>22152047.267967399</v>
      </c>
      <c r="AR20">
        <v>22117549.058935098</v>
      </c>
      <c r="AS20">
        <v>21945058.013773799</v>
      </c>
      <c r="AT20">
        <v>21772566.9686125</v>
      </c>
      <c r="AU20">
        <v>21600075.9234512</v>
      </c>
      <c r="AV20">
        <v>21393086.6692577</v>
      </c>
    </row>
    <row r="21" spans="35:48" x14ac:dyDescent="0.55000000000000004">
      <c r="AI21" t="s">
        <v>12</v>
      </c>
      <c r="AJ21" t="s">
        <v>15</v>
      </c>
      <c r="AK21">
        <v>24807607.142914899</v>
      </c>
      <c r="AL21">
        <v>24998674.1467859</v>
      </c>
      <c r="AM21">
        <v>24998674.1467859</v>
      </c>
      <c r="AN21">
        <v>24998674.1467859</v>
      </c>
      <c r="AO21">
        <v>24929677.728721298</v>
      </c>
      <c r="AP21">
        <v>24860681.310656801</v>
      </c>
      <c r="AQ21">
        <v>24826183.101624601</v>
      </c>
      <c r="AR21">
        <v>24791684.8925923</v>
      </c>
      <c r="AS21">
        <v>24619193.847431</v>
      </c>
      <c r="AT21">
        <v>24446702.802269701</v>
      </c>
      <c r="AU21">
        <v>24274211.757108402</v>
      </c>
      <c r="AV21">
        <v>24067222.502914902</v>
      </c>
    </row>
    <row r="22" spans="35:48" x14ac:dyDescent="0.55000000000000004">
      <c r="AI22" t="s">
        <v>12</v>
      </c>
      <c r="AJ22" t="s">
        <v>16</v>
      </c>
      <c r="AK22">
        <v>27481742.9765721</v>
      </c>
      <c r="AL22">
        <v>27672809.980443101</v>
      </c>
      <c r="AM22">
        <v>27672809.980443101</v>
      </c>
      <c r="AN22">
        <v>27672809.980443101</v>
      </c>
      <c r="AO22">
        <v>27603813.5623786</v>
      </c>
      <c r="AP22">
        <v>27534817.144313999</v>
      </c>
      <c r="AQ22">
        <v>27500318.935281798</v>
      </c>
      <c r="AR22">
        <v>27465820.726249501</v>
      </c>
      <c r="AS22">
        <v>27293329.681088202</v>
      </c>
      <c r="AT22">
        <v>27120838.635926899</v>
      </c>
      <c r="AU22">
        <v>26948347.590765599</v>
      </c>
      <c r="AV22">
        <v>26741358.336572099</v>
      </c>
    </row>
    <row r="23" spans="35:48" x14ac:dyDescent="0.55000000000000004">
      <c r="AI23" t="s">
        <v>12</v>
      </c>
      <c r="AJ23" t="s">
        <v>17</v>
      </c>
      <c r="AK23">
        <v>30155878.810229301</v>
      </c>
      <c r="AL23">
        <v>30346945.814100299</v>
      </c>
      <c r="AM23">
        <v>30346945.814100299</v>
      </c>
      <c r="AN23">
        <v>30346945.814100299</v>
      </c>
      <c r="AO23">
        <v>30277949.396035802</v>
      </c>
      <c r="AP23">
        <v>30208952.9779712</v>
      </c>
      <c r="AQ23">
        <v>30174454.768939</v>
      </c>
      <c r="AR23">
        <v>30139956.559906699</v>
      </c>
      <c r="AS23">
        <v>29967465.514745399</v>
      </c>
      <c r="AT23">
        <v>29794974.4695841</v>
      </c>
      <c r="AU23">
        <v>29622483.424422901</v>
      </c>
      <c r="AV23">
        <v>29415494.170229301</v>
      </c>
    </row>
    <row r="34" spans="22:48" x14ac:dyDescent="0.55000000000000004">
      <c r="AI34" t="s">
        <v>18</v>
      </c>
      <c r="AJ34" t="s">
        <v>13</v>
      </c>
      <c r="AK34">
        <v>19182014.956051301</v>
      </c>
      <c r="AL34">
        <v>19372396.551807199</v>
      </c>
      <c r="AM34">
        <v>19356971.871807199</v>
      </c>
      <c r="AN34">
        <v>19326122.5118072</v>
      </c>
      <c r="AO34">
        <v>19315839.391807199</v>
      </c>
      <c r="AP34">
        <v>19305556.271807201</v>
      </c>
      <c r="AQ34">
        <v>19300414.711807199</v>
      </c>
      <c r="AR34">
        <v>19295273.1518072</v>
      </c>
      <c r="AS34">
        <v>19249692.5130198</v>
      </c>
      <c r="AT34">
        <v>19083835.738826301</v>
      </c>
      <c r="AU34">
        <v>18917978.964632701</v>
      </c>
      <c r="AV34">
        <v>18718950.835600499</v>
      </c>
    </row>
    <row r="35" spans="22:48" x14ac:dyDescent="0.55000000000000004">
      <c r="AI35" t="s">
        <v>18</v>
      </c>
      <c r="AJ35" t="s">
        <v>14</v>
      </c>
      <c r="AK35">
        <v>22080956.658344299</v>
      </c>
      <c r="AL35">
        <v>22315582.047322199</v>
      </c>
      <c r="AM35">
        <v>22306625.781515699</v>
      </c>
      <c r="AN35">
        <v>22288713.2499028</v>
      </c>
      <c r="AO35">
        <v>22222370.540225402</v>
      </c>
      <c r="AP35">
        <v>22156027.830548</v>
      </c>
      <c r="AQ35">
        <v>22122856.4757093</v>
      </c>
      <c r="AR35">
        <v>22089685.120870601</v>
      </c>
      <c r="AS35">
        <v>21923828.346677002</v>
      </c>
      <c r="AT35">
        <v>21757971.572483499</v>
      </c>
      <c r="AU35">
        <v>21592114.798289899</v>
      </c>
      <c r="AV35">
        <v>21393086.6692577</v>
      </c>
    </row>
    <row r="36" spans="22:48" x14ac:dyDescent="0.55000000000000004">
      <c r="AI36" t="s">
        <v>18</v>
      </c>
      <c r="AJ36" t="s">
        <v>15</v>
      </c>
      <c r="AK36">
        <v>24807607.142914899</v>
      </c>
      <c r="AL36">
        <v>24989717.8809794</v>
      </c>
      <c r="AM36">
        <v>24980761.615173001</v>
      </c>
      <c r="AN36">
        <v>24962849.083560001</v>
      </c>
      <c r="AO36">
        <v>24896506.373882599</v>
      </c>
      <c r="AP36">
        <v>24830163.664205201</v>
      </c>
      <c r="AQ36">
        <v>24796992.309366498</v>
      </c>
      <c r="AR36">
        <v>24763820.954527799</v>
      </c>
      <c r="AS36">
        <v>24597964.180334199</v>
      </c>
      <c r="AT36">
        <v>24432107.4061407</v>
      </c>
      <c r="AU36">
        <v>24266250.6319471</v>
      </c>
      <c r="AV36">
        <v>24067222.502914902</v>
      </c>
    </row>
    <row r="37" spans="22:48" x14ac:dyDescent="0.55000000000000004">
      <c r="AI37" t="s">
        <v>18</v>
      </c>
      <c r="AJ37" t="s">
        <v>16</v>
      </c>
      <c r="AK37">
        <v>27481742.9765721</v>
      </c>
      <c r="AL37">
        <v>27663853.714636602</v>
      </c>
      <c r="AM37">
        <v>27654897.448830198</v>
      </c>
      <c r="AN37">
        <v>27636984.917217299</v>
      </c>
      <c r="AO37">
        <v>27570642.207539801</v>
      </c>
      <c r="AP37">
        <v>27504299.497862399</v>
      </c>
      <c r="AQ37">
        <v>27471128.1430237</v>
      </c>
      <c r="AR37">
        <v>27437956.788185</v>
      </c>
      <c r="AS37">
        <v>27272100.013991401</v>
      </c>
      <c r="AT37">
        <v>27106243.239797901</v>
      </c>
      <c r="AU37">
        <v>26940386.465604398</v>
      </c>
      <c r="AV37">
        <v>26741358.336572099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30155878.810229301</v>
      </c>
      <c r="AL38">
        <v>30337989.548293799</v>
      </c>
      <c r="AM38">
        <v>30329033.2824874</v>
      </c>
      <c r="AN38">
        <v>30311120.750874501</v>
      </c>
      <c r="AO38">
        <v>30244778.041197099</v>
      </c>
      <c r="AP38">
        <v>30178435.3315196</v>
      </c>
      <c r="AQ38">
        <v>30145263.976680901</v>
      </c>
      <c r="AR38">
        <v>30112092.621842202</v>
      </c>
      <c r="AS38">
        <v>29946235.847648699</v>
      </c>
      <c r="AT38">
        <v>29780379.073455099</v>
      </c>
      <c r="AU38">
        <v>29614522.2992616</v>
      </c>
      <c r="AV38">
        <v>29415494.170229301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205806.27575589716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-23379.810338119416</v>
      </c>
      <c r="L60">
        <f t="shared" si="0"/>
        <v>-34498.209032260624</v>
      </c>
      <c r="M60">
        <f t="shared" si="0"/>
        <v>-34498.209032259881</v>
      </c>
      <c r="N60">
        <f t="shared" si="0"/>
        <v>-34498.20903224995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190381.59575589746</v>
      </c>
      <c r="AU60">
        <f t="shared" ref="AU60:BD64" si="3">(AM34-AL34)/(AU$59-AT$59)</f>
        <v>-15424.679999999702</v>
      </c>
      <c r="AV60">
        <f t="shared" si="3"/>
        <v>-15424.679999999702</v>
      </c>
      <c r="AW60">
        <f t="shared" si="3"/>
        <v>-5141.5600000005215</v>
      </c>
      <c r="AX60">
        <f t="shared" si="3"/>
        <v>-5141.5599999986589</v>
      </c>
      <c r="AY60">
        <f t="shared" si="3"/>
        <v>-5141.5600000023842</v>
      </c>
      <c r="AZ60">
        <f t="shared" si="3"/>
        <v>-5141.5599999986589</v>
      </c>
      <c r="BA60">
        <f t="shared" si="3"/>
        <v>-9116.1277574799951</v>
      </c>
      <c r="BB60">
        <f t="shared" si="3"/>
        <v>-33171.354838699845</v>
      </c>
      <c r="BC60">
        <f t="shared" si="3"/>
        <v>-33171.354838719963</v>
      </c>
      <c r="BD60">
        <f t="shared" si="3"/>
        <v>-33171.354838700347</v>
      </c>
    </row>
    <row r="61" spans="1:56" ht="15.6" x14ac:dyDescent="0.6">
      <c r="A61" s="3" t="s">
        <v>24</v>
      </c>
      <c r="B61" t="s">
        <v>14</v>
      </c>
      <c r="D61">
        <f t="shared" si="0"/>
        <v>243581.65478430316</v>
      </c>
      <c r="E61">
        <f t="shared" si="0"/>
        <v>0</v>
      </c>
      <c r="F61">
        <f t="shared" si="0"/>
        <v>0</v>
      </c>
      <c r="G61">
        <f t="shared" si="0"/>
        <v>-34498.209032250568</v>
      </c>
      <c r="H61">
        <f t="shared" si="0"/>
        <v>-34498.209032250568</v>
      </c>
      <c r="I61">
        <f t="shared" si="0"/>
        <v>-34498.209032200277</v>
      </c>
      <c r="J61">
        <f t="shared" si="0"/>
        <v>-34498.20903230086</v>
      </c>
      <c r="K61">
        <f t="shared" si="0"/>
        <v>-34498.209032259881</v>
      </c>
      <c r="L61">
        <f t="shared" si="0"/>
        <v>-34498.209032259881</v>
      </c>
      <c r="M61">
        <f t="shared" si="0"/>
        <v>-34498.209032259881</v>
      </c>
      <c r="N61">
        <f t="shared" si="0"/>
        <v>-34498.20903224995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234625.38897790015</v>
      </c>
      <c r="AU61">
        <f t="shared" si="3"/>
        <v>-8956.2658064998686</v>
      </c>
      <c r="AV61">
        <f t="shared" si="3"/>
        <v>-8956.2658064495772</v>
      </c>
      <c r="AW61">
        <f t="shared" si="3"/>
        <v>-33171.354838699102</v>
      </c>
      <c r="AX61">
        <f t="shared" si="3"/>
        <v>-33171.354838700965</v>
      </c>
      <c r="AY61">
        <f t="shared" si="3"/>
        <v>-33171.354838699102</v>
      </c>
      <c r="AZ61">
        <f t="shared" si="3"/>
        <v>-33171.354838699102</v>
      </c>
      <c r="BA61">
        <f t="shared" si="3"/>
        <v>-33171.354838719963</v>
      </c>
      <c r="BB61">
        <f t="shared" si="3"/>
        <v>-33171.354838700594</v>
      </c>
      <c r="BC61">
        <f t="shared" si="3"/>
        <v>-33171.354838719963</v>
      </c>
      <c r="BD61">
        <f t="shared" si="3"/>
        <v>-33171.354838699721</v>
      </c>
    </row>
    <row r="62" spans="1:56" ht="15.6" x14ac:dyDescent="0.6">
      <c r="A62" s="3" t="s">
        <v>25</v>
      </c>
      <c r="B62" t="s">
        <v>15</v>
      </c>
      <c r="D62">
        <f t="shared" si="0"/>
        <v>191067.0038710013</v>
      </c>
      <c r="E62" s="4">
        <f t="shared" si="0"/>
        <v>0</v>
      </c>
      <c r="F62">
        <f t="shared" si="0"/>
        <v>0</v>
      </c>
      <c r="G62">
        <f t="shared" si="0"/>
        <v>-34498.20903230086</v>
      </c>
      <c r="H62">
        <f t="shared" si="0"/>
        <v>-34498.209032248706</v>
      </c>
      <c r="I62">
        <f t="shared" si="0"/>
        <v>-34498.209032200277</v>
      </c>
      <c r="J62">
        <f t="shared" si="0"/>
        <v>-34498.20903230086</v>
      </c>
      <c r="K62">
        <f t="shared" si="0"/>
        <v>-34498.209032259881</v>
      </c>
      <c r="L62">
        <f t="shared" si="0"/>
        <v>-34498.209032259881</v>
      </c>
      <c r="M62">
        <f t="shared" si="0"/>
        <v>-34498.209032259881</v>
      </c>
      <c r="N62">
        <f t="shared" si="0"/>
        <v>-34498.20903224995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182110.73806450143</v>
      </c>
      <c r="AU62">
        <f t="shared" si="3"/>
        <v>-8956.2658063992858</v>
      </c>
      <c r="AV62">
        <f t="shared" si="3"/>
        <v>-8956.2658064998686</v>
      </c>
      <c r="AW62">
        <f t="shared" si="3"/>
        <v>-33171.354838700965</v>
      </c>
      <c r="AX62">
        <f t="shared" si="3"/>
        <v>-33171.354838699102</v>
      </c>
      <c r="AY62">
        <f t="shared" si="3"/>
        <v>-33171.354838702828</v>
      </c>
      <c r="AZ62">
        <f t="shared" si="3"/>
        <v>-33171.354838699102</v>
      </c>
      <c r="BA62">
        <f t="shared" si="3"/>
        <v>-33171.354838719963</v>
      </c>
      <c r="BB62">
        <f t="shared" si="3"/>
        <v>-33171.354838699845</v>
      </c>
      <c r="BC62">
        <f t="shared" si="3"/>
        <v>-33171.354838719963</v>
      </c>
      <c r="BD62">
        <f t="shared" si="3"/>
        <v>-33171.354838699721</v>
      </c>
    </row>
    <row r="63" spans="1:56" ht="15.6" x14ac:dyDescent="0.6">
      <c r="A63" s="3" t="s">
        <v>26</v>
      </c>
      <c r="B63" t="s">
        <v>16</v>
      </c>
      <c r="D63">
        <f t="shared" si="0"/>
        <v>191067.0038710013</v>
      </c>
      <c r="E63">
        <f t="shared" si="0"/>
        <v>0</v>
      </c>
      <c r="F63">
        <f t="shared" si="0"/>
        <v>0</v>
      </c>
      <c r="G63">
        <f t="shared" si="0"/>
        <v>-34498.209032250568</v>
      </c>
      <c r="H63">
        <f t="shared" si="0"/>
        <v>-34498.20903230086</v>
      </c>
      <c r="I63">
        <f t="shared" si="0"/>
        <v>-34498.209032200277</v>
      </c>
      <c r="J63">
        <f t="shared" si="0"/>
        <v>-34498.209032297134</v>
      </c>
      <c r="K63">
        <f t="shared" si="0"/>
        <v>-34498.209032259881</v>
      </c>
      <c r="L63">
        <f t="shared" si="0"/>
        <v>-34498.209032260624</v>
      </c>
      <c r="M63">
        <f t="shared" si="0"/>
        <v>-34498.209032259881</v>
      </c>
      <c r="N63">
        <f t="shared" si="0"/>
        <v>-34498.20903224995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182110.73806450143</v>
      </c>
      <c r="AU63">
        <f t="shared" si="3"/>
        <v>-8956.2658064030111</v>
      </c>
      <c r="AV63">
        <f t="shared" si="3"/>
        <v>-8956.2658064495772</v>
      </c>
      <c r="AW63">
        <f t="shared" si="3"/>
        <v>-33171.354838749394</v>
      </c>
      <c r="AX63">
        <f t="shared" si="3"/>
        <v>-33171.354838700965</v>
      </c>
      <c r="AY63">
        <f t="shared" si="3"/>
        <v>-33171.354838699102</v>
      </c>
      <c r="AZ63">
        <f t="shared" si="3"/>
        <v>-33171.354838699102</v>
      </c>
      <c r="BA63">
        <f t="shared" si="3"/>
        <v>-33171.354838719963</v>
      </c>
      <c r="BB63">
        <f t="shared" si="3"/>
        <v>-33171.354838699845</v>
      </c>
      <c r="BC63">
        <f t="shared" si="3"/>
        <v>-33171.354838700594</v>
      </c>
      <c r="BD63">
        <f t="shared" si="3"/>
        <v>-33171.354838716485</v>
      </c>
    </row>
    <row r="64" spans="1:56" ht="15.6" x14ac:dyDescent="0.6">
      <c r="A64" s="3" t="s">
        <v>27</v>
      </c>
      <c r="B64" t="s">
        <v>17</v>
      </c>
      <c r="D64">
        <f t="shared" si="0"/>
        <v>191067.00387099758</v>
      </c>
      <c r="E64">
        <f t="shared" si="0"/>
        <v>0</v>
      </c>
      <c r="F64">
        <f t="shared" si="0"/>
        <v>0</v>
      </c>
      <c r="G64">
        <f t="shared" si="0"/>
        <v>-34498.209032248706</v>
      </c>
      <c r="H64">
        <f t="shared" si="0"/>
        <v>-34498.20903230086</v>
      </c>
      <c r="I64">
        <f t="shared" si="0"/>
        <v>-34498.209032200277</v>
      </c>
      <c r="J64">
        <f t="shared" si="0"/>
        <v>-34498.20903230086</v>
      </c>
      <c r="K64">
        <f t="shared" si="0"/>
        <v>-34498.209032259881</v>
      </c>
      <c r="L64">
        <f t="shared" si="0"/>
        <v>-34498.209032259881</v>
      </c>
      <c r="M64">
        <f t="shared" si="0"/>
        <v>-34498.209032239763</v>
      </c>
      <c r="N64">
        <f t="shared" si="0"/>
        <v>-34498.209032266714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182110.73806449771</v>
      </c>
      <c r="AU64">
        <f t="shared" si="3"/>
        <v>-8956.2658063992858</v>
      </c>
      <c r="AV64">
        <f t="shared" si="3"/>
        <v>-8956.2658064495772</v>
      </c>
      <c r="AW64">
        <f t="shared" si="3"/>
        <v>-33171.354838700965</v>
      </c>
      <c r="AX64">
        <f t="shared" si="3"/>
        <v>-33171.354838749394</v>
      </c>
      <c r="AY64">
        <f t="shared" si="3"/>
        <v>-33171.354838699102</v>
      </c>
      <c r="AZ64">
        <f t="shared" si="3"/>
        <v>-33171.354838699102</v>
      </c>
      <c r="BA64">
        <f t="shared" si="3"/>
        <v>-33171.354838700594</v>
      </c>
      <c r="BB64">
        <f t="shared" si="3"/>
        <v>-33171.354838719963</v>
      </c>
      <c r="BC64">
        <f t="shared" si="3"/>
        <v>-33171.354838699845</v>
      </c>
      <c r="BD64">
        <f t="shared" si="3"/>
        <v>-33171.354838716485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EFC43-73E6-4D54-B14F-295ED1338BBD}">
  <dimension ref="A1:BD64"/>
  <sheetViews>
    <sheetView topLeftCell="V22" zoomScale="52" zoomScaleNormal="55" workbookViewId="0">
      <selection activeCell="AA69" sqref="AA69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19.6225838664283</v>
      </c>
      <c r="D4">
        <f>$AK20/1000000</f>
        <v>22.603824441632302</v>
      </c>
      <c r="E4">
        <f>$AK21/1000000</f>
        <v>25.391749180380899</v>
      </c>
      <c r="F4">
        <f>$AK22/1000000</f>
        <v>28.120750929312099</v>
      </c>
      <c r="G4">
        <f>$AK23/1000000</f>
        <v>30.849752678243302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19.6225838664283</v>
      </c>
      <c r="Y4">
        <f>$AK35/1000000</f>
        <v>22.603824441632302</v>
      </c>
      <c r="Z4">
        <f>$AK36/1000000</f>
        <v>25.391749180380899</v>
      </c>
      <c r="AA4">
        <f>$AK37/1000000</f>
        <v>28.120750929312099</v>
      </c>
      <c r="AB4">
        <f>$AK38/1000000</f>
        <v>30.849752678243302</v>
      </c>
    </row>
    <row r="5" spans="1:36" x14ac:dyDescent="0.55000000000000004">
      <c r="A5" t="s">
        <v>1</v>
      </c>
      <c r="B5">
        <v>1</v>
      </c>
      <c r="C5">
        <f>$AL19/1000000</f>
        <v>19.935456990843399</v>
      </c>
      <c r="D5">
        <f>$AL20/1000000</f>
        <v>22.8771302546755</v>
      </c>
      <c r="E5">
        <f>$AL21/1000000</f>
        <v>25.606132003606699</v>
      </c>
      <c r="F5">
        <f>$AL22/1000000</f>
        <v>28.335133752537899</v>
      </c>
      <c r="G5">
        <f>$AL23/1000000</f>
        <v>31.064135501469103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19.917357510843399</v>
      </c>
      <c r="Y5">
        <f>$AL35/1000000</f>
        <v>22.867081059836803</v>
      </c>
      <c r="Z5">
        <f>$AL36/1000000</f>
        <v>25.596082808767999</v>
      </c>
      <c r="AA5">
        <f>$AL37/1000000</f>
        <v>28.325084557699199</v>
      </c>
      <c r="AB5">
        <f>$AL38/1000000</f>
        <v>31.054086306630399</v>
      </c>
    </row>
    <row r="6" spans="1:36" ht="15.6" x14ac:dyDescent="0.6">
      <c r="A6" t="s">
        <v>2</v>
      </c>
      <c r="B6">
        <v>2</v>
      </c>
      <c r="C6">
        <f>$AM19/1000000</f>
        <v>19.935456990843399</v>
      </c>
      <c r="D6">
        <f>$AM20/1000000</f>
        <v>22.8771302546755</v>
      </c>
      <c r="E6">
        <f>$AM21/1000000</f>
        <v>25.606132003606699</v>
      </c>
      <c r="F6">
        <f>$AM22/1000000</f>
        <v>28.335133752537899</v>
      </c>
      <c r="G6">
        <f>$AM23/1000000</f>
        <v>31.064135501469103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19.899258030843399</v>
      </c>
      <c r="Y6">
        <f>$AM35/1000000</f>
        <v>22.857031864998099</v>
      </c>
      <c r="Z6">
        <f>$AM36/1000000</f>
        <v>25.586033613929303</v>
      </c>
      <c r="AA6">
        <f>$AM37/1000000</f>
        <v>28.315035362860502</v>
      </c>
      <c r="AB6">
        <f>$AM38/1000000</f>
        <v>31.044037111791699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19.935456990843399</v>
      </c>
      <c r="D7">
        <f>$AN20/1000000</f>
        <v>22.8771302546755</v>
      </c>
      <c r="E7">
        <f>$AN21/1000000</f>
        <v>25.606132003606699</v>
      </c>
      <c r="F7">
        <f>$AN22/1000000</f>
        <v>28.335133752537899</v>
      </c>
      <c r="G7">
        <f>$AN23/1000000</f>
        <v>31.064135501469103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19.863059070843399</v>
      </c>
      <c r="Y7">
        <f>$AN35/1000000</f>
        <v>22.836933475320599</v>
      </c>
      <c r="Z7">
        <f>$AN36/1000000</f>
        <v>25.565935224251799</v>
      </c>
      <c r="AA7">
        <f>$AN37/1000000</f>
        <v>28.294936973183098</v>
      </c>
      <c r="AB7">
        <f>$AN38/1000000</f>
        <v>31.023938722114298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19.935456990843399</v>
      </c>
      <c r="D8">
        <f>$AO20/1000000</f>
        <v>22.848322946288398</v>
      </c>
      <c r="E8">
        <f>$AO21/1000000</f>
        <v>25.577324695219598</v>
      </c>
      <c r="F8">
        <f>$AO22/1000000</f>
        <v>28.306326444150802</v>
      </c>
      <c r="G8">
        <f>$AO23/1000000</f>
        <v>31.035328193082002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19.843859950843402</v>
      </c>
      <c r="Y8">
        <f>$AO35/1000000</f>
        <v>22.805027617256101</v>
      </c>
      <c r="Z8">
        <f>$AO36/1000000</f>
        <v>25.534029366187301</v>
      </c>
      <c r="AA8">
        <f>$AO37/1000000</f>
        <v>28.263031115118501</v>
      </c>
      <c r="AB8">
        <f>$AO38/1000000</f>
        <v>30.992032864049801</v>
      </c>
      <c r="AH8" s="3" t="s">
        <v>42</v>
      </c>
      <c r="AI8" s="6">
        <v>49.7</v>
      </c>
      <c r="AJ8" s="6">
        <v>64</v>
      </c>
    </row>
    <row r="9" spans="1:36" ht="15.6" x14ac:dyDescent="0.6">
      <c r="A9" t="s">
        <v>5</v>
      </c>
      <c r="B9">
        <v>8</v>
      </c>
      <c r="C9">
        <f>$AP19/1000000</f>
        <v>19.935456990843399</v>
      </c>
      <c r="D9">
        <f>$AP20/1000000</f>
        <v>22.819515637901297</v>
      </c>
      <c r="E9">
        <f>$AP21/1000000</f>
        <v>25.548517386832501</v>
      </c>
      <c r="F9">
        <f>$AP22/1000000</f>
        <v>28.277519135763701</v>
      </c>
      <c r="G9">
        <f>$AP23/1000000</f>
        <v>31.006520884694901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19.824660830843399</v>
      </c>
      <c r="Y9">
        <f>$AP35/1000000</f>
        <v>22.7731217591916</v>
      </c>
      <c r="Z9">
        <f>$AP36/1000000</f>
        <v>25.502123508122803</v>
      </c>
      <c r="AA9">
        <f>$AP37/1000000</f>
        <v>28.231125257054</v>
      </c>
      <c r="AB9">
        <f>$AP38/1000000</f>
        <v>30.9601270059852</v>
      </c>
      <c r="AH9" s="3" t="s">
        <v>43</v>
      </c>
      <c r="AI9" s="6">
        <v>49.7</v>
      </c>
      <c r="AJ9" s="6">
        <v>70</v>
      </c>
    </row>
    <row r="10" spans="1:36" x14ac:dyDescent="0.55000000000000004">
      <c r="A10" t="s">
        <v>6</v>
      </c>
      <c r="B10">
        <v>9</v>
      </c>
      <c r="C10">
        <f>$AQ19/1000000</f>
        <v>19.935456990843399</v>
      </c>
      <c r="D10">
        <f>$AQ20/1000000</f>
        <v>22.776580783707701</v>
      </c>
      <c r="E10">
        <f>$AQ21/1000000</f>
        <v>25.505582532638901</v>
      </c>
      <c r="F10">
        <f>$AQ22/1000000</f>
        <v>28.2345842815702</v>
      </c>
      <c r="G10">
        <f>$AQ23/1000000</f>
        <v>30.9635860305014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19.818627670843401</v>
      </c>
      <c r="Y10">
        <f>$AQ35/1000000</f>
        <v>22.732204030159398</v>
      </c>
      <c r="Z10">
        <f>$AQ36/1000000</f>
        <v>25.461205779090598</v>
      </c>
      <c r="AA10">
        <f>$AQ37/1000000</f>
        <v>28.190207528021801</v>
      </c>
      <c r="AB10">
        <f>$AQ38/1000000</f>
        <v>30.919209276953001</v>
      </c>
    </row>
    <row r="11" spans="1:36" x14ac:dyDescent="0.55000000000000004">
      <c r="A11" t="s">
        <v>7</v>
      </c>
      <c r="B11">
        <v>10</v>
      </c>
      <c r="C11">
        <f>$AR19/1000000</f>
        <v>19.935456990843399</v>
      </c>
      <c r="D11">
        <f>$AR20/1000000</f>
        <v>22.7336459295142</v>
      </c>
      <c r="E11">
        <f>$AR21/1000000</f>
        <v>25.4626476784454</v>
      </c>
      <c r="F11">
        <f>$AR22/1000000</f>
        <v>28.191649427376603</v>
      </c>
      <c r="G11">
        <f>$AR23/1000000</f>
        <v>30.9206511763078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19.8125945108434</v>
      </c>
      <c r="Y11">
        <f>$AR35/1000000</f>
        <v>22.6912863011271</v>
      </c>
      <c r="Z11">
        <f>$AR36/1000000</f>
        <v>25.4202880500583</v>
      </c>
      <c r="AA11">
        <f>$AR37/1000000</f>
        <v>28.1492897989895</v>
      </c>
      <c r="AB11">
        <f>$AR38/1000000</f>
        <v>30.8782915479207</v>
      </c>
    </row>
    <row r="12" spans="1:36" x14ac:dyDescent="0.55000000000000004">
      <c r="A12" t="s">
        <v>8</v>
      </c>
      <c r="B12">
        <v>15</v>
      </c>
      <c r="C12">
        <f>$AS19/1000000</f>
        <v>19.789969909615198</v>
      </c>
      <c r="D12">
        <f>$AS20/1000000</f>
        <v>22.518971658546398</v>
      </c>
      <c r="E12">
        <f>$AS21/1000000</f>
        <v>25.247973407477698</v>
      </c>
      <c r="F12">
        <f>$AS22/1000000</f>
        <v>27.976975156408898</v>
      </c>
      <c r="G12">
        <f>$AS23/1000000</f>
        <v>30.705976905340101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19.757695907034599</v>
      </c>
      <c r="Y12">
        <f>$AS35/1000000</f>
        <v>22.486697655965802</v>
      </c>
      <c r="Z12">
        <f>$AS36/1000000</f>
        <v>25.215699404897002</v>
      </c>
      <c r="AA12">
        <f>$AS37/1000000</f>
        <v>27.944701153828198</v>
      </c>
      <c r="AB12">
        <f>$AS38/1000000</f>
        <v>30.673702902759398</v>
      </c>
    </row>
    <row r="13" spans="1:36" x14ac:dyDescent="0.55000000000000004">
      <c r="A13" t="s">
        <v>9</v>
      </c>
      <c r="B13">
        <v>20</v>
      </c>
      <c r="C13">
        <f>$AT19/1000000</f>
        <v>19.5752956386475</v>
      </c>
      <c r="D13">
        <f>$AT20/1000000</f>
        <v>22.3042973875787</v>
      </c>
      <c r="E13">
        <f>$AT21/1000000</f>
        <v>25.0332991365099</v>
      </c>
      <c r="F13">
        <f>$AT22/1000000</f>
        <v>27.7623008854411</v>
      </c>
      <c r="G13">
        <f>$AT23/1000000</f>
        <v>30.4913026343723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19.553107261873301</v>
      </c>
      <c r="Y13">
        <f>$AT35/1000000</f>
        <v>22.282109010804501</v>
      </c>
      <c r="Z13">
        <f>$AT36/1000000</f>
        <v>25.011110759735701</v>
      </c>
      <c r="AA13">
        <f>$AT37/1000000</f>
        <v>27.7401125086669</v>
      </c>
      <c r="AB13">
        <f>$AT38/1000000</f>
        <v>30.469114257598097</v>
      </c>
    </row>
    <row r="14" spans="1:36" x14ac:dyDescent="0.55000000000000004">
      <c r="A14" t="s">
        <v>10</v>
      </c>
      <c r="B14">
        <v>25</v>
      </c>
      <c r="C14">
        <f>$AU19/1000000</f>
        <v>19.360621367679702</v>
      </c>
      <c r="D14">
        <f>$AU20/1000000</f>
        <v>22.089623116611001</v>
      </c>
      <c r="E14">
        <f>$AU21/1000000</f>
        <v>24.818624865542198</v>
      </c>
      <c r="F14">
        <f>$AU22/1000000</f>
        <v>27.547626614473398</v>
      </c>
      <c r="G14">
        <f>$AU23/1000000</f>
        <v>30.276628363404601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19.348518616711999</v>
      </c>
      <c r="Y14">
        <f>$AU35/1000000</f>
        <v>22.077520365643199</v>
      </c>
      <c r="Z14">
        <f>$AU36/1000000</f>
        <v>24.806522114574399</v>
      </c>
      <c r="AA14">
        <f>$AU37/1000000</f>
        <v>27.535523863505599</v>
      </c>
      <c r="AB14">
        <f>$AU38/1000000</f>
        <v>30.264525612436803</v>
      </c>
    </row>
    <row r="15" spans="1:36" x14ac:dyDescent="0.55000000000000004">
      <c r="A15" t="s">
        <v>11</v>
      </c>
      <c r="B15">
        <v>31</v>
      </c>
      <c r="C15">
        <f>$AV19/1000000</f>
        <v>19.103012242518499</v>
      </c>
      <c r="D15">
        <f>$AV20/1000000</f>
        <v>21.832013991449699</v>
      </c>
      <c r="E15">
        <f>$AV21/1000000</f>
        <v>24.561015740380903</v>
      </c>
      <c r="F15">
        <f>$AV22/1000000</f>
        <v>27.290017489312103</v>
      </c>
      <c r="G15">
        <f>$AV23/1000000</f>
        <v>30.019019238243299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19.103012242518499</v>
      </c>
      <c r="Y15">
        <f>$AV35/1000000</f>
        <v>21.832013991449699</v>
      </c>
      <c r="Z15">
        <f>$AV36/1000000</f>
        <v>24.561015740380903</v>
      </c>
      <c r="AA15">
        <f>$AV37/1000000</f>
        <v>27.290017489312103</v>
      </c>
      <c r="AB15">
        <f>$AV38/1000000</f>
        <v>30.019019238243299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19622583.866428301</v>
      </c>
      <c r="AL19">
        <v>19935456.9908434</v>
      </c>
      <c r="AM19">
        <v>19935456.9908434</v>
      </c>
      <c r="AN19">
        <v>19935456.9908434</v>
      </c>
      <c r="AO19">
        <v>19935456.9908434</v>
      </c>
      <c r="AP19">
        <v>19935456.9908434</v>
      </c>
      <c r="AQ19">
        <v>19935456.9908434</v>
      </c>
      <c r="AR19">
        <v>19935456.9908434</v>
      </c>
      <c r="AS19">
        <v>19789969.9096152</v>
      </c>
      <c r="AT19">
        <v>19575295.6386475</v>
      </c>
      <c r="AU19">
        <v>19360621.3676797</v>
      </c>
      <c r="AV19">
        <v>19103012.242518499</v>
      </c>
    </row>
    <row r="20" spans="35:48" x14ac:dyDescent="0.55000000000000004">
      <c r="AI20" t="s">
        <v>12</v>
      </c>
      <c r="AJ20" t="s">
        <v>14</v>
      </c>
      <c r="AK20">
        <v>22603824.441632301</v>
      </c>
      <c r="AL20">
        <v>22877130.2546755</v>
      </c>
      <c r="AM20">
        <v>22877130.2546755</v>
      </c>
      <c r="AN20">
        <v>22877130.2546755</v>
      </c>
      <c r="AO20">
        <v>22848322.946288399</v>
      </c>
      <c r="AP20">
        <v>22819515.637901299</v>
      </c>
      <c r="AQ20">
        <v>22776580.783707701</v>
      </c>
      <c r="AR20">
        <v>22733645.929514199</v>
      </c>
      <c r="AS20">
        <v>22518971.658546399</v>
      </c>
      <c r="AT20">
        <v>22304297.3875787</v>
      </c>
      <c r="AU20">
        <v>22089623.116611</v>
      </c>
      <c r="AV20">
        <v>21832013.991449699</v>
      </c>
    </row>
    <row r="21" spans="35:48" x14ac:dyDescent="0.55000000000000004">
      <c r="AI21" t="s">
        <v>12</v>
      </c>
      <c r="AJ21" t="s">
        <v>15</v>
      </c>
      <c r="AK21">
        <v>25391749.180380899</v>
      </c>
      <c r="AL21">
        <v>25606132.003606699</v>
      </c>
      <c r="AM21">
        <v>25606132.003606699</v>
      </c>
      <c r="AN21">
        <v>25606132.003606699</v>
      </c>
      <c r="AO21">
        <v>25577324.695219599</v>
      </c>
      <c r="AP21">
        <v>25548517.386832502</v>
      </c>
      <c r="AQ21">
        <v>25505582.5326389</v>
      </c>
      <c r="AR21">
        <v>25462647.678445399</v>
      </c>
      <c r="AS21">
        <v>25247973.407477699</v>
      </c>
      <c r="AT21">
        <v>25033299.136509899</v>
      </c>
      <c r="AU21">
        <v>24818624.865542199</v>
      </c>
      <c r="AV21">
        <v>24561015.740380902</v>
      </c>
    </row>
    <row r="22" spans="35:48" x14ac:dyDescent="0.55000000000000004">
      <c r="AI22" t="s">
        <v>12</v>
      </c>
      <c r="AJ22" t="s">
        <v>16</v>
      </c>
      <c r="AK22">
        <v>28120750.929312099</v>
      </c>
      <c r="AL22">
        <v>28335133.752537899</v>
      </c>
      <c r="AM22">
        <v>28335133.752537899</v>
      </c>
      <c r="AN22">
        <v>28335133.752537899</v>
      </c>
      <c r="AO22">
        <v>28306326.444150802</v>
      </c>
      <c r="AP22">
        <v>28277519.135763701</v>
      </c>
      <c r="AQ22">
        <v>28234584.2815702</v>
      </c>
      <c r="AR22">
        <v>28191649.427376602</v>
      </c>
      <c r="AS22">
        <v>27976975.156408899</v>
      </c>
      <c r="AT22">
        <v>27762300.885441098</v>
      </c>
      <c r="AU22">
        <v>27547626.614473399</v>
      </c>
      <c r="AV22">
        <v>27290017.489312101</v>
      </c>
    </row>
    <row r="23" spans="35:48" x14ac:dyDescent="0.55000000000000004">
      <c r="AI23" t="s">
        <v>12</v>
      </c>
      <c r="AJ23" t="s">
        <v>17</v>
      </c>
      <c r="AK23">
        <v>30849752.678243302</v>
      </c>
      <c r="AL23">
        <v>31064135.501469102</v>
      </c>
      <c r="AM23">
        <v>31064135.501469102</v>
      </c>
      <c r="AN23">
        <v>31064135.501469102</v>
      </c>
      <c r="AO23">
        <v>31035328.193082001</v>
      </c>
      <c r="AP23">
        <v>31006520.8846949</v>
      </c>
      <c r="AQ23">
        <v>30963586.030501399</v>
      </c>
      <c r="AR23">
        <v>30920651.176307801</v>
      </c>
      <c r="AS23">
        <v>30705976.905340102</v>
      </c>
      <c r="AT23">
        <v>30491302.634372301</v>
      </c>
      <c r="AU23">
        <v>30276628.363404602</v>
      </c>
      <c r="AV23">
        <v>30019019.2382433</v>
      </c>
    </row>
    <row r="34" spans="22:48" x14ac:dyDescent="0.55000000000000004">
      <c r="AI34" t="s">
        <v>18</v>
      </c>
      <c r="AJ34" t="s">
        <v>13</v>
      </c>
      <c r="AK34">
        <v>19622583.866428301</v>
      </c>
      <c r="AL34">
        <v>19917357.5108434</v>
      </c>
      <c r="AM34">
        <v>19899258.030843399</v>
      </c>
      <c r="AN34">
        <v>19863059.070843399</v>
      </c>
      <c r="AO34">
        <v>19843859.950843401</v>
      </c>
      <c r="AP34">
        <v>19824660.8308434</v>
      </c>
      <c r="AQ34">
        <v>19818627.6708434</v>
      </c>
      <c r="AR34">
        <v>19812594.5108434</v>
      </c>
      <c r="AS34">
        <v>19757695.907034598</v>
      </c>
      <c r="AT34">
        <v>19553107.261873301</v>
      </c>
      <c r="AU34">
        <v>19348518.616712</v>
      </c>
      <c r="AV34">
        <v>19103012.242518499</v>
      </c>
    </row>
    <row r="35" spans="22:48" x14ac:dyDescent="0.55000000000000004">
      <c r="AI35" t="s">
        <v>18</v>
      </c>
      <c r="AJ35" t="s">
        <v>14</v>
      </c>
      <c r="AK35">
        <v>22603824.441632301</v>
      </c>
      <c r="AL35">
        <v>22867081.059836801</v>
      </c>
      <c r="AM35">
        <v>22857031.864998098</v>
      </c>
      <c r="AN35">
        <v>22836933.4753206</v>
      </c>
      <c r="AO35">
        <v>22805027.617256101</v>
      </c>
      <c r="AP35">
        <v>22773121.759191599</v>
      </c>
      <c r="AQ35">
        <v>22732204.030159399</v>
      </c>
      <c r="AR35">
        <v>22691286.301127099</v>
      </c>
      <c r="AS35">
        <v>22486697.655965801</v>
      </c>
      <c r="AT35">
        <v>22282109.0108045</v>
      </c>
      <c r="AU35">
        <v>22077520.3656432</v>
      </c>
      <c r="AV35">
        <v>21832013.991449699</v>
      </c>
    </row>
    <row r="36" spans="22:48" x14ac:dyDescent="0.55000000000000004">
      <c r="AI36" t="s">
        <v>18</v>
      </c>
      <c r="AJ36" t="s">
        <v>15</v>
      </c>
      <c r="AK36">
        <v>25391749.180380899</v>
      </c>
      <c r="AL36">
        <v>25596082.808768</v>
      </c>
      <c r="AM36">
        <v>25586033.613929302</v>
      </c>
      <c r="AN36">
        <v>25565935.224251799</v>
      </c>
      <c r="AO36">
        <v>25534029.366187301</v>
      </c>
      <c r="AP36">
        <v>25502123.508122802</v>
      </c>
      <c r="AQ36">
        <v>25461205.779090598</v>
      </c>
      <c r="AR36">
        <v>25420288.050058302</v>
      </c>
      <c r="AS36">
        <v>25215699.404897001</v>
      </c>
      <c r="AT36">
        <v>25011110.7597357</v>
      </c>
      <c r="AU36">
        <v>24806522.114574399</v>
      </c>
      <c r="AV36">
        <v>24561015.740380902</v>
      </c>
    </row>
    <row r="37" spans="22:48" x14ac:dyDescent="0.55000000000000004">
      <c r="AI37" t="s">
        <v>18</v>
      </c>
      <c r="AJ37" t="s">
        <v>16</v>
      </c>
      <c r="AK37">
        <v>28120750.929312099</v>
      </c>
      <c r="AL37">
        <v>28325084.5576992</v>
      </c>
      <c r="AM37">
        <v>28315035.362860501</v>
      </c>
      <c r="AN37">
        <v>28294936.973183099</v>
      </c>
      <c r="AO37">
        <v>28263031.1151185</v>
      </c>
      <c r="AP37">
        <v>28231125.257054001</v>
      </c>
      <c r="AQ37">
        <v>28190207.528021801</v>
      </c>
      <c r="AR37">
        <v>28149289.798989501</v>
      </c>
      <c r="AS37">
        <v>27944701.1538282</v>
      </c>
      <c r="AT37">
        <v>27740112.508666899</v>
      </c>
      <c r="AU37">
        <v>27535523.863505598</v>
      </c>
      <c r="AV37">
        <v>27290017.489312101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30849752.678243302</v>
      </c>
      <c r="AL38">
        <v>31054086.306630399</v>
      </c>
      <c r="AM38">
        <v>31044037.1117917</v>
      </c>
      <c r="AN38">
        <v>31023938.722114298</v>
      </c>
      <c r="AO38">
        <v>30992032.8640498</v>
      </c>
      <c r="AP38">
        <v>30960127.0059852</v>
      </c>
      <c r="AQ38">
        <v>30919209.276953001</v>
      </c>
      <c r="AR38">
        <v>30878291.5479207</v>
      </c>
      <c r="AS38">
        <v>30673702.902759399</v>
      </c>
      <c r="AT38">
        <v>30469114.257598098</v>
      </c>
      <c r="AU38">
        <v>30264525.612436801</v>
      </c>
      <c r="AV38">
        <v>30019019.2382433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312873.12441509962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-29097.41624564007</v>
      </c>
      <c r="L60">
        <f t="shared" si="0"/>
        <v>-42934.854193539919</v>
      </c>
      <c r="M60">
        <f t="shared" si="0"/>
        <v>-42934.854193560037</v>
      </c>
      <c r="N60">
        <f t="shared" si="0"/>
        <v>-42934.854193533458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294773.64441509917</v>
      </c>
      <c r="AU60">
        <f t="shared" ref="AU60:BD64" si="3">(AM34-AL34)/(AU$59-AT$59)</f>
        <v>-18099.480000000447</v>
      </c>
      <c r="AV60">
        <f t="shared" si="3"/>
        <v>-18099.480000000447</v>
      </c>
      <c r="AW60">
        <f t="shared" si="3"/>
        <v>-9599.5599999986589</v>
      </c>
      <c r="AX60">
        <f t="shared" si="3"/>
        <v>-9599.5600000005215</v>
      </c>
      <c r="AY60">
        <f t="shared" si="3"/>
        <v>-6033.160000000149</v>
      </c>
      <c r="AZ60">
        <f t="shared" si="3"/>
        <v>-6033.160000000149</v>
      </c>
      <c r="BA60">
        <f t="shared" si="3"/>
        <v>-10979.720761760324</v>
      </c>
      <c r="BB60">
        <f t="shared" si="3"/>
        <v>-40917.729032259434</v>
      </c>
      <c r="BC60">
        <f t="shared" si="3"/>
        <v>-40917.729032260177</v>
      </c>
      <c r="BD60">
        <f t="shared" si="3"/>
        <v>-40917.729032250121</v>
      </c>
    </row>
    <row r="61" spans="1:56" ht="15.6" x14ac:dyDescent="0.6">
      <c r="A61" s="3" t="s">
        <v>24</v>
      </c>
      <c r="B61" t="s">
        <v>14</v>
      </c>
      <c r="D61">
        <f t="shared" si="0"/>
        <v>273305.81304319948</v>
      </c>
      <c r="E61">
        <f t="shared" si="0"/>
        <v>0</v>
      </c>
      <c r="F61">
        <f t="shared" si="0"/>
        <v>0</v>
      </c>
      <c r="G61">
        <f t="shared" si="0"/>
        <v>-14403.654193550348</v>
      </c>
      <c r="H61">
        <f t="shared" si="0"/>
        <v>-14403.654193550348</v>
      </c>
      <c r="I61">
        <f t="shared" si="0"/>
        <v>-42934.854193598032</v>
      </c>
      <c r="J61">
        <f t="shared" si="0"/>
        <v>-42934.854193501174</v>
      </c>
      <c r="K61">
        <f t="shared" si="0"/>
        <v>-42934.854193560037</v>
      </c>
      <c r="L61">
        <f t="shared" si="0"/>
        <v>-42934.854193539919</v>
      </c>
      <c r="M61">
        <f t="shared" si="0"/>
        <v>-42934.854193539919</v>
      </c>
      <c r="N61">
        <f t="shared" si="0"/>
        <v>-42934.854193550222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263256.61820450053</v>
      </c>
      <c r="AU61">
        <f t="shared" si="3"/>
        <v>-10049.194838702679</v>
      </c>
      <c r="AV61">
        <f t="shared" si="3"/>
        <v>-10049.194838749245</v>
      </c>
      <c r="AW61">
        <f t="shared" si="3"/>
        <v>-15952.929032249376</v>
      </c>
      <c r="AX61">
        <f t="shared" si="3"/>
        <v>-15952.929032251239</v>
      </c>
      <c r="AY61">
        <f t="shared" si="3"/>
        <v>-40917.72903219983</v>
      </c>
      <c r="AZ61">
        <f t="shared" si="3"/>
        <v>-40917.729032300413</v>
      </c>
      <c r="BA61">
        <f t="shared" si="3"/>
        <v>-40917.729032259434</v>
      </c>
      <c r="BB61">
        <f t="shared" si="3"/>
        <v>-40917.729032260177</v>
      </c>
      <c r="BC61">
        <f t="shared" si="3"/>
        <v>-40917.729032260177</v>
      </c>
      <c r="BD61">
        <f t="shared" si="3"/>
        <v>-40917.729032250121</v>
      </c>
    </row>
    <row r="62" spans="1:56" ht="15.6" x14ac:dyDescent="0.6">
      <c r="A62" s="3" t="s">
        <v>25</v>
      </c>
      <c r="B62" t="s">
        <v>15</v>
      </c>
      <c r="D62">
        <f t="shared" si="0"/>
        <v>214382.82322579995</v>
      </c>
      <c r="E62" s="4">
        <f t="shared" si="0"/>
        <v>0</v>
      </c>
      <c r="F62">
        <f t="shared" si="0"/>
        <v>0</v>
      </c>
      <c r="G62">
        <f t="shared" si="0"/>
        <v>-14403.654193550348</v>
      </c>
      <c r="H62">
        <f t="shared" si="0"/>
        <v>-14403.654193548486</v>
      </c>
      <c r="I62">
        <f t="shared" si="0"/>
        <v>-42934.854193601757</v>
      </c>
      <c r="J62">
        <f t="shared" si="0"/>
        <v>-42934.854193501174</v>
      </c>
      <c r="K62">
        <f t="shared" si="0"/>
        <v>-42934.854193539919</v>
      </c>
      <c r="L62">
        <f t="shared" si="0"/>
        <v>-42934.854193560037</v>
      </c>
      <c r="M62">
        <f t="shared" si="0"/>
        <v>-42934.854193539919</v>
      </c>
      <c r="N62">
        <f t="shared" si="0"/>
        <v>-42934.854193549603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204333.62838710099</v>
      </c>
      <c r="AU62">
        <f t="shared" si="3"/>
        <v>-10049.194838698953</v>
      </c>
      <c r="AV62">
        <f t="shared" si="3"/>
        <v>-10049.194838751107</v>
      </c>
      <c r="AW62">
        <f t="shared" si="3"/>
        <v>-15952.929032249376</v>
      </c>
      <c r="AX62">
        <f t="shared" si="3"/>
        <v>-15952.929032249376</v>
      </c>
      <c r="AY62">
        <f t="shared" si="3"/>
        <v>-40917.729032203555</v>
      </c>
      <c r="AZ62">
        <f t="shared" si="3"/>
        <v>-40917.729032296687</v>
      </c>
      <c r="BA62">
        <f t="shared" si="3"/>
        <v>-40917.729032260177</v>
      </c>
      <c r="BB62">
        <f t="shared" si="3"/>
        <v>-40917.729032260177</v>
      </c>
      <c r="BC62">
        <f t="shared" si="3"/>
        <v>-40917.729032260177</v>
      </c>
      <c r="BD62">
        <f t="shared" si="3"/>
        <v>-40917.729032249503</v>
      </c>
    </row>
    <row r="63" spans="1:56" ht="15.6" x14ac:dyDescent="0.6">
      <c r="A63" s="3" t="s">
        <v>26</v>
      </c>
      <c r="B63" t="s">
        <v>16</v>
      </c>
      <c r="D63">
        <f t="shared" si="0"/>
        <v>214382.82322579995</v>
      </c>
      <c r="E63">
        <f t="shared" si="0"/>
        <v>0</v>
      </c>
      <c r="F63">
        <f t="shared" si="0"/>
        <v>0</v>
      </c>
      <c r="G63">
        <f t="shared" si="0"/>
        <v>-14403.654193548486</v>
      </c>
      <c r="H63">
        <f t="shared" si="0"/>
        <v>-14403.654193550348</v>
      </c>
      <c r="I63">
        <f t="shared" si="0"/>
        <v>-42934.854193501174</v>
      </c>
      <c r="J63">
        <f t="shared" si="0"/>
        <v>-42934.854193598032</v>
      </c>
      <c r="K63">
        <f t="shared" si="0"/>
        <v>-42934.854193540661</v>
      </c>
      <c r="L63">
        <f t="shared" si="0"/>
        <v>-42934.854193560037</v>
      </c>
      <c r="M63">
        <f t="shared" si="0"/>
        <v>-42934.854193539919</v>
      </c>
      <c r="N63">
        <f t="shared" si="0"/>
        <v>-42934.854193549603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204333.62838710099</v>
      </c>
      <c r="AU63">
        <f t="shared" si="3"/>
        <v>-10049.194838698953</v>
      </c>
      <c r="AV63">
        <f t="shared" si="3"/>
        <v>-10049.194838700816</v>
      </c>
      <c r="AW63">
        <f t="shared" si="3"/>
        <v>-15952.929032299668</v>
      </c>
      <c r="AX63">
        <f t="shared" si="3"/>
        <v>-15952.929032249376</v>
      </c>
      <c r="AY63">
        <f t="shared" si="3"/>
        <v>-40917.72903219983</v>
      </c>
      <c r="AZ63">
        <f t="shared" si="3"/>
        <v>-40917.729032300413</v>
      </c>
      <c r="BA63">
        <f t="shared" si="3"/>
        <v>-40917.729032260177</v>
      </c>
      <c r="BB63">
        <f t="shared" si="3"/>
        <v>-40917.729032260177</v>
      </c>
      <c r="BC63">
        <f t="shared" si="3"/>
        <v>-40917.729032260177</v>
      </c>
      <c r="BD63">
        <f t="shared" si="3"/>
        <v>-40917.729032249503</v>
      </c>
    </row>
    <row r="64" spans="1:56" ht="15.6" x14ac:dyDescent="0.6">
      <c r="A64" s="3" t="s">
        <v>27</v>
      </c>
      <c r="B64" t="s">
        <v>17</v>
      </c>
      <c r="D64">
        <f t="shared" si="0"/>
        <v>214382.82322579995</v>
      </c>
      <c r="E64">
        <f t="shared" si="0"/>
        <v>0</v>
      </c>
      <c r="F64">
        <f t="shared" si="0"/>
        <v>0</v>
      </c>
      <c r="G64">
        <f t="shared" si="0"/>
        <v>-14403.654193550348</v>
      </c>
      <c r="H64">
        <f t="shared" si="0"/>
        <v>-14403.654193550348</v>
      </c>
      <c r="I64">
        <f t="shared" si="0"/>
        <v>-42934.854193501174</v>
      </c>
      <c r="J64">
        <f t="shared" si="0"/>
        <v>-42934.854193598032</v>
      </c>
      <c r="K64">
        <f t="shared" si="0"/>
        <v>-42934.854193539919</v>
      </c>
      <c r="L64">
        <f t="shared" si="0"/>
        <v>-42934.854193560037</v>
      </c>
      <c r="M64">
        <f t="shared" si="0"/>
        <v>-42934.854193539919</v>
      </c>
      <c r="N64">
        <f t="shared" si="0"/>
        <v>-42934.854193550222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204333.62838709727</v>
      </c>
      <c r="AU64">
        <f t="shared" si="3"/>
        <v>-10049.194838698953</v>
      </c>
      <c r="AV64">
        <f t="shared" si="3"/>
        <v>-10049.194838700816</v>
      </c>
      <c r="AW64">
        <f t="shared" si="3"/>
        <v>-15952.929032249376</v>
      </c>
      <c r="AX64">
        <f t="shared" si="3"/>
        <v>-15952.929032299668</v>
      </c>
      <c r="AY64">
        <f t="shared" si="3"/>
        <v>-40917.72903219983</v>
      </c>
      <c r="AZ64">
        <f t="shared" si="3"/>
        <v>-40917.729032300413</v>
      </c>
      <c r="BA64">
        <f t="shared" si="3"/>
        <v>-40917.729032260177</v>
      </c>
      <c r="BB64">
        <f t="shared" si="3"/>
        <v>-40917.729032260177</v>
      </c>
      <c r="BC64">
        <f t="shared" si="3"/>
        <v>-40917.729032259434</v>
      </c>
      <c r="BD64">
        <f t="shared" si="3"/>
        <v>-40917.729032250121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6BFB-A759-4BE6-A726-5743B20A9881}">
  <sheetPr codeName="Sheet8"/>
  <dimension ref="A1:BD64"/>
  <sheetViews>
    <sheetView topLeftCell="V1" zoomScale="55" zoomScaleNormal="55" workbookViewId="0">
      <selection activeCell="AQ9" sqref="AQ9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42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42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42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42" x14ac:dyDescent="0.55000000000000004">
      <c r="A4" t="s">
        <v>0</v>
      </c>
      <c r="B4">
        <v>0</v>
      </c>
      <c r="C4">
        <f>$AK19/1000000</f>
        <v>21.233365636999601</v>
      </c>
      <c r="D4">
        <f>$AK20/1000000</f>
        <v>24.5155024422853</v>
      </c>
      <c r="E4">
        <f>$AK21/1000000</f>
        <v>27.527454454203902</v>
      </c>
      <c r="F4">
        <f>$AK22/1000000</f>
        <v>30.457053689856203</v>
      </c>
      <c r="G4">
        <f>$AK23/1000000</f>
        <v>33.3866529255085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21.233365636999601</v>
      </c>
      <c r="Y4">
        <f>$AK35/1000000</f>
        <v>24.5155024422853</v>
      </c>
      <c r="Z4">
        <f>$AK36/1000000</f>
        <v>27.527454454203902</v>
      </c>
      <c r="AA4">
        <f>$AK37/1000000</f>
        <v>30.457053689856203</v>
      </c>
      <c r="AB4">
        <f>$AK38/1000000</f>
        <v>33.3866529255085</v>
      </c>
    </row>
    <row r="5" spans="1:42" x14ac:dyDescent="0.55000000000000004">
      <c r="A5" t="s">
        <v>1</v>
      </c>
      <c r="B5">
        <v>1</v>
      </c>
      <c r="C5">
        <f>$AL19/1000000</f>
        <v>21.756208747951799</v>
      </c>
      <c r="D5">
        <f>$AL20/1000000</f>
        <v>24.918457960917202</v>
      </c>
      <c r="E5">
        <f>$AL21/1000000</f>
        <v>27.848057196569499</v>
      </c>
      <c r="F5">
        <f>$AL22/1000000</f>
        <v>30.7776564322218</v>
      </c>
      <c r="G5">
        <f>$AL23/1000000</f>
        <v>33.707255667874101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21.730084867951799</v>
      </c>
      <c r="Y5">
        <f>$AL35/1000000</f>
        <v>24.904412864142998</v>
      </c>
      <c r="Z5">
        <f>$AL36/1000000</f>
        <v>27.834012099795302</v>
      </c>
      <c r="AA5">
        <f>$AL37/1000000</f>
        <v>30.7636113354476</v>
      </c>
      <c r="AB5">
        <f>$AL38/1000000</f>
        <v>33.693210571099897</v>
      </c>
    </row>
    <row r="6" spans="1:42" ht="15.6" x14ac:dyDescent="0.6">
      <c r="A6" t="s">
        <v>2</v>
      </c>
      <c r="B6">
        <v>2</v>
      </c>
      <c r="C6">
        <f>$AM19/1000000</f>
        <v>21.756208747951799</v>
      </c>
      <c r="D6">
        <f>$AM20/1000000</f>
        <v>24.918457960917202</v>
      </c>
      <c r="E6">
        <f>$AM21/1000000</f>
        <v>27.848057196569499</v>
      </c>
      <c r="F6">
        <f>$AM22/1000000</f>
        <v>30.7776564322218</v>
      </c>
      <c r="G6">
        <f>$AM23/1000000</f>
        <v>33.707255667874101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21.703960987951799</v>
      </c>
      <c r="Y6">
        <f>$AM35/1000000</f>
        <v>24.890367767368801</v>
      </c>
      <c r="Z6">
        <f>$AM36/1000000</f>
        <v>27.819967003021098</v>
      </c>
      <c r="AA6">
        <f>$AM37/1000000</f>
        <v>30.749566238673399</v>
      </c>
      <c r="AB6">
        <f>$AM38/1000000</f>
        <v>33.6791654743257</v>
      </c>
      <c r="AH6" s="3" t="s">
        <v>38</v>
      </c>
      <c r="AI6" s="3" t="s">
        <v>39</v>
      </c>
      <c r="AJ6" s="3" t="s">
        <v>40</v>
      </c>
    </row>
    <row r="7" spans="1:42" ht="15.6" x14ac:dyDescent="0.6">
      <c r="A7" t="s">
        <v>3</v>
      </c>
      <c r="B7">
        <v>4</v>
      </c>
      <c r="C7">
        <f>$AN19/1000000</f>
        <v>21.756208747951799</v>
      </c>
      <c r="D7">
        <f>$AN20/1000000</f>
        <v>24.918457960917202</v>
      </c>
      <c r="E7">
        <f>$AN21/1000000</f>
        <v>27.848057196569499</v>
      </c>
      <c r="F7">
        <f>$AN22/1000000</f>
        <v>30.7776564322218</v>
      </c>
      <c r="G7">
        <f>$AN23/1000000</f>
        <v>33.707255667874101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21.651713227951799</v>
      </c>
      <c r="Y7">
        <f>$AN35/1000000</f>
        <v>24.8622775738204</v>
      </c>
      <c r="Z7">
        <f>$AN36/1000000</f>
        <v>27.791876809472697</v>
      </c>
      <c r="AA7">
        <f>$AN37/1000000</f>
        <v>30.721476045125002</v>
      </c>
      <c r="AB7">
        <f>$AN38/1000000</f>
        <v>33.651075280777299</v>
      </c>
      <c r="AH7" s="3" t="s">
        <v>41</v>
      </c>
      <c r="AI7" s="6">
        <v>49.7</v>
      </c>
      <c r="AJ7" s="6">
        <v>49.7</v>
      </c>
    </row>
    <row r="8" spans="1:42" ht="15.6" x14ac:dyDescent="0.6">
      <c r="A8" t="s">
        <v>4</v>
      </c>
      <c r="B8">
        <v>6</v>
      </c>
      <c r="C8">
        <f>$AO19/1000000</f>
        <v>21.756208747951799</v>
      </c>
      <c r="D8">
        <f>$AO20/1000000</f>
        <v>24.918457960917202</v>
      </c>
      <c r="E8">
        <f>$AO21/1000000</f>
        <v>27.848057196569499</v>
      </c>
      <c r="F8">
        <f>$AO22/1000000</f>
        <v>30.7776564322218</v>
      </c>
      <c r="G8">
        <f>$AO23/1000000</f>
        <v>33.707255667874101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21.6168813879518</v>
      </c>
      <c r="Y8">
        <f>$AO35/1000000</f>
        <v>24.8516033002721</v>
      </c>
      <c r="Z8">
        <f>$AO36/1000000</f>
        <v>27.781202535924301</v>
      </c>
      <c r="AA8">
        <f>$AO37/1000000</f>
        <v>30.710801771576598</v>
      </c>
      <c r="AB8">
        <f>$AO38/1000000</f>
        <v>33.640401007228903</v>
      </c>
      <c r="AH8" s="3" t="s">
        <v>42</v>
      </c>
      <c r="AI8" s="6">
        <v>49.7</v>
      </c>
      <c r="AJ8" s="6">
        <v>64.349999999999994</v>
      </c>
      <c r="AP8">
        <f>AJ9-AJ8</f>
        <v>14.650000000000006</v>
      </c>
    </row>
    <row r="9" spans="1:42" ht="15.6" x14ac:dyDescent="0.6">
      <c r="A9" t="s">
        <v>5</v>
      </c>
      <c r="B9">
        <v>8</v>
      </c>
      <c r="C9">
        <f>$AP19/1000000</f>
        <v>21.756208747951799</v>
      </c>
      <c r="D9">
        <f>$AP20/1000000</f>
        <v>24.918457960917202</v>
      </c>
      <c r="E9">
        <f>$AP21/1000000</f>
        <v>27.848057196569499</v>
      </c>
      <c r="F9">
        <f>$AP22/1000000</f>
        <v>30.7776564322218</v>
      </c>
      <c r="G9">
        <f>$AP23/1000000</f>
        <v>33.707255667874101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21.582049547951797</v>
      </c>
      <c r="Y9">
        <f>$AP35/1000000</f>
        <v>24.8409290267237</v>
      </c>
      <c r="Z9">
        <f>$AP36/1000000</f>
        <v>27.770528262376001</v>
      </c>
      <c r="AA9">
        <f>$AP37/1000000</f>
        <v>30.700127498028198</v>
      </c>
      <c r="AB9">
        <f>$AP38/1000000</f>
        <v>33.629726733680499</v>
      </c>
      <c r="AH9" s="3" t="s">
        <v>43</v>
      </c>
      <c r="AI9" s="6">
        <v>49.7</v>
      </c>
      <c r="AJ9" s="6">
        <v>79</v>
      </c>
    </row>
    <row r="10" spans="1:42" x14ac:dyDescent="0.55000000000000004">
      <c r="A10" t="s">
        <v>6</v>
      </c>
      <c r="B10">
        <v>9</v>
      </c>
      <c r="C10">
        <f>$AQ19/1000000</f>
        <v>21.756208747951799</v>
      </c>
      <c r="D10">
        <f>$AQ20/1000000</f>
        <v>24.854037783712901</v>
      </c>
      <c r="E10">
        <f>$AQ21/1000000</f>
        <v>27.783637019365198</v>
      </c>
      <c r="F10">
        <f>$AQ22/1000000</f>
        <v>30.713236255017499</v>
      </c>
      <c r="G10">
        <f>$AQ23/1000000</f>
        <v>33.642835490669803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21.573341587951802</v>
      </c>
      <c r="Y10">
        <f>$AQ35/1000000</f>
        <v>24.779879672745203</v>
      </c>
      <c r="Z10">
        <f>$AQ36/1000000</f>
        <v>27.7094789083975</v>
      </c>
      <c r="AA10">
        <f>$AQ37/1000000</f>
        <v>30.639078144049801</v>
      </c>
      <c r="AB10">
        <f>$AQ38/1000000</f>
        <v>33.568677379702002</v>
      </c>
    </row>
    <row r="11" spans="1:42" x14ac:dyDescent="0.55000000000000004">
      <c r="A11" t="s">
        <v>7</v>
      </c>
      <c r="B11">
        <v>10</v>
      </c>
      <c r="C11">
        <f>$AR19/1000000</f>
        <v>21.756208747951799</v>
      </c>
      <c r="D11">
        <f>$AR20/1000000</f>
        <v>24.789617606508603</v>
      </c>
      <c r="E11">
        <f>$AR21/1000000</f>
        <v>27.7192168421609</v>
      </c>
      <c r="F11">
        <f>$AR22/1000000</f>
        <v>30.648816077813201</v>
      </c>
      <c r="G11">
        <f>$AR23/1000000</f>
        <v>33.578415313465499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21.5646336279518</v>
      </c>
      <c r="Y11">
        <f>$AR35/1000000</f>
        <v>24.718830318766699</v>
      </c>
      <c r="Z11">
        <f>$AR36/1000000</f>
        <v>27.648429554419</v>
      </c>
      <c r="AA11">
        <f>$AR37/1000000</f>
        <v>30.578028790071301</v>
      </c>
      <c r="AB11">
        <f>$AR38/1000000</f>
        <v>33.507628025723498</v>
      </c>
    </row>
    <row r="12" spans="1:42" x14ac:dyDescent="0.55000000000000004">
      <c r="A12" t="s">
        <v>8</v>
      </c>
      <c r="B12">
        <v>15</v>
      </c>
      <c r="C12">
        <f>$AS19/1000000</f>
        <v>21.5379174848348</v>
      </c>
      <c r="D12">
        <f>$AS20/1000000</f>
        <v>24.467516720487101</v>
      </c>
      <c r="E12">
        <f>$AS21/1000000</f>
        <v>27.397115956139402</v>
      </c>
      <c r="F12">
        <f>$AS22/1000000</f>
        <v>30.326715191791699</v>
      </c>
      <c r="G12">
        <f>$AS23/1000000</f>
        <v>33.256314427443996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21.483984313221903</v>
      </c>
      <c r="Y12">
        <f>$AS35/1000000</f>
        <v>24.4135835488742</v>
      </c>
      <c r="Z12">
        <f>$AS36/1000000</f>
        <v>27.343182784526501</v>
      </c>
      <c r="AA12">
        <f>$AS37/1000000</f>
        <v>30.272782020178798</v>
      </c>
      <c r="AB12">
        <f>$AS38/1000000</f>
        <v>33.202381255831099</v>
      </c>
    </row>
    <row r="13" spans="1:42" x14ac:dyDescent="0.55000000000000004">
      <c r="A13" t="s">
        <v>9</v>
      </c>
      <c r="B13">
        <v>20</v>
      </c>
      <c r="C13">
        <f>$AT19/1000000</f>
        <v>21.215816598813298</v>
      </c>
      <c r="D13">
        <f>$AT20/1000000</f>
        <v>24.145415834465602</v>
      </c>
      <c r="E13">
        <f>$AT21/1000000</f>
        <v>27.0750150701179</v>
      </c>
      <c r="F13">
        <f>$AT22/1000000</f>
        <v>30.0046143057702</v>
      </c>
      <c r="G13">
        <f>$AT23/1000000</f>
        <v>32.934213541422501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21.178737543329397</v>
      </c>
      <c r="Y13">
        <f>$AT35/1000000</f>
        <v>24.108336778981702</v>
      </c>
      <c r="Z13">
        <f>$AT36/1000000</f>
        <v>27.037936014633999</v>
      </c>
      <c r="AA13">
        <f>$AT37/1000000</f>
        <v>29.9675352502863</v>
      </c>
      <c r="AB13">
        <f>$AT38/1000000</f>
        <v>32.897134485938601</v>
      </c>
    </row>
    <row r="14" spans="1:42" x14ac:dyDescent="0.55000000000000004">
      <c r="A14" t="s">
        <v>10</v>
      </c>
      <c r="B14">
        <v>25</v>
      </c>
      <c r="C14">
        <f>$AU19/1000000</f>
        <v>20.893715712791799</v>
      </c>
      <c r="D14">
        <f>$AU20/1000000</f>
        <v>23.823314948444096</v>
      </c>
      <c r="E14">
        <f>$AU21/1000000</f>
        <v>26.752914184096401</v>
      </c>
      <c r="F14">
        <f>$AU22/1000000</f>
        <v>29.682513419748702</v>
      </c>
      <c r="G14">
        <f>$AU23/1000000</f>
        <v>32.612112655400999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20.873490773437002</v>
      </c>
      <c r="Y14">
        <f>$AU35/1000000</f>
        <v>23.803090009089299</v>
      </c>
      <c r="Z14">
        <f>$AU36/1000000</f>
        <v>26.732689244741501</v>
      </c>
      <c r="AA14">
        <f>$AU37/1000000</f>
        <v>29.662288480393801</v>
      </c>
      <c r="AB14">
        <f>$AU38/1000000</f>
        <v>32.591887716046095</v>
      </c>
    </row>
    <row r="15" spans="1:42" x14ac:dyDescent="0.55000000000000004">
      <c r="A15" t="s">
        <v>11</v>
      </c>
      <c r="B15">
        <v>31</v>
      </c>
      <c r="C15">
        <f>$AV19/1000000</f>
        <v>20.507194649565999</v>
      </c>
      <c r="D15">
        <f>$AV20/1000000</f>
        <v>23.4367938852183</v>
      </c>
      <c r="E15">
        <f>$AV21/1000000</f>
        <v>26.366393120870601</v>
      </c>
      <c r="F15">
        <f>$AV22/1000000</f>
        <v>29.295992356522898</v>
      </c>
      <c r="G15">
        <f>$AV23/1000000</f>
        <v>32.225591592175199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20.507194649565999</v>
      </c>
      <c r="Y15">
        <f>$AV35/1000000</f>
        <v>23.4367938852183</v>
      </c>
      <c r="Z15">
        <f>$AV36/1000000</f>
        <v>26.366393120870601</v>
      </c>
      <c r="AA15">
        <f>$AV37/1000000</f>
        <v>29.295992356522898</v>
      </c>
      <c r="AB15">
        <f>$AV38/1000000</f>
        <v>32.225591592175199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21233365.6369996</v>
      </c>
      <c r="AL19">
        <v>21756208.747951798</v>
      </c>
      <c r="AM19">
        <v>21756208.747951798</v>
      </c>
      <c r="AN19">
        <v>21756208.747951798</v>
      </c>
      <c r="AO19">
        <v>21756208.747951798</v>
      </c>
      <c r="AP19">
        <v>21756208.747951798</v>
      </c>
      <c r="AQ19">
        <v>21756208.747951798</v>
      </c>
      <c r="AR19">
        <v>21756208.747951798</v>
      </c>
      <c r="AS19">
        <v>21537917.484834801</v>
      </c>
      <c r="AT19">
        <v>21215816.598813299</v>
      </c>
      <c r="AU19">
        <v>20893715.7127918</v>
      </c>
      <c r="AV19">
        <v>20507194.649565998</v>
      </c>
    </row>
    <row r="20" spans="35:48" x14ac:dyDescent="0.55000000000000004">
      <c r="AI20" t="s">
        <v>12</v>
      </c>
      <c r="AJ20" t="s">
        <v>14</v>
      </c>
      <c r="AK20">
        <v>24515502.442285299</v>
      </c>
      <c r="AL20">
        <v>24918457.960917201</v>
      </c>
      <c r="AM20">
        <v>24918457.960917201</v>
      </c>
      <c r="AN20">
        <v>24918457.960917201</v>
      </c>
      <c r="AO20">
        <v>24918457.960917201</v>
      </c>
      <c r="AP20">
        <v>24918457.960917201</v>
      </c>
      <c r="AQ20">
        <v>24854037.783712901</v>
      </c>
      <c r="AR20">
        <v>24789617.606508601</v>
      </c>
      <c r="AS20">
        <v>24467516.720487099</v>
      </c>
      <c r="AT20">
        <v>24145415.834465601</v>
      </c>
      <c r="AU20">
        <v>23823314.948444098</v>
      </c>
      <c r="AV20">
        <v>23436793.8852183</v>
      </c>
    </row>
    <row r="21" spans="35:48" x14ac:dyDescent="0.55000000000000004">
      <c r="AI21" t="s">
        <v>12</v>
      </c>
      <c r="AJ21" t="s">
        <v>15</v>
      </c>
      <c r="AK21">
        <v>27527454.4542039</v>
      </c>
      <c r="AL21">
        <v>27848057.196569499</v>
      </c>
      <c r="AM21">
        <v>27848057.196569499</v>
      </c>
      <c r="AN21">
        <v>27848057.196569499</v>
      </c>
      <c r="AO21">
        <v>27848057.196569499</v>
      </c>
      <c r="AP21">
        <v>27848057.196569499</v>
      </c>
      <c r="AQ21">
        <v>27783637.019365199</v>
      </c>
      <c r="AR21">
        <v>27719216.842160899</v>
      </c>
      <c r="AS21">
        <v>27397115.956139401</v>
      </c>
      <c r="AT21">
        <v>27075015.070117898</v>
      </c>
      <c r="AU21">
        <v>26752914.1840964</v>
      </c>
      <c r="AV21">
        <v>26366393.120870601</v>
      </c>
    </row>
    <row r="22" spans="35:48" x14ac:dyDescent="0.55000000000000004">
      <c r="AI22" t="s">
        <v>12</v>
      </c>
      <c r="AJ22" t="s">
        <v>16</v>
      </c>
      <c r="AK22">
        <v>30457053.689856201</v>
      </c>
      <c r="AL22">
        <v>30777656.4322218</v>
      </c>
      <c r="AM22">
        <v>30777656.4322218</v>
      </c>
      <c r="AN22">
        <v>30777656.4322218</v>
      </c>
      <c r="AO22">
        <v>30777656.4322218</v>
      </c>
      <c r="AP22">
        <v>30777656.4322218</v>
      </c>
      <c r="AQ22">
        <v>30713236.2550175</v>
      </c>
      <c r="AR22">
        <v>30648816.077813201</v>
      </c>
      <c r="AS22">
        <v>30326715.191791698</v>
      </c>
      <c r="AT22">
        <v>30004614.3057702</v>
      </c>
      <c r="AU22">
        <v>29682513.419748701</v>
      </c>
      <c r="AV22">
        <v>29295992.356522899</v>
      </c>
    </row>
    <row r="23" spans="35:48" x14ac:dyDescent="0.55000000000000004">
      <c r="AI23" t="s">
        <v>12</v>
      </c>
      <c r="AJ23" t="s">
        <v>17</v>
      </c>
      <c r="AK23">
        <v>33386652.925508499</v>
      </c>
      <c r="AL23">
        <v>33707255.667874098</v>
      </c>
      <c r="AM23">
        <v>33707255.667874098</v>
      </c>
      <c r="AN23">
        <v>33707255.667874098</v>
      </c>
      <c r="AO23">
        <v>33707255.667874098</v>
      </c>
      <c r="AP23">
        <v>33707255.667874098</v>
      </c>
      <c r="AQ23">
        <v>33642835.490669802</v>
      </c>
      <c r="AR23">
        <v>33578415.313465498</v>
      </c>
      <c r="AS23">
        <v>33256314.427444</v>
      </c>
      <c r="AT23">
        <v>32934213.541422501</v>
      </c>
      <c r="AU23">
        <v>32612112.655400999</v>
      </c>
      <c r="AV23">
        <v>32225591.592175201</v>
      </c>
    </row>
    <row r="34" spans="22:48" x14ac:dyDescent="0.55000000000000004">
      <c r="AI34" t="s">
        <v>18</v>
      </c>
      <c r="AJ34" t="s">
        <v>13</v>
      </c>
      <c r="AK34">
        <v>21233365.6369996</v>
      </c>
      <c r="AL34">
        <v>21730084.867951799</v>
      </c>
      <c r="AM34">
        <v>21703960.9879518</v>
      </c>
      <c r="AN34">
        <v>21651713.227951799</v>
      </c>
      <c r="AO34">
        <v>21616881.387951799</v>
      </c>
      <c r="AP34">
        <v>21582049.547951799</v>
      </c>
      <c r="AQ34">
        <v>21573341.587951802</v>
      </c>
      <c r="AR34">
        <v>21564633.627951801</v>
      </c>
      <c r="AS34">
        <v>21483984.313221902</v>
      </c>
      <c r="AT34">
        <v>21178737.543329399</v>
      </c>
      <c r="AU34">
        <v>20873490.773437001</v>
      </c>
      <c r="AV34">
        <v>20507194.649565998</v>
      </c>
    </row>
    <row r="35" spans="22:48" x14ac:dyDescent="0.55000000000000004">
      <c r="AI35" t="s">
        <v>18</v>
      </c>
      <c r="AJ35" t="s">
        <v>14</v>
      </c>
      <c r="AK35">
        <v>24515502.442285299</v>
      </c>
      <c r="AL35">
        <v>24904412.864142999</v>
      </c>
      <c r="AM35">
        <v>24890367.767368801</v>
      </c>
      <c r="AN35">
        <v>24862277.573820401</v>
      </c>
      <c r="AO35">
        <v>24851603.3002721</v>
      </c>
      <c r="AP35">
        <v>24840929.026723702</v>
      </c>
      <c r="AQ35">
        <v>24779879.672745202</v>
      </c>
      <c r="AR35">
        <v>24718830.318766698</v>
      </c>
      <c r="AS35">
        <v>24413583.548874199</v>
      </c>
      <c r="AT35">
        <v>24108336.778981701</v>
      </c>
      <c r="AU35">
        <v>23803090.009089299</v>
      </c>
      <c r="AV35">
        <v>23436793.8852183</v>
      </c>
    </row>
    <row r="36" spans="22:48" x14ac:dyDescent="0.55000000000000004">
      <c r="AI36" t="s">
        <v>18</v>
      </c>
      <c r="AJ36" t="s">
        <v>15</v>
      </c>
      <c r="AK36">
        <v>27527454.4542039</v>
      </c>
      <c r="AL36">
        <v>27834012.099795301</v>
      </c>
      <c r="AM36">
        <v>27819967.003021099</v>
      </c>
      <c r="AN36">
        <v>27791876.809472699</v>
      </c>
      <c r="AO36">
        <v>27781202.535924301</v>
      </c>
      <c r="AP36">
        <v>27770528.262375999</v>
      </c>
      <c r="AQ36">
        <v>27709478.908397499</v>
      </c>
      <c r="AR36">
        <v>27648429.554419</v>
      </c>
      <c r="AS36">
        <v>27343182.784526501</v>
      </c>
      <c r="AT36">
        <v>27037936.014633998</v>
      </c>
      <c r="AU36">
        <v>26732689.244741499</v>
      </c>
      <c r="AV36">
        <v>26366393.120870601</v>
      </c>
    </row>
    <row r="37" spans="22:48" x14ac:dyDescent="0.55000000000000004">
      <c r="AI37" t="s">
        <v>18</v>
      </c>
      <c r="AJ37" t="s">
        <v>16</v>
      </c>
      <c r="AK37">
        <v>30457053.689856201</v>
      </c>
      <c r="AL37">
        <v>30763611.335447598</v>
      </c>
      <c r="AM37">
        <v>30749566.2386734</v>
      </c>
      <c r="AN37">
        <v>30721476.045125</v>
      </c>
      <c r="AO37">
        <v>30710801.771576598</v>
      </c>
      <c r="AP37">
        <v>30700127.4980282</v>
      </c>
      <c r="AQ37">
        <v>30639078.144049801</v>
      </c>
      <c r="AR37">
        <v>30578028.790071301</v>
      </c>
      <c r="AS37">
        <v>30272782.020178799</v>
      </c>
      <c r="AT37">
        <v>29967535.2502863</v>
      </c>
      <c r="AU37">
        <v>29662288.480393801</v>
      </c>
      <c r="AV37">
        <v>29295992.356522899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33386652.925508499</v>
      </c>
      <c r="AL38">
        <v>33693210.5710999</v>
      </c>
      <c r="AM38">
        <v>33679165.474325702</v>
      </c>
      <c r="AN38">
        <v>33651075.280777298</v>
      </c>
      <c r="AO38">
        <v>33640401.007228903</v>
      </c>
      <c r="AP38">
        <v>33629726.733680502</v>
      </c>
      <c r="AQ38">
        <v>33568677.379702002</v>
      </c>
      <c r="AR38">
        <v>33507628.025723498</v>
      </c>
      <c r="AS38">
        <v>33202381.2558311</v>
      </c>
      <c r="AT38">
        <v>32897134.485938601</v>
      </c>
      <c r="AU38">
        <v>32591887.716046099</v>
      </c>
      <c r="AV38">
        <v>32225591.592175201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522843.11095219851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-43658.252623399349</v>
      </c>
      <c r="L60">
        <f t="shared" si="0"/>
        <v>-64420.17720430046</v>
      </c>
      <c r="M60">
        <f t="shared" si="0"/>
        <v>-64420.177204299718</v>
      </c>
      <c r="N60">
        <f t="shared" si="0"/>
        <v>-64420.177204300337</v>
      </c>
      <c r="O60" s="3" t="s">
        <v>23</v>
      </c>
      <c r="P60" t="s">
        <v>13</v>
      </c>
      <c r="R60">
        <f t="shared" ref="R60:AB60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496719.23095219955</v>
      </c>
      <c r="AU60">
        <f t="shared" ref="AU60:BD64" si="3">(AM34-AL34)/(AU$59-AT$59)</f>
        <v>-26123.879999998957</v>
      </c>
      <c r="AV60">
        <f t="shared" si="3"/>
        <v>-26123.88000000082</v>
      </c>
      <c r="AW60">
        <f t="shared" si="3"/>
        <v>-17415.919999999925</v>
      </c>
      <c r="AX60">
        <f t="shared" si="3"/>
        <v>-17415.919999999925</v>
      </c>
      <c r="AY60">
        <f t="shared" si="3"/>
        <v>-8707.9599999971688</v>
      </c>
      <c r="AZ60">
        <f t="shared" si="3"/>
        <v>-8707.9600000008941</v>
      </c>
      <c r="BA60">
        <f t="shared" si="3"/>
        <v>-16129.862945979834</v>
      </c>
      <c r="BB60">
        <f t="shared" si="3"/>
        <v>-61049.353978500512</v>
      </c>
      <c r="BC60">
        <f t="shared" si="3"/>
        <v>-61049.353978479652</v>
      </c>
      <c r="BD60">
        <f t="shared" si="3"/>
        <v>-61049.353978500389</v>
      </c>
    </row>
    <row r="61" spans="1:56" ht="15.6" x14ac:dyDescent="0.6">
      <c r="A61" s="3" t="s">
        <v>24</v>
      </c>
      <c r="B61" t="s">
        <v>14</v>
      </c>
      <c r="D61">
        <f t="shared" si="0"/>
        <v>402955.51863190159</v>
      </c>
      <c r="E61">
        <f t="shared" si="0"/>
        <v>0</v>
      </c>
      <c r="F61">
        <f t="shared" si="0"/>
        <v>0</v>
      </c>
      <c r="G61">
        <f t="shared" si="0"/>
        <v>0</v>
      </c>
      <c r="H61">
        <f t="shared" si="0"/>
        <v>0</v>
      </c>
      <c r="I61">
        <f t="shared" si="0"/>
        <v>-64420.177204299718</v>
      </c>
      <c r="J61">
        <f t="shared" si="0"/>
        <v>-64420.177204299718</v>
      </c>
      <c r="K61">
        <f t="shared" si="0"/>
        <v>-64420.17720430046</v>
      </c>
      <c r="L61">
        <f t="shared" si="0"/>
        <v>-64420.177204299718</v>
      </c>
      <c r="M61">
        <f t="shared" si="0"/>
        <v>-64420.17720430046</v>
      </c>
      <c r="N61">
        <f t="shared" si="0"/>
        <v>-64420.177204299718</v>
      </c>
      <c r="O61" s="3" t="s">
        <v>24</v>
      </c>
      <c r="P61" t="s">
        <v>14</v>
      </c>
      <c r="R61">
        <f t="shared" ref="R61:AB64" si="4">(AL25-AK25)/(R$59-Q$59)</f>
        <v>0</v>
      </c>
      <c r="S61">
        <f t="shared" si="4"/>
        <v>0</v>
      </c>
      <c r="T61">
        <f t="shared" si="4"/>
        <v>0</v>
      </c>
      <c r="U61">
        <f t="shared" si="4"/>
        <v>0</v>
      </c>
      <c r="V61">
        <f t="shared" si="4"/>
        <v>0</v>
      </c>
      <c r="W61">
        <f t="shared" si="4"/>
        <v>0</v>
      </c>
      <c r="X61">
        <f t="shared" si="4"/>
        <v>0</v>
      </c>
      <c r="Y61">
        <f t="shared" si="4"/>
        <v>0</v>
      </c>
      <c r="Z61">
        <f t="shared" si="4"/>
        <v>0</v>
      </c>
      <c r="AA61">
        <f t="shared" si="4"/>
        <v>0</v>
      </c>
      <c r="AB61">
        <f t="shared" si="4"/>
        <v>0</v>
      </c>
      <c r="AC61" s="3" t="s">
        <v>24</v>
      </c>
      <c r="AD61" t="s">
        <v>14</v>
      </c>
      <c r="AF61">
        <f t="shared" ref="AF61:AF64" si="5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6">(AL35-AK35)/(AT$59-AS$59)</f>
        <v>388910.42185769975</v>
      </c>
      <c r="AU61">
        <f t="shared" si="3"/>
        <v>-14045.096774198115</v>
      </c>
      <c r="AV61">
        <f t="shared" si="3"/>
        <v>-14045.096774199978</v>
      </c>
      <c r="AW61">
        <f t="shared" si="3"/>
        <v>-5337.1367741506547</v>
      </c>
      <c r="AX61">
        <f t="shared" si="3"/>
        <v>-5337.1367741990834</v>
      </c>
      <c r="AY61">
        <f t="shared" si="3"/>
        <v>-61049.35397849977</v>
      </c>
      <c r="AZ61">
        <f t="shared" si="3"/>
        <v>-61049.353978503495</v>
      </c>
      <c r="BA61">
        <f t="shared" si="3"/>
        <v>-61049.35397849977</v>
      </c>
      <c r="BB61">
        <f t="shared" si="3"/>
        <v>-61049.35397849977</v>
      </c>
      <c r="BC61">
        <f t="shared" si="3"/>
        <v>-61049.353978480402</v>
      </c>
      <c r="BD61">
        <f t="shared" si="3"/>
        <v>-61049.35397849977</v>
      </c>
    </row>
    <row r="62" spans="1:56" ht="15.6" x14ac:dyDescent="0.6">
      <c r="A62" s="3" t="s">
        <v>25</v>
      </c>
      <c r="B62" t="s">
        <v>15</v>
      </c>
      <c r="D62">
        <f t="shared" si="0"/>
        <v>320602.74236559868</v>
      </c>
      <c r="E62" s="4">
        <f t="shared" si="0"/>
        <v>0</v>
      </c>
      <c r="F62">
        <f t="shared" si="0"/>
        <v>0</v>
      </c>
      <c r="G62">
        <f t="shared" si="0"/>
        <v>0</v>
      </c>
      <c r="H62">
        <f t="shared" si="0"/>
        <v>0</v>
      </c>
      <c r="I62">
        <f t="shared" si="0"/>
        <v>-64420.177204299718</v>
      </c>
      <c r="J62">
        <f t="shared" si="0"/>
        <v>-64420.177204299718</v>
      </c>
      <c r="K62">
        <f t="shared" si="0"/>
        <v>-64420.177204299718</v>
      </c>
      <c r="L62">
        <f t="shared" si="0"/>
        <v>-64420.17720430046</v>
      </c>
      <c r="M62">
        <f t="shared" si="0"/>
        <v>-64420.177204299718</v>
      </c>
      <c r="N62">
        <f t="shared" si="0"/>
        <v>-64420.177204299718</v>
      </c>
      <c r="O62" s="3" t="s">
        <v>25</v>
      </c>
      <c r="P62" t="s">
        <v>15</v>
      </c>
      <c r="R62">
        <f t="shared" si="4"/>
        <v>0</v>
      </c>
      <c r="S62">
        <f t="shared" si="4"/>
        <v>0</v>
      </c>
      <c r="T62">
        <f t="shared" si="4"/>
        <v>0</v>
      </c>
      <c r="U62">
        <f t="shared" si="4"/>
        <v>0</v>
      </c>
      <c r="V62">
        <f t="shared" si="4"/>
        <v>0</v>
      </c>
      <c r="W62">
        <f t="shared" si="4"/>
        <v>0</v>
      </c>
      <c r="X62">
        <f t="shared" si="4"/>
        <v>0</v>
      </c>
      <c r="Y62">
        <f t="shared" si="4"/>
        <v>0</v>
      </c>
      <c r="Z62">
        <f t="shared" si="4"/>
        <v>0</v>
      </c>
      <c r="AA62">
        <f t="shared" si="4"/>
        <v>0</v>
      </c>
      <c r="AB62">
        <f t="shared" si="4"/>
        <v>0</v>
      </c>
      <c r="AC62" s="3" t="s">
        <v>25</v>
      </c>
      <c r="AD62" t="s">
        <v>15</v>
      </c>
      <c r="AF62">
        <f t="shared" si="5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6"/>
        <v>306557.64559140056</v>
      </c>
      <c r="AU62">
        <f t="shared" si="3"/>
        <v>-14045.09677420184</v>
      </c>
      <c r="AV62">
        <f t="shared" si="3"/>
        <v>-14045.096774199978</v>
      </c>
      <c r="AW62">
        <f t="shared" si="3"/>
        <v>-5337.1367741990834</v>
      </c>
      <c r="AX62">
        <f t="shared" si="3"/>
        <v>-5337.1367741506547</v>
      </c>
      <c r="AY62">
        <f t="shared" si="3"/>
        <v>-61049.35397849977</v>
      </c>
      <c r="AZ62">
        <f t="shared" si="3"/>
        <v>-61049.35397849977</v>
      </c>
      <c r="BA62">
        <f t="shared" si="3"/>
        <v>-61049.35397849977</v>
      </c>
      <c r="BB62">
        <f t="shared" si="3"/>
        <v>-61049.353978500512</v>
      </c>
      <c r="BC62">
        <f t="shared" si="3"/>
        <v>-61049.35397849977</v>
      </c>
      <c r="BD62">
        <f t="shared" si="3"/>
        <v>-61049.353978483006</v>
      </c>
    </row>
    <row r="63" spans="1:56" ht="15.6" x14ac:dyDescent="0.6">
      <c r="A63" s="3" t="s">
        <v>26</v>
      </c>
      <c r="B63" t="s">
        <v>16</v>
      </c>
      <c r="D63">
        <f t="shared" si="0"/>
        <v>320602.74236559868</v>
      </c>
      <c r="E63">
        <f t="shared" si="0"/>
        <v>0</v>
      </c>
      <c r="F63">
        <f t="shared" si="0"/>
        <v>0</v>
      </c>
      <c r="G63">
        <f t="shared" si="0"/>
        <v>0</v>
      </c>
      <c r="H63">
        <f t="shared" si="0"/>
        <v>0</v>
      </c>
      <c r="I63">
        <f t="shared" si="0"/>
        <v>-64420.177204299718</v>
      </c>
      <c r="J63">
        <f t="shared" si="0"/>
        <v>-64420.177204299718</v>
      </c>
      <c r="K63">
        <f t="shared" si="0"/>
        <v>-64420.17720430046</v>
      </c>
      <c r="L63">
        <f t="shared" si="0"/>
        <v>-64420.177204299718</v>
      </c>
      <c r="M63">
        <f t="shared" si="0"/>
        <v>-64420.177204299718</v>
      </c>
      <c r="N63">
        <f t="shared" si="0"/>
        <v>-64420.177204300337</v>
      </c>
      <c r="O63" s="3" t="s">
        <v>26</v>
      </c>
      <c r="P63" t="s">
        <v>16</v>
      </c>
      <c r="R63">
        <f t="shared" si="4"/>
        <v>0</v>
      </c>
      <c r="S63">
        <f t="shared" si="4"/>
        <v>0</v>
      </c>
      <c r="T63">
        <f t="shared" si="4"/>
        <v>0</v>
      </c>
      <c r="U63">
        <f t="shared" si="4"/>
        <v>0</v>
      </c>
      <c r="V63">
        <f t="shared" si="4"/>
        <v>0</v>
      </c>
      <c r="W63">
        <f t="shared" si="4"/>
        <v>0</v>
      </c>
      <c r="X63">
        <f t="shared" si="4"/>
        <v>0</v>
      </c>
      <c r="Y63">
        <f t="shared" si="4"/>
        <v>0</v>
      </c>
      <c r="Z63">
        <f t="shared" si="4"/>
        <v>0</v>
      </c>
      <c r="AA63">
        <f t="shared" si="4"/>
        <v>0</v>
      </c>
      <c r="AB63">
        <f t="shared" si="4"/>
        <v>0</v>
      </c>
      <c r="AC63" s="3" t="s">
        <v>26</v>
      </c>
      <c r="AD63" t="s">
        <v>16</v>
      </c>
      <c r="AF63">
        <f t="shared" si="5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6"/>
        <v>306557.64559139684</v>
      </c>
      <c r="AU63">
        <f t="shared" si="3"/>
        <v>-14045.096774198115</v>
      </c>
      <c r="AV63">
        <f t="shared" si="3"/>
        <v>-14045.096774199978</v>
      </c>
      <c r="AW63">
        <f t="shared" si="3"/>
        <v>-5337.1367742009461</v>
      </c>
      <c r="AX63">
        <f t="shared" si="3"/>
        <v>-5337.1367741990834</v>
      </c>
      <c r="AY63">
        <f t="shared" si="3"/>
        <v>-61049.353978399187</v>
      </c>
      <c r="AZ63">
        <f t="shared" si="3"/>
        <v>-61049.35397849977</v>
      </c>
      <c r="BA63">
        <f t="shared" si="3"/>
        <v>-61049.353978500512</v>
      </c>
      <c r="BB63">
        <f t="shared" si="3"/>
        <v>-61049.35397849977</v>
      </c>
      <c r="BC63">
        <f t="shared" si="3"/>
        <v>-61049.35397849977</v>
      </c>
      <c r="BD63">
        <f t="shared" si="3"/>
        <v>-61049.353978483625</v>
      </c>
    </row>
    <row r="64" spans="1:56" ht="15.6" x14ac:dyDescent="0.6">
      <c r="A64" s="3" t="s">
        <v>27</v>
      </c>
      <c r="B64" t="s">
        <v>17</v>
      </c>
      <c r="D64">
        <f t="shared" si="0"/>
        <v>320602.74236559868</v>
      </c>
      <c r="E64">
        <f t="shared" si="0"/>
        <v>0</v>
      </c>
      <c r="F64">
        <f t="shared" si="0"/>
        <v>0</v>
      </c>
      <c r="G64">
        <f t="shared" si="0"/>
        <v>0</v>
      </c>
      <c r="H64">
        <f t="shared" si="0"/>
        <v>0</v>
      </c>
      <c r="I64">
        <f t="shared" si="0"/>
        <v>-64420.177204295993</v>
      </c>
      <c r="J64">
        <f t="shared" si="0"/>
        <v>-64420.177204303443</v>
      </c>
      <c r="K64">
        <f t="shared" si="0"/>
        <v>-64420.177204299718</v>
      </c>
      <c r="L64">
        <f t="shared" si="0"/>
        <v>-64420.177204299718</v>
      </c>
      <c r="M64">
        <f t="shared" si="0"/>
        <v>-64420.17720430046</v>
      </c>
      <c r="N64">
        <f t="shared" si="0"/>
        <v>-64420.177204299718</v>
      </c>
      <c r="O64" s="3" t="s">
        <v>27</v>
      </c>
      <c r="P64" t="s">
        <v>17</v>
      </c>
      <c r="R64">
        <f t="shared" si="4"/>
        <v>0</v>
      </c>
      <c r="S64">
        <f t="shared" si="4"/>
        <v>0</v>
      </c>
      <c r="T64">
        <f t="shared" si="4"/>
        <v>0</v>
      </c>
      <c r="U64">
        <f t="shared" si="4"/>
        <v>0</v>
      </c>
      <c r="V64">
        <f t="shared" si="4"/>
        <v>0</v>
      </c>
      <c r="W64">
        <f t="shared" si="4"/>
        <v>0</v>
      </c>
      <c r="X64">
        <f t="shared" si="4"/>
        <v>0</v>
      </c>
      <c r="Y64">
        <f t="shared" si="4"/>
        <v>0</v>
      </c>
      <c r="Z64">
        <f t="shared" si="4"/>
        <v>0</v>
      </c>
      <c r="AA64">
        <f t="shared" si="4"/>
        <v>0</v>
      </c>
      <c r="AB64">
        <f t="shared" si="4"/>
        <v>0</v>
      </c>
      <c r="AC64" s="3" t="s">
        <v>27</v>
      </c>
      <c r="AD64" t="s">
        <v>17</v>
      </c>
      <c r="AF64">
        <f t="shared" si="5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6"/>
        <v>306557.64559140056</v>
      </c>
      <c r="AU64">
        <f t="shared" si="3"/>
        <v>-14045.096774198115</v>
      </c>
      <c r="AV64">
        <f t="shared" si="3"/>
        <v>-14045.09677420184</v>
      </c>
      <c r="AW64">
        <f t="shared" si="3"/>
        <v>-5337.1367741972208</v>
      </c>
      <c r="AX64">
        <f t="shared" si="3"/>
        <v>-5337.1367742009461</v>
      </c>
      <c r="AY64">
        <f t="shared" si="3"/>
        <v>-61049.35397849977</v>
      </c>
      <c r="AZ64">
        <f t="shared" si="3"/>
        <v>-61049.353978503495</v>
      </c>
      <c r="BA64">
        <f t="shared" si="3"/>
        <v>-61049.353978479652</v>
      </c>
      <c r="BB64">
        <f t="shared" si="3"/>
        <v>-61049.35397849977</v>
      </c>
      <c r="BC64">
        <f t="shared" si="3"/>
        <v>-61049.353978500512</v>
      </c>
      <c r="BD64">
        <f t="shared" si="3"/>
        <v>-61049.353978483006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94E5-814E-42FF-BF41-EB45180DCBDD}">
  <sheetPr codeName="Sheet11"/>
  <dimension ref="A1:BD64"/>
  <sheetViews>
    <sheetView topLeftCell="M6" zoomScale="70" zoomScaleNormal="55" workbookViewId="0">
      <selection activeCell="AU50" sqref="AU50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22.312884654115798</v>
      </c>
      <c r="D4">
        <f>$AK20/1000000</f>
        <v>25.7391166789895</v>
      </c>
      <c r="E4">
        <f>$AK21/1000000</f>
        <v>28.906155728711003</v>
      </c>
      <c r="F4">
        <f>$AK22/1000000</f>
        <v>31.994192326715901</v>
      </c>
      <c r="G4">
        <f>$AK23/1000000</f>
        <v>35.082228924720802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22.312884654115798</v>
      </c>
      <c r="Y4">
        <f>$AK35/1000000</f>
        <v>25.7391166789895</v>
      </c>
      <c r="Z4">
        <f>$AK36/1000000</f>
        <v>28.906155728711003</v>
      </c>
      <c r="AA4">
        <f>$AK37/1000000</f>
        <v>31.994192326715901</v>
      </c>
      <c r="AB4">
        <f>$AK38/1000000</f>
        <v>35.082228924720802</v>
      </c>
    </row>
    <row r="5" spans="1:36" x14ac:dyDescent="0.55000000000000004">
      <c r="A5" t="s">
        <v>1</v>
      </c>
      <c r="B5">
        <v>1</v>
      </c>
      <c r="C5">
        <f>$AL19/1000000</f>
        <v>22.538914667951801</v>
      </c>
      <c r="D5">
        <f>$AL20/1000000</f>
        <v>25.818040431807201</v>
      </c>
      <c r="E5">
        <f>$AL21/1000000</f>
        <v>28.906119936882998</v>
      </c>
      <c r="F5">
        <f>$AL22/1000000</f>
        <v>31.9941565348879</v>
      </c>
      <c r="G5">
        <f>$AL23/1000000</f>
        <v>35.082193132892897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22.529998667951801</v>
      </c>
      <c r="Y5">
        <f>$AL35/1000000</f>
        <v>25.818040431807201</v>
      </c>
      <c r="Z5">
        <f>$AL36/1000000</f>
        <v>28.906126647850801</v>
      </c>
      <c r="AA5">
        <f>$AL37/1000000</f>
        <v>31.994163245855699</v>
      </c>
      <c r="AB5">
        <f>$AL38/1000000</f>
        <v>35.082199843860593</v>
      </c>
    </row>
    <row r="6" spans="1:36" ht="15.6" x14ac:dyDescent="0.6">
      <c r="A6" t="s">
        <v>2</v>
      </c>
      <c r="B6">
        <v>2</v>
      </c>
      <c r="C6">
        <f>$AM19/1000000</f>
        <v>22.538914667951801</v>
      </c>
      <c r="D6">
        <f>$AM20/1000000</f>
        <v>25.818040431807201</v>
      </c>
      <c r="E6">
        <f>$AM21/1000000</f>
        <v>28.9060841450551</v>
      </c>
      <c r="F6">
        <f>$AM22/1000000</f>
        <v>31.994120743060002</v>
      </c>
      <c r="G6">
        <f>$AM23/1000000</f>
        <v>35.082157341064899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22.521082667951799</v>
      </c>
      <c r="Y6">
        <f>$AM35/1000000</f>
        <v>25.818040431807201</v>
      </c>
      <c r="Z6">
        <f>$AM36/1000000</f>
        <v>28.9060975669905</v>
      </c>
      <c r="AA6">
        <f>$AM37/1000000</f>
        <v>31.994134164995501</v>
      </c>
      <c r="AB6">
        <f>$AM38/1000000</f>
        <v>35.082170763000398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22.538914667951801</v>
      </c>
      <c r="D7">
        <f>$AN20/1000000</f>
        <v>25.817975963394197</v>
      </c>
      <c r="E7">
        <f>$AN21/1000000</f>
        <v>28.906012561399198</v>
      </c>
      <c r="F7">
        <f>$AN22/1000000</f>
        <v>31.994049159404099</v>
      </c>
      <c r="G7">
        <f>$AN23/1000000</f>
        <v>35.082085757408997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22.5032506679518</v>
      </c>
      <c r="Y7">
        <f>$AN35/1000000</f>
        <v>25.818002807265199</v>
      </c>
      <c r="Z7">
        <f>$AN36/1000000</f>
        <v>28.9060394052701</v>
      </c>
      <c r="AA7">
        <f>$AN37/1000000</f>
        <v>31.994076003274998</v>
      </c>
      <c r="AB7">
        <f>$AN38/1000000</f>
        <v>35.082112601279995</v>
      </c>
      <c r="AH7" s="3" t="s">
        <v>41</v>
      </c>
      <c r="AI7" s="6">
        <v>69</v>
      </c>
      <c r="AJ7" s="6">
        <v>69</v>
      </c>
    </row>
    <row r="8" spans="1:36" ht="15.6" x14ac:dyDescent="0.6">
      <c r="A8" t="s">
        <v>4</v>
      </c>
      <c r="B8">
        <v>6</v>
      </c>
      <c r="C8">
        <f>$AO19/1000000</f>
        <v>22.538914667951801</v>
      </c>
      <c r="D8">
        <f>$AO20/1000000</f>
        <v>25.808393979738298</v>
      </c>
      <c r="E8">
        <f>$AO21/1000000</f>
        <v>28.8964305777432</v>
      </c>
      <c r="F8">
        <f>$AO22/1000000</f>
        <v>31.9844671757482</v>
      </c>
      <c r="G8">
        <f>$AO23/1000000</f>
        <v>35.072503773753098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22.4829221879518</v>
      </c>
      <c r="Y8">
        <f>$AO35/1000000</f>
        <v>25.805937765544797</v>
      </c>
      <c r="Z8">
        <f>$AO36/1000000</f>
        <v>28.893974363549699</v>
      </c>
      <c r="AA8">
        <f>$AO37/1000000</f>
        <v>31.9820109615546</v>
      </c>
      <c r="AB8">
        <f>$AO38/1000000</f>
        <v>35.070047559559505</v>
      </c>
      <c r="AH8" s="3" t="s">
        <v>42</v>
      </c>
      <c r="AI8" s="6">
        <v>62.8</v>
      </c>
      <c r="AJ8" s="6">
        <v>70</v>
      </c>
    </row>
    <row r="9" spans="1:36" ht="15.6" x14ac:dyDescent="0.6">
      <c r="A9" t="s">
        <v>5</v>
      </c>
      <c r="B9">
        <v>8</v>
      </c>
      <c r="C9">
        <f>$AP19/1000000</f>
        <v>22.538914667951801</v>
      </c>
      <c r="D9">
        <f>$AP20/1000000</f>
        <v>25.798811996082399</v>
      </c>
      <c r="E9">
        <f>$AP21/1000000</f>
        <v>28.886848594087297</v>
      </c>
      <c r="F9">
        <f>$AP22/1000000</f>
        <v>31.974885192092199</v>
      </c>
      <c r="G9">
        <f>$AP23/1000000</f>
        <v>35.062921790097199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22.4625937079518</v>
      </c>
      <c r="Y9">
        <f>$AP35/1000000</f>
        <v>25.7938727238243</v>
      </c>
      <c r="Z9">
        <f>$AP36/1000000</f>
        <v>28.881909321829301</v>
      </c>
      <c r="AA9">
        <f>$AP37/1000000</f>
        <v>31.969945919834199</v>
      </c>
      <c r="AB9">
        <f>$AP38/1000000</f>
        <v>35.057982517839093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22.538914667951801</v>
      </c>
      <c r="D10">
        <f>$AQ20/1000000</f>
        <v>25.751224204254399</v>
      </c>
      <c r="E10">
        <f>$AQ21/1000000</f>
        <v>28.8392608022594</v>
      </c>
      <c r="F10">
        <f>$AQ22/1000000</f>
        <v>31.927297400264301</v>
      </c>
      <c r="G10">
        <f>$AQ23/1000000</f>
        <v>35.015333998269199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22.453885747951798</v>
      </c>
      <c r="Y10">
        <f>$AQ35/1000000</f>
        <v>25.746499682964103</v>
      </c>
      <c r="Z10">
        <f>$AQ36/1000000</f>
        <v>28.834536280969001</v>
      </c>
      <c r="AA10">
        <f>$AQ37/1000000</f>
        <v>31.922572878974002</v>
      </c>
      <c r="AB10">
        <f>$AQ38/1000000</f>
        <v>35.0106094769789</v>
      </c>
    </row>
    <row r="11" spans="1:36" x14ac:dyDescent="0.55000000000000004">
      <c r="A11" t="s">
        <v>7</v>
      </c>
      <c r="B11">
        <v>10</v>
      </c>
      <c r="C11">
        <f>$AR19/1000000</f>
        <v>22.538914667951801</v>
      </c>
      <c r="D11">
        <f>$AR20/1000000</f>
        <v>25.703636412426501</v>
      </c>
      <c r="E11">
        <f>$AR21/1000000</f>
        <v>28.791673010431403</v>
      </c>
      <c r="F11">
        <f>$AR22/1000000</f>
        <v>31.879709608436301</v>
      </c>
      <c r="G11">
        <f>$AR23/1000000</f>
        <v>34.967746206441198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22.445177787951803</v>
      </c>
      <c r="Y11">
        <f>$AR35/1000000</f>
        <v>25.699126642103899</v>
      </c>
      <c r="Z11">
        <f>$AR36/1000000</f>
        <v>28.7871632401088</v>
      </c>
      <c r="AA11">
        <f>$AR37/1000000</f>
        <v>31.875199838113698</v>
      </c>
      <c r="AB11">
        <f>$AR38/1000000</f>
        <v>34.963236436118699</v>
      </c>
    </row>
    <row r="12" spans="1:36" x14ac:dyDescent="0.55000000000000004">
      <c r="A12" t="s">
        <v>8</v>
      </c>
      <c r="B12">
        <v>15</v>
      </c>
      <c r="C12">
        <f>$AS19/1000000</f>
        <v>22.3776608552818</v>
      </c>
      <c r="D12">
        <f>$AS20/1000000</f>
        <v>25.465697453286701</v>
      </c>
      <c r="E12">
        <f>$AS21/1000000</f>
        <v>28.553734051291599</v>
      </c>
      <c r="F12">
        <f>$AS22/1000000</f>
        <v>31.6417706492965</v>
      </c>
      <c r="G12">
        <f>$AS23/1000000</f>
        <v>34.729807247301494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22.3742248397979</v>
      </c>
      <c r="Y12">
        <f>$AS35/1000000</f>
        <v>25.462261437802798</v>
      </c>
      <c r="Z12">
        <f>$AS36/1000000</f>
        <v>28.550298035807799</v>
      </c>
      <c r="AA12">
        <f>$AS37/1000000</f>
        <v>31.638334633812701</v>
      </c>
      <c r="AB12">
        <f>$AS38/1000000</f>
        <v>34.726371231817602</v>
      </c>
    </row>
    <row r="13" spans="1:36" x14ac:dyDescent="0.55000000000000004">
      <c r="A13" t="s">
        <v>9</v>
      </c>
      <c r="B13">
        <v>20</v>
      </c>
      <c r="C13">
        <f>$AT19/1000000</f>
        <v>22.139721896141999</v>
      </c>
      <c r="D13">
        <f>$AT20/1000000</f>
        <v>25.227758494146897</v>
      </c>
      <c r="E13">
        <f>$AT21/1000000</f>
        <v>28.315795092151799</v>
      </c>
      <c r="F13">
        <f>$AT22/1000000</f>
        <v>31.4038316901568</v>
      </c>
      <c r="G13">
        <f>$AT23/1000000</f>
        <v>34.491868288161704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22.1373596354968</v>
      </c>
      <c r="Y13">
        <f>$AT35/1000000</f>
        <v>25.225396233501801</v>
      </c>
      <c r="Z13">
        <f>$AT36/1000000</f>
        <v>28.313432831506699</v>
      </c>
      <c r="AA13">
        <f>$AT37/1000000</f>
        <v>31.4014694295116</v>
      </c>
      <c r="AB13">
        <f>$AT38/1000000</f>
        <v>34.489506027516498</v>
      </c>
    </row>
    <row r="14" spans="1:36" x14ac:dyDescent="0.55000000000000004">
      <c r="A14" t="s">
        <v>10</v>
      </c>
      <c r="B14">
        <v>25</v>
      </c>
      <c r="C14">
        <f>$AU19/1000000</f>
        <v>21.901782937002199</v>
      </c>
      <c r="D14">
        <f>$AU20/1000000</f>
        <v>24.989819535007101</v>
      </c>
      <c r="E14">
        <f>$AU21/1000000</f>
        <v>28.077856133012002</v>
      </c>
      <c r="F14">
        <f>$AU22/1000000</f>
        <v>31.165892731016999</v>
      </c>
      <c r="G14">
        <f>$AU23/1000000</f>
        <v>34.253929329021901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21.900494431195799</v>
      </c>
      <c r="Y14">
        <f>$AU35/1000000</f>
        <v>24.988531029200701</v>
      </c>
      <c r="Z14">
        <f>$AU36/1000000</f>
        <v>28.076567627205598</v>
      </c>
      <c r="AA14">
        <f>$AU37/1000000</f>
        <v>31.1646042252105</v>
      </c>
      <c r="AB14">
        <f>$AU38/1000000</f>
        <v>34.252640823215401</v>
      </c>
    </row>
    <row r="15" spans="1:36" x14ac:dyDescent="0.55000000000000004">
      <c r="A15" t="s">
        <v>11</v>
      </c>
      <c r="B15">
        <v>31</v>
      </c>
      <c r="C15">
        <f>$AV19/1000000</f>
        <v>21.616256186034501</v>
      </c>
      <c r="D15">
        <f>$AV20/1000000</f>
        <v>24.704292784039399</v>
      </c>
      <c r="E15">
        <f>$AV21/1000000</f>
        <v>27.792329382044301</v>
      </c>
      <c r="F15">
        <f>$AV22/1000000</f>
        <v>30.880365980049202</v>
      </c>
      <c r="G15">
        <f>$AV23/1000000</f>
        <v>33.968402578054196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21.616256186034501</v>
      </c>
      <c r="Y15">
        <f>$AV35/1000000</f>
        <v>24.704292784039399</v>
      </c>
      <c r="Z15">
        <f>$AV36/1000000</f>
        <v>27.792329382044301</v>
      </c>
      <c r="AA15">
        <f>$AV37/1000000</f>
        <v>30.880365980049202</v>
      </c>
      <c r="AB15">
        <f>$AV38/1000000</f>
        <v>33.968402578054196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22312884.6541158</v>
      </c>
      <c r="AL19">
        <v>22538914.6679518</v>
      </c>
      <c r="AM19">
        <v>22538914.6679518</v>
      </c>
      <c r="AN19">
        <v>22538914.6679518</v>
      </c>
      <c r="AO19">
        <v>22538914.6679518</v>
      </c>
      <c r="AP19">
        <v>22538914.6679518</v>
      </c>
      <c r="AQ19">
        <v>22538914.6679518</v>
      </c>
      <c r="AR19">
        <v>22538914.6679518</v>
      </c>
      <c r="AS19">
        <v>22377660.8552818</v>
      </c>
      <c r="AT19">
        <v>22139721.896141998</v>
      </c>
      <c r="AU19">
        <v>21901782.937002201</v>
      </c>
      <c r="AV19">
        <v>21616256.186034501</v>
      </c>
    </row>
    <row r="20" spans="35:48" x14ac:dyDescent="0.55000000000000004">
      <c r="AI20" t="s">
        <v>12</v>
      </c>
      <c r="AJ20" t="s">
        <v>14</v>
      </c>
      <c r="AK20">
        <v>25739116.6789895</v>
      </c>
      <c r="AL20">
        <v>25818040.431807201</v>
      </c>
      <c r="AM20">
        <v>25818040.431807201</v>
      </c>
      <c r="AN20">
        <v>25817975.963394199</v>
      </c>
      <c r="AO20">
        <v>25808393.979738299</v>
      </c>
      <c r="AP20">
        <v>25798811.996082399</v>
      </c>
      <c r="AQ20">
        <v>25751224.2042544</v>
      </c>
      <c r="AR20">
        <v>25703636.412426502</v>
      </c>
      <c r="AS20">
        <v>25465697.4532867</v>
      </c>
      <c r="AT20">
        <v>25227758.494146898</v>
      </c>
      <c r="AU20">
        <v>24989819.535007101</v>
      </c>
      <c r="AV20">
        <v>24704292.784039401</v>
      </c>
    </row>
    <row r="21" spans="35:48" x14ac:dyDescent="0.55000000000000004">
      <c r="AI21" t="s">
        <v>12</v>
      </c>
      <c r="AJ21" t="s">
        <v>15</v>
      </c>
      <c r="AK21">
        <v>28906155.728711002</v>
      </c>
      <c r="AL21">
        <v>28906119.936882999</v>
      </c>
      <c r="AM21">
        <v>28906084.1450551</v>
      </c>
      <c r="AN21">
        <v>28906012.561399199</v>
      </c>
      <c r="AO21">
        <v>28896430.577743199</v>
      </c>
      <c r="AP21">
        <v>28886848.594087299</v>
      </c>
      <c r="AQ21">
        <v>28839260.8022594</v>
      </c>
      <c r="AR21">
        <v>28791673.010431401</v>
      </c>
      <c r="AS21">
        <v>28553734.0512916</v>
      </c>
      <c r="AT21">
        <v>28315795.092151798</v>
      </c>
      <c r="AU21">
        <v>28077856.133012</v>
      </c>
      <c r="AV21">
        <v>27792329.3820443</v>
      </c>
    </row>
    <row r="22" spans="35:48" x14ac:dyDescent="0.55000000000000004">
      <c r="AI22" t="s">
        <v>12</v>
      </c>
      <c r="AJ22" t="s">
        <v>16</v>
      </c>
      <c r="AK22">
        <v>31994192.326715901</v>
      </c>
      <c r="AL22">
        <v>31994156.534887899</v>
      </c>
      <c r="AM22">
        <v>31994120.74306</v>
      </c>
      <c r="AN22">
        <v>31994049.159404099</v>
      </c>
      <c r="AO22">
        <v>31984467.175748199</v>
      </c>
      <c r="AP22">
        <v>31974885.192092199</v>
      </c>
      <c r="AQ22">
        <v>31927297.4002643</v>
      </c>
      <c r="AR22">
        <v>31879709.608436301</v>
      </c>
      <c r="AS22">
        <v>31641770.6492965</v>
      </c>
      <c r="AT22">
        <v>31403831.690156799</v>
      </c>
      <c r="AU22">
        <v>31165892.731017001</v>
      </c>
      <c r="AV22">
        <v>30880365.9800492</v>
      </c>
    </row>
    <row r="23" spans="35:48" x14ac:dyDescent="0.55000000000000004">
      <c r="AI23" t="s">
        <v>12</v>
      </c>
      <c r="AJ23" t="s">
        <v>17</v>
      </c>
      <c r="AK23">
        <v>35082228.924720801</v>
      </c>
      <c r="AL23">
        <v>35082193.132892899</v>
      </c>
      <c r="AM23">
        <v>35082157.3410649</v>
      </c>
      <c r="AN23">
        <v>35082085.757408999</v>
      </c>
      <c r="AO23">
        <v>35072503.773753099</v>
      </c>
      <c r="AP23">
        <v>35062921.790097199</v>
      </c>
      <c r="AQ23">
        <v>35015333.9982692</v>
      </c>
      <c r="AR23">
        <v>34967746.206441201</v>
      </c>
      <c r="AS23">
        <v>34729807.247301497</v>
      </c>
      <c r="AT23">
        <v>34491868.288161702</v>
      </c>
      <c r="AU23">
        <v>34253929.329021901</v>
      </c>
      <c r="AV23">
        <v>33968402.578054197</v>
      </c>
    </row>
    <row r="34" spans="22:48" x14ac:dyDescent="0.55000000000000004">
      <c r="AI34" t="s">
        <v>18</v>
      </c>
      <c r="AJ34" t="s">
        <v>13</v>
      </c>
      <c r="AK34">
        <v>22312884.6541158</v>
      </c>
      <c r="AL34">
        <v>22529998.6679518</v>
      </c>
      <c r="AM34">
        <v>22521082.6679518</v>
      </c>
      <c r="AN34">
        <v>22503250.6679518</v>
      </c>
      <c r="AO34">
        <v>22482922.187951799</v>
      </c>
      <c r="AP34">
        <v>22462593.707951799</v>
      </c>
      <c r="AQ34">
        <v>22453885.747951798</v>
      </c>
      <c r="AR34">
        <v>22445177.787951801</v>
      </c>
      <c r="AS34">
        <v>22374224.839797899</v>
      </c>
      <c r="AT34">
        <v>22137359.635496799</v>
      </c>
      <c r="AU34">
        <v>21900494.431195799</v>
      </c>
      <c r="AV34">
        <v>21616256.186034501</v>
      </c>
    </row>
    <row r="35" spans="22:48" x14ac:dyDescent="0.55000000000000004">
      <c r="AI35" t="s">
        <v>18</v>
      </c>
      <c r="AJ35" t="s">
        <v>14</v>
      </c>
      <c r="AK35">
        <v>25739116.6789895</v>
      </c>
      <c r="AL35">
        <v>25818040.431807201</v>
      </c>
      <c r="AM35">
        <v>25818040.431807201</v>
      </c>
      <c r="AN35">
        <v>25818002.8072652</v>
      </c>
      <c r="AO35">
        <v>25805937.765544798</v>
      </c>
      <c r="AP35">
        <v>25793872.7238243</v>
      </c>
      <c r="AQ35">
        <v>25746499.682964101</v>
      </c>
      <c r="AR35">
        <v>25699126.642103899</v>
      </c>
      <c r="AS35">
        <v>25462261.437802799</v>
      </c>
      <c r="AT35">
        <v>25225396.233501799</v>
      </c>
      <c r="AU35">
        <v>24988531.029200699</v>
      </c>
      <c r="AV35">
        <v>24704292.784039401</v>
      </c>
    </row>
    <row r="36" spans="22:48" x14ac:dyDescent="0.55000000000000004">
      <c r="AI36" t="s">
        <v>18</v>
      </c>
      <c r="AJ36" t="s">
        <v>15</v>
      </c>
      <c r="AK36">
        <v>28906155.728711002</v>
      </c>
      <c r="AL36">
        <v>28906126.6478508</v>
      </c>
      <c r="AM36">
        <v>28906097.566990498</v>
      </c>
      <c r="AN36">
        <v>28906039.4052701</v>
      </c>
      <c r="AO36">
        <v>28893974.363549698</v>
      </c>
      <c r="AP36">
        <v>28881909.3218293</v>
      </c>
      <c r="AQ36">
        <v>28834536.280969001</v>
      </c>
      <c r="AR36">
        <v>28787163.240108799</v>
      </c>
      <c r="AS36">
        <v>28550298.0358078</v>
      </c>
      <c r="AT36">
        <v>28313432.831506699</v>
      </c>
      <c r="AU36">
        <v>28076567.627205599</v>
      </c>
      <c r="AV36">
        <v>27792329.3820443</v>
      </c>
    </row>
    <row r="37" spans="22:48" x14ac:dyDescent="0.55000000000000004">
      <c r="AI37" t="s">
        <v>18</v>
      </c>
      <c r="AJ37" t="s">
        <v>16</v>
      </c>
      <c r="AK37">
        <v>31994192.326715901</v>
      </c>
      <c r="AL37">
        <v>31994163.2458557</v>
      </c>
      <c r="AM37">
        <v>31994134.164995499</v>
      </c>
      <c r="AN37">
        <v>31994076.003275</v>
      </c>
      <c r="AO37">
        <v>31982010.961554602</v>
      </c>
      <c r="AP37">
        <v>31969945.9198342</v>
      </c>
      <c r="AQ37">
        <v>31922572.878974002</v>
      </c>
      <c r="AR37">
        <v>31875199.838113699</v>
      </c>
      <c r="AS37">
        <v>31638334.633812699</v>
      </c>
      <c r="AT37">
        <v>31401469.429511599</v>
      </c>
      <c r="AU37">
        <v>31164604.225210499</v>
      </c>
      <c r="AV37">
        <v>30880365.9800492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35082228.924720801</v>
      </c>
      <c r="AL38">
        <v>35082199.843860596</v>
      </c>
      <c r="AM38">
        <v>35082170.763000399</v>
      </c>
      <c r="AN38">
        <v>35082112.601279996</v>
      </c>
      <c r="AO38">
        <v>35070047.559559502</v>
      </c>
      <c r="AP38">
        <v>35057982.517839096</v>
      </c>
      <c r="AQ38">
        <v>35010609.476978898</v>
      </c>
      <c r="AR38">
        <v>34963236.4361187</v>
      </c>
      <c r="AS38">
        <v>34726371.231817603</v>
      </c>
      <c r="AT38">
        <v>34489506.027516499</v>
      </c>
      <c r="AU38">
        <v>34252640.823215403</v>
      </c>
      <c r="AV38">
        <v>33968402.578054197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226030.01383600011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-32250.762533999979</v>
      </c>
      <c r="L60">
        <f t="shared" si="0"/>
        <v>-47587.791827960311</v>
      </c>
      <c r="M60">
        <f t="shared" si="0"/>
        <v>-47587.791827959569</v>
      </c>
      <c r="N60">
        <f t="shared" si="0"/>
        <v>-47587.791827950008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217114.01383600011</v>
      </c>
      <c r="AU60">
        <f t="shared" ref="AU60:BD64" si="3">(AM34-AL34)/(AU$59-AT$59)</f>
        <v>-8916</v>
      </c>
      <c r="AV60">
        <f t="shared" si="3"/>
        <v>-8916</v>
      </c>
      <c r="AW60">
        <f t="shared" si="3"/>
        <v>-10164.240000000224</v>
      </c>
      <c r="AX60">
        <f t="shared" si="3"/>
        <v>-10164.240000000224</v>
      </c>
      <c r="AY60">
        <f t="shared" si="3"/>
        <v>-8707.9600000008941</v>
      </c>
      <c r="AZ60">
        <f t="shared" si="3"/>
        <v>-8707.9599999971688</v>
      </c>
      <c r="BA60">
        <f t="shared" si="3"/>
        <v>-14190.589630780369</v>
      </c>
      <c r="BB60">
        <f t="shared" si="3"/>
        <v>-47373.040860220048</v>
      </c>
      <c r="BC60">
        <f t="shared" si="3"/>
        <v>-47373.04086019993</v>
      </c>
      <c r="BD60">
        <f t="shared" si="3"/>
        <v>-47373.040860216446</v>
      </c>
    </row>
    <row r="61" spans="1:56" ht="15.6" x14ac:dyDescent="0.6">
      <c r="A61" s="3" t="s">
        <v>24</v>
      </c>
      <c r="B61" t="s">
        <v>14</v>
      </c>
      <c r="D61">
        <f t="shared" si="0"/>
        <v>78923.752817701548</v>
      </c>
      <c r="E61">
        <f t="shared" si="0"/>
        <v>0</v>
      </c>
      <c r="F61">
        <f t="shared" si="0"/>
        <v>-32.23420650139451</v>
      </c>
      <c r="G61">
        <f t="shared" si="0"/>
        <v>-4790.9918279498816</v>
      </c>
      <c r="H61">
        <f t="shared" si="0"/>
        <v>-4790.9918279498816</v>
      </c>
      <c r="I61">
        <f t="shared" si="0"/>
        <v>-47587.791827999055</v>
      </c>
      <c r="J61">
        <f t="shared" si="0"/>
        <v>-47587.791827898473</v>
      </c>
      <c r="K61">
        <f t="shared" si="0"/>
        <v>-47587.791827960311</v>
      </c>
      <c r="L61">
        <f t="shared" si="0"/>
        <v>-47587.791827960311</v>
      </c>
      <c r="M61">
        <f t="shared" si="0"/>
        <v>-47587.791827959569</v>
      </c>
      <c r="N61">
        <f t="shared" si="0"/>
        <v>-47587.791827950008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78923.752817701548</v>
      </c>
      <c r="AU61">
        <f t="shared" si="3"/>
        <v>0</v>
      </c>
      <c r="AV61">
        <f t="shared" si="3"/>
        <v>-18.812271000817418</v>
      </c>
      <c r="AW61">
        <f t="shared" si="3"/>
        <v>-6032.5208602007478</v>
      </c>
      <c r="AX61">
        <f t="shared" si="3"/>
        <v>-6032.5208602491766</v>
      </c>
      <c r="AY61">
        <f t="shared" si="3"/>
        <v>-47373.040860198438</v>
      </c>
      <c r="AZ61">
        <f t="shared" si="3"/>
        <v>-47373.040860202163</v>
      </c>
      <c r="BA61">
        <f t="shared" si="3"/>
        <v>-47373.040860220048</v>
      </c>
      <c r="BB61">
        <f t="shared" si="3"/>
        <v>-47373.04086019993</v>
      </c>
      <c r="BC61">
        <f t="shared" si="3"/>
        <v>-47373.040860220048</v>
      </c>
      <c r="BD61">
        <f t="shared" si="3"/>
        <v>-47373.040860216446</v>
      </c>
    </row>
    <row r="62" spans="1:56" ht="15.6" x14ac:dyDescent="0.6">
      <c r="A62" s="3" t="s">
        <v>25</v>
      </c>
      <c r="B62" t="s">
        <v>15</v>
      </c>
      <c r="D62">
        <f t="shared" si="0"/>
        <v>-35.791828002780676</v>
      </c>
      <c r="E62" s="4">
        <f t="shared" si="0"/>
        <v>-35.791827898472548</v>
      </c>
      <c r="F62">
        <f t="shared" si="0"/>
        <v>-35.791827950626612</v>
      </c>
      <c r="G62">
        <f t="shared" si="0"/>
        <v>-4790.991828000173</v>
      </c>
      <c r="H62">
        <f t="shared" si="0"/>
        <v>-4790.9918279498816</v>
      </c>
      <c r="I62">
        <f t="shared" si="0"/>
        <v>-47587.791827898473</v>
      </c>
      <c r="J62">
        <f t="shared" si="0"/>
        <v>-47587.791827999055</v>
      </c>
      <c r="K62">
        <f t="shared" si="0"/>
        <v>-47587.791827960311</v>
      </c>
      <c r="L62">
        <f t="shared" si="0"/>
        <v>-47587.791827960311</v>
      </c>
      <c r="M62">
        <f t="shared" si="0"/>
        <v>-47587.791827959569</v>
      </c>
      <c r="N62">
        <f t="shared" si="0"/>
        <v>-47587.791827950008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-29.080860201269388</v>
      </c>
      <c r="AU62">
        <f t="shared" si="3"/>
        <v>-29.080860301852226</v>
      </c>
      <c r="AV62">
        <f t="shared" si="3"/>
        <v>-29.080860199406743</v>
      </c>
      <c r="AW62">
        <f t="shared" si="3"/>
        <v>-6032.5208602007478</v>
      </c>
      <c r="AX62">
        <f t="shared" si="3"/>
        <v>-6032.5208601988852</v>
      </c>
      <c r="AY62">
        <f t="shared" si="3"/>
        <v>-47373.040860299021</v>
      </c>
      <c r="AZ62">
        <f t="shared" si="3"/>
        <v>-47373.040860202163</v>
      </c>
      <c r="BA62">
        <f t="shared" si="3"/>
        <v>-47373.04086019993</v>
      </c>
      <c r="BB62">
        <f t="shared" si="3"/>
        <v>-47373.040860220048</v>
      </c>
      <c r="BC62">
        <f t="shared" si="3"/>
        <v>-47373.040860220048</v>
      </c>
      <c r="BD62">
        <f t="shared" si="3"/>
        <v>-47373.040860216446</v>
      </c>
    </row>
    <row r="63" spans="1:56" ht="15.6" x14ac:dyDescent="0.6">
      <c r="A63" s="3" t="s">
        <v>26</v>
      </c>
      <c r="B63" t="s">
        <v>16</v>
      </c>
      <c r="D63">
        <f t="shared" si="0"/>
        <v>-35.791828002780676</v>
      </c>
      <c r="E63">
        <f t="shared" si="0"/>
        <v>-35.791827898472548</v>
      </c>
      <c r="F63">
        <f t="shared" si="0"/>
        <v>-35.791827950626612</v>
      </c>
      <c r="G63">
        <f t="shared" si="0"/>
        <v>-4790.9918279498816</v>
      </c>
      <c r="H63">
        <f t="shared" si="0"/>
        <v>-4790.991828000173</v>
      </c>
      <c r="I63">
        <f t="shared" si="0"/>
        <v>-47587.791827898473</v>
      </c>
      <c r="J63">
        <f t="shared" si="0"/>
        <v>-47587.791827999055</v>
      </c>
      <c r="K63">
        <f t="shared" si="0"/>
        <v>-47587.791827960311</v>
      </c>
      <c r="L63">
        <f t="shared" si="0"/>
        <v>-47587.791827940193</v>
      </c>
      <c r="M63">
        <f t="shared" si="0"/>
        <v>-47587.791827959569</v>
      </c>
      <c r="N63">
        <f t="shared" si="0"/>
        <v>-47587.791827966772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-29.080860201269388</v>
      </c>
      <c r="AU63">
        <f t="shared" si="3"/>
        <v>-29.080860201269388</v>
      </c>
      <c r="AV63">
        <f t="shared" si="3"/>
        <v>-29.080860249698162</v>
      </c>
      <c r="AW63">
        <f t="shared" si="3"/>
        <v>-6032.5208601988852</v>
      </c>
      <c r="AX63">
        <f t="shared" si="3"/>
        <v>-6032.5208602007478</v>
      </c>
      <c r="AY63">
        <f t="shared" si="3"/>
        <v>-47373.040860198438</v>
      </c>
      <c r="AZ63">
        <f t="shared" si="3"/>
        <v>-47373.040860302746</v>
      </c>
      <c r="BA63">
        <f t="shared" si="3"/>
        <v>-47373.04086019993</v>
      </c>
      <c r="BB63">
        <f t="shared" si="3"/>
        <v>-47373.040860220048</v>
      </c>
      <c r="BC63">
        <f t="shared" si="3"/>
        <v>-47373.040860220048</v>
      </c>
      <c r="BD63">
        <f t="shared" si="3"/>
        <v>-47373.040860216446</v>
      </c>
    </row>
    <row r="64" spans="1:56" ht="15.6" x14ac:dyDescent="0.6">
      <c r="A64" s="3" t="s">
        <v>27</v>
      </c>
      <c r="B64" t="s">
        <v>17</v>
      </c>
      <c r="D64">
        <f t="shared" si="0"/>
        <v>-35.791827902197838</v>
      </c>
      <c r="E64">
        <f t="shared" si="0"/>
        <v>-35.791827999055386</v>
      </c>
      <c r="F64">
        <f t="shared" si="0"/>
        <v>-35.791827950626612</v>
      </c>
      <c r="G64">
        <f t="shared" si="0"/>
        <v>-4790.9918279498816</v>
      </c>
      <c r="H64">
        <f t="shared" si="0"/>
        <v>-4790.9918279498816</v>
      </c>
      <c r="I64">
        <f t="shared" si="0"/>
        <v>-47587.791827999055</v>
      </c>
      <c r="J64">
        <f t="shared" si="0"/>
        <v>-47587.791827999055</v>
      </c>
      <c r="K64">
        <f t="shared" si="0"/>
        <v>-47587.791827940942</v>
      </c>
      <c r="L64">
        <f t="shared" si="0"/>
        <v>-47587.791827958819</v>
      </c>
      <c r="M64">
        <f t="shared" si="0"/>
        <v>-47587.791827960311</v>
      </c>
      <c r="N64">
        <f t="shared" si="0"/>
        <v>-47587.791827950627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-29.080860204994678</v>
      </c>
      <c r="AU64">
        <f t="shared" si="3"/>
        <v>-29.080860197544098</v>
      </c>
      <c r="AV64">
        <f t="shared" si="3"/>
        <v>-29.080860201269388</v>
      </c>
      <c r="AW64">
        <f t="shared" si="3"/>
        <v>-6032.520860247314</v>
      </c>
      <c r="AX64">
        <f t="shared" si="3"/>
        <v>-6032.5208602026105</v>
      </c>
      <c r="AY64">
        <f t="shared" si="3"/>
        <v>-47373.040860198438</v>
      </c>
      <c r="AZ64">
        <f t="shared" si="3"/>
        <v>-47373.040860198438</v>
      </c>
      <c r="BA64">
        <f t="shared" si="3"/>
        <v>-47373.040860219298</v>
      </c>
      <c r="BB64">
        <f t="shared" si="3"/>
        <v>-47373.04086022079</v>
      </c>
      <c r="BC64">
        <f t="shared" si="3"/>
        <v>-47373.040860219298</v>
      </c>
      <c r="BD64">
        <f t="shared" si="3"/>
        <v>-47373.040860200919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A399-6D15-444B-A21F-18D8CB4D989E}">
  <sheetPr codeName="Sheet10"/>
  <dimension ref="A1:BD64"/>
  <sheetViews>
    <sheetView topLeftCell="D18" zoomScale="50" zoomScaleNormal="55" workbookViewId="0">
      <selection activeCell="AD23" sqref="AD23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22.1221595515274</v>
      </c>
      <c r="D4">
        <f>$AK20/1000000</f>
        <v>25.5195147788885</v>
      </c>
      <c r="E4">
        <f>$AK21/1000000</f>
        <v>28.659447525306401</v>
      </c>
      <c r="F4">
        <f>$AK22/1000000</f>
        <v>31.720917469599701</v>
      </c>
      <c r="G4">
        <f>$AK23/1000000</f>
        <v>34.782387413892998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22.1221595515274</v>
      </c>
      <c r="Y4">
        <f>$AK35/1000000</f>
        <v>25.5195147788885</v>
      </c>
      <c r="Z4">
        <f>$AK36/1000000</f>
        <v>28.659447525306401</v>
      </c>
      <c r="AA4">
        <f>$AK37/1000000</f>
        <v>31.720917469599701</v>
      </c>
      <c r="AB4">
        <f>$AK38/1000000</f>
        <v>34.782387413892998</v>
      </c>
    </row>
    <row r="5" spans="1:36" x14ac:dyDescent="0.55000000000000004">
      <c r="A5" t="s">
        <v>1</v>
      </c>
      <c r="B5">
        <v>1</v>
      </c>
      <c r="C5">
        <f>$AL19/1000000</f>
        <v>22.407671147951799</v>
      </c>
      <c r="D5">
        <f>$AL20/1000000</f>
        <v>25.681648648540001</v>
      </c>
      <c r="E5">
        <f>$AL21/1000000</f>
        <v>28.743118592833298</v>
      </c>
      <c r="F5">
        <f>$AL22/1000000</f>
        <v>31.804588537126602</v>
      </c>
      <c r="G5">
        <f>$AL23/1000000</f>
        <v>34.866058481419898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22.3942971479518</v>
      </c>
      <c r="Y5">
        <f>$AL35/1000000</f>
        <v>25.6777265672496</v>
      </c>
      <c r="Z5">
        <f>$AL36/1000000</f>
        <v>28.7391965115429</v>
      </c>
      <c r="AA5">
        <f>$AL37/1000000</f>
        <v>31.8006664558363</v>
      </c>
      <c r="AB5">
        <f>$AL38/1000000</f>
        <v>34.8621364001296</v>
      </c>
    </row>
    <row r="6" spans="1:36" ht="15.6" x14ac:dyDescent="0.6">
      <c r="A6" t="s">
        <v>2</v>
      </c>
      <c r="B6">
        <v>2</v>
      </c>
      <c r="C6">
        <f>$AM19/1000000</f>
        <v>22.407671147951799</v>
      </c>
      <c r="D6">
        <f>$AM20/1000000</f>
        <v>25.681648648540001</v>
      </c>
      <c r="E6">
        <f>$AM21/1000000</f>
        <v>28.743118592833298</v>
      </c>
      <c r="F6">
        <f>$AM22/1000000</f>
        <v>31.804588537126602</v>
      </c>
      <c r="G6">
        <f>$AM23/1000000</f>
        <v>34.866058481419898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22.380923147951801</v>
      </c>
      <c r="Y6">
        <f>$AM35/1000000</f>
        <v>25.673804485959298</v>
      </c>
      <c r="Z6">
        <f>$AM36/1000000</f>
        <v>28.735274430252602</v>
      </c>
      <c r="AA6">
        <f>$AM37/1000000</f>
        <v>31.796744374545899</v>
      </c>
      <c r="AB6">
        <f>$AM38/1000000</f>
        <v>34.858214318839202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22.407671147951799</v>
      </c>
      <c r="D7">
        <f>$AN20/1000000</f>
        <v>25.681648648540001</v>
      </c>
      <c r="E7">
        <f>$AN21/1000000</f>
        <v>28.743118592833298</v>
      </c>
      <c r="F7">
        <f>$AN22/1000000</f>
        <v>31.804588537126602</v>
      </c>
      <c r="G7">
        <f>$AN23/1000000</f>
        <v>34.866058481419898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22.3541751479518</v>
      </c>
      <c r="Y7">
        <f>$AN35/1000000</f>
        <v>25.665960323378702</v>
      </c>
      <c r="Z7">
        <f>$AN36/1000000</f>
        <v>28.727430267671998</v>
      </c>
      <c r="AA7">
        <f>$AN37/1000000</f>
        <v>31.788900211965299</v>
      </c>
      <c r="AB7">
        <f>$AN38/1000000</f>
        <v>34.850370156258599</v>
      </c>
      <c r="AH7" s="3" t="s">
        <v>41</v>
      </c>
      <c r="AI7" s="6">
        <v>64</v>
      </c>
      <c r="AJ7" s="6">
        <v>64</v>
      </c>
    </row>
    <row r="8" spans="1:36" ht="15.6" x14ac:dyDescent="0.6">
      <c r="A8" t="s">
        <v>4</v>
      </c>
      <c r="B8">
        <v>6</v>
      </c>
      <c r="C8">
        <f>$AO19/1000000</f>
        <v>22.407671147951799</v>
      </c>
      <c r="D8">
        <f>$AO20/1000000</f>
        <v>25.666421782303399</v>
      </c>
      <c r="E8">
        <f>$AO21/1000000</f>
        <v>28.727891726596699</v>
      </c>
      <c r="F8">
        <f>$AO22/1000000</f>
        <v>31.789361670889999</v>
      </c>
      <c r="G8">
        <f>$AO23/1000000</f>
        <v>34.850831615183303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22.334559947951803</v>
      </c>
      <c r="Y8">
        <f>$AO35/1000000</f>
        <v>25.6500220945615</v>
      </c>
      <c r="Z8">
        <f>$AO36/1000000</f>
        <v>28.7114920388548</v>
      </c>
      <c r="AA8">
        <f>$AO37/1000000</f>
        <v>31.7729619831481</v>
      </c>
      <c r="AB8">
        <f>$AO38/1000000</f>
        <v>34.8344319274414</v>
      </c>
      <c r="AH8" s="3" t="s">
        <v>42</v>
      </c>
      <c r="AI8" s="6">
        <v>64</v>
      </c>
      <c r="AJ8" s="6">
        <v>70</v>
      </c>
    </row>
    <row r="9" spans="1:36" ht="15.6" x14ac:dyDescent="0.6">
      <c r="A9" t="s">
        <v>5</v>
      </c>
      <c r="B9">
        <v>8</v>
      </c>
      <c r="C9">
        <f>$AP19/1000000</f>
        <v>22.407671147951799</v>
      </c>
      <c r="D9">
        <f>$AP20/1000000</f>
        <v>25.6511949160668</v>
      </c>
      <c r="E9">
        <f>$AP21/1000000</f>
        <v>28.712664860360203</v>
      </c>
      <c r="F9">
        <f>$AP22/1000000</f>
        <v>31.774134804653499</v>
      </c>
      <c r="G9">
        <f>$AP23/1000000</f>
        <v>34.8356047489468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22.314944747951799</v>
      </c>
      <c r="Y9">
        <f>$AP35/1000000</f>
        <v>25.634083865744302</v>
      </c>
      <c r="Z9">
        <f>$AP36/1000000</f>
        <v>28.695553810037602</v>
      </c>
      <c r="AA9">
        <f>$AP37/1000000</f>
        <v>31.757023754330898</v>
      </c>
      <c r="AB9">
        <f>$AP38/1000000</f>
        <v>34.818493698624202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22.407671147951799</v>
      </c>
      <c r="D10">
        <f>$AQ20/1000000</f>
        <v>25.6007846829486</v>
      </c>
      <c r="E10">
        <f>$AQ21/1000000</f>
        <v>28.6622546272419</v>
      </c>
      <c r="F10">
        <f>$AQ22/1000000</f>
        <v>31.7237245715352</v>
      </c>
      <c r="G10">
        <f>$AQ23/1000000</f>
        <v>34.785194515828501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22.3062367879518</v>
      </c>
      <c r="Y10">
        <f>$AQ35/1000000</f>
        <v>25.584417591335701</v>
      </c>
      <c r="Z10">
        <f>$AQ36/1000000</f>
        <v>28.645887535629001</v>
      </c>
      <c r="AA10">
        <f>$AQ37/1000000</f>
        <v>31.707357479922297</v>
      </c>
      <c r="AB10">
        <f>$AQ38/1000000</f>
        <v>34.768827424215601</v>
      </c>
    </row>
    <row r="11" spans="1:36" x14ac:dyDescent="0.55000000000000004">
      <c r="A11" t="s">
        <v>7</v>
      </c>
      <c r="B11">
        <v>10</v>
      </c>
      <c r="C11">
        <f>$AR19/1000000</f>
        <v>22.407671147951799</v>
      </c>
      <c r="D11">
        <f>$AR20/1000000</f>
        <v>25.550374449830301</v>
      </c>
      <c r="E11">
        <f>$AR21/1000000</f>
        <v>28.611844394123597</v>
      </c>
      <c r="F11">
        <f>$AR22/1000000</f>
        <v>31.673314338416901</v>
      </c>
      <c r="G11">
        <f>$AR23/1000000</f>
        <v>34.734784282710201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22.297528827951801</v>
      </c>
      <c r="Y11">
        <f>$AR35/1000000</f>
        <v>25.534751316927103</v>
      </c>
      <c r="Z11">
        <f>$AR36/1000000</f>
        <v>28.5962212612204</v>
      </c>
      <c r="AA11">
        <f>$AR37/1000000</f>
        <v>31.6576912055137</v>
      </c>
      <c r="AB11">
        <f>$AR38/1000000</f>
        <v>34.719161149807</v>
      </c>
    </row>
    <row r="12" spans="1:36" x14ac:dyDescent="0.55000000000000004">
      <c r="A12" t="s">
        <v>8</v>
      </c>
      <c r="B12">
        <v>15</v>
      </c>
      <c r="C12">
        <f>$AS19/1000000</f>
        <v>22.236853339945601</v>
      </c>
      <c r="D12">
        <f>$AS20/1000000</f>
        <v>25.298323284238901</v>
      </c>
      <c r="E12">
        <f>$AS21/1000000</f>
        <v>28.359793228532197</v>
      </c>
      <c r="F12">
        <f>$AS22/1000000</f>
        <v>31.421263172825501</v>
      </c>
      <c r="G12">
        <f>$AS23/1000000</f>
        <v>34.482733117118798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22.224950000590802</v>
      </c>
      <c r="Y12">
        <f>$AS35/1000000</f>
        <v>25.286419944884098</v>
      </c>
      <c r="Z12">
        <f>$AS36/1000000</f>
        <v>28.347889889177402</v>
      </c>
      <c r="AA12">
        <f>$AS37/1000000</f>
        <v>31.409359833470699</v>
      </c>
      <c r="AB12">
        <f>$AS38/1000000</f>
        <v>34.470829777764003</v>
      </c>
    </row>
    <row r="13" spans="1:36" x14ac:dyDescent="0.55000000000000004">
      <c r="A13" t="s">
        <v>9</v>
      </c>
      <c r="B13">
        <v>20</v>
      </c>
      <c r="C13">
        <f>$AT19/1000000</f>
        <v>21.984802174354201</v>
      </c>
      <c r="D13">
        <f>$AT20/1000000</f>
        <v>25.046272118647501</v>
      </c>
      <c r="E13">
        <f>$AT21/1000000</f>
        <v>28.107742062940797</v>
      </c>
      <c r="F13">
        <f>$AT22/1000000</f>
        <v>31.169212007234101</v>
      </c>
      <c r="G13">
        <f>$AT23/1000000</f>
        <v>34.230681951527401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21.976618628547698</v>
      </c>
      <c r="Y13">
        <f>$AT35/1000000</f>
        <v>25.038088572841001</v>
      </c>
      <c r="Z13">
        <f>$AT36/1000000</f>
        <v>28.099558517134302</v>
      </c>
      <c r="AA13">
        <f>$AT37/1000000</f>
        <v>31.161028461427598</v>
      </c>
      <c r="AB13">
        <f>$AT38/1000000</f>
        <v>34.222498405720899</v>
      </c>
    </row>
    <row r="14" spans="1:36" x14ac:dyDescent="0.55000000000000004">
      <c r="A14" t="s">
        <v>10</v>
      </c>
      <c r="B14">
        <v>25</v>
      </c>
      <c r="C14">
        <f>$AU19/1000000</f>
        <v>21.732751008762801</v>
      </c>
      <c r="D14">
        <f>$AU20/1000000</f>
        <v>24.794220953056101</v>
      </c>
      <c r="E14">
        <f>$AU21/1000000</f>
        <v>27.855690897349398</v>
      </c>
      <c r="F14">
        <f>$AU22/1000000</f>
        <v>30.917160841642701</v>
      </c>
      <c r="G14">
        <f>$AU23/1000000</f>
        <v>33.978630785935998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21.7282872565047</v>
      </c>
      <c r="Y14">
        <f>$AU35/1000000</f>
        <v>24.789757200798</v>
      </c>
      <c r="Z14">
        <f>$AU36/1000000</f>
        <v>27.8512271450913</v>
      </c>
      <c r="AA14">
        <f>$AU37/1000000</f>
        <v>30.912697089384601</v>
      </c>
      <c r="AB14">
        <f>$AU38/1000000</f>
        <v>33.974167033677901</v>
      </c>
    </row>
    <row r="15" spans="1:36" x14ac:dyDescent="0.55000000000000004">
      <c r="A15" t="s">
        <v>11</v>
      </c>
      <c r="B15">
        <v>31</v>
      </c>
      <c r="C15">
        <f>$AV19/1000000</f>
        <v>21.430289610053098</v>
      </c>
      <c r="D15">
        <f>$AV20/1000000</f>
        <v>24.491759554346402</v>
      </c>
      <c r="E15">
        <f>$AV21/1000000</f>
        <v>27.553229498639698</v>
      </c>
      <c r="F15">
        <f>$AV22/1000000</f>
        <v>30.614699442933002</v>
      </c>
      <c r="G15">
        <f>$AV23/1000000</f>
        <v>33.676169387226295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21.430289610053098</v>
      </c>
      <c r="Y15">
        <f>$AV35/1000000</f>
        <v>24.491759554346402</v>
      </c>
      <c r="Z15">
        <f>$AV36/1000000</f>
        <v>27.553229498639698</v>
      </c>
      <c r="AA15">
        <f>$AV37/1000000</f>
        <v>30.614699442933002</v>
      </c>
      <c r="AB15">
        <f>$AV38/1000000</f>
        <v>33.676169387226295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22122159.5515274</v>
      </c>
      <c r="AL19">
        <v>22407671.1479518</v>
      </c>
      <c r="AM19">
        <v>22407671.1479518</v>
      </c>
      <c r="AN19">
        <v>22407671.1479518</v>
      </c>
      <c r="AO19">
        <v>22407671.1479518</v>
      </c>
      <c r="AP19">
        <v>22407671.1479518</v>
      </c>
      <c r="AQ19">
        <v>22407671.1479518</v>
      </c>
      <c r="AR19">
        <v>22407671.1479518</v>
      </c>
      <c r="AS19">
        <v>22236853.339945599</v>
      </c>
      <c r="AT19">
        <v>21984802.174354199</v>
      </c>
      <c r="AU19">
        <v>21732751.008762799</v>
      </c>
      <c r="AV19">
        <v>21430289.6100531</v>
      </c>
    </row>
    <row r="20" spans="35:48" x14ac:dyDescent="0.55000000000000004">
      <c r="AI20" t="s">
        <v>12</v>
      </c>
      <c r="AJ20" t="s">
        <v>14</v>
      </c>
      <c r="AK20">
        <v>25519514.778888501</v>
      </c>
      <c r="AL20">
        <v>25681648.648540001</v>
      </c>
      <c r="AM20">
        <v>25681648.648540001</v>
      </c>
      <c r="AN20">
        <v>25681648.648540001</v>
      </c>
      <c r="AO20">
        <v>25666421.7823034</v>
      </c>
      <c r="AP20">
        <v>25651194.916066799</v>
      </c>
      <c r="AQ20">
        <v>25600784.682948601</v>
      </c>
      <c r="AR20">
        <v>25550374.449830301</v>
      </c>
      <c r="AS20">
        <v>25298323.284238901</v>
      </c>
      <c r="AT20">
        <v>25046272.118647501</v>
      </c>
      <c r="AU20">
        <v>24794220.953056101</v>
      </c>
      <c r="AV20">
        <v>24491759.554346401</v>
      </c>
    </row>
    <row r="21" spans="35:48" x14ac:dyDescent="0.55000000000000004">
      <c r="AI21" t="s">
        <v>12</v>
      </c>
      <c r="AJ21" t="s">
        <v>15</v>
      </c>
      <c r="AK21">
        <v>28659447.5253064</v>
      </c>
      <c r="AL21">
        <v>28743118.592833299</v>
      </c>
      <c r="AM21">
        <v>28743118.592833299</v>
      </c>
      <c r="AN21">
        <v>28743118.592833299</v>
      </c>
      <c r="AO21">
        <v>28727891.726596698</v>
      </c>
      <c r="AP21">
        <v>28712664.860360201</v>
      </c>
      <c r="AQ21">
        <v>28662254.627241898</v>
      </c>
      <c r="AR21">
        <v>28611844.394123599</v>
      </c>
      <c r="AS21">
        <v>28359793.228532199</v>
      </c>
      <c r="AT21">
        <v>28107742.062940799</v>
      </c>
      <c r="AU21">
        <v>27855690.897349399</v>
      </c>
      <c r="AV21">
        <v>27553229.498639699</v>
      </c>
    </row>
    <row r="22" spans="35:48" x14ac:dyDescent="0.55000000000000004">
      <c r="AI22" t="s">
        <v>12</v>
      </c>
      <c r="AJ22" t="s">
        <v>16</v>
      </c>
      <c r="AK22">
        <v>31720917.469599701</v>
      </c>
      <c r="AL22">
        <v>31804588.537126601</v>
      </c>
      <c r="AM22">
        <v>31804588.537126601</v>
      </c>
      <c r="AN22">
        <v>31804588.537126601</v>
      </c>
      <c r="AO22">
        <v>31789361.67089</v>
      </c>
      <c r="AP22">
        <v>31774134.804653499</v>
      </c>
      <c r="AQ22">
        <v>31723724.5715352</v>
      </c>
      <c r="AR22">
        <v>31673314.3384169</v>
      </c>
      <c r="AS22">
        <v>31421263.1728255</v>
      </c>
      <c r="AT22">
        <v>31169212.0072341</v>
      </c>
      <c r="AU22">
        <v>30917160.8416427</v>
      </c>
      <c r="AV22">
        <v>30614699.442933001</v>
      </c>
    </row>
    <row r="23" spans="35:48" x14ac:dyDescent="0.55000000000000004">
      <c r="AI23" t="s">
        <v>12</v>
      </c>
      <c r="AJ23" t="s">
        <v>17</v>
      </c>
      <c r="AK23">
        <v>34782387.413892999</v>
      </c>
      <c r="AL23">
        <v>34866058.481419899</v>
      </c>
      <c r="AM23">
        <v>34866058.481419899</v>
      </c>
      <c r="AN23">
        <v>34866058.481419899</v>
      </c>
      <c r="AO23">
        <v>34850831.615183301</v>
      </c>
      <c r="AP23">
        <v>34835604.748946801</v>
      </c>
      <c r="AQ23">
        <v>34785194.515828498</v>
      </c>
      <c r="AR23">
        <v>34734784.282710202</v>
      </c>
      <c r="AS23">
        <v>34482733.117118798</v>
      </c>
      <c r="AT23">
        <v>34230681.951527402</v>
      </c>
      <c r="AU23">
        <v>33978630.785935998</v>
      </c>
      <c r="AV23">
        <v>33676169.387226298</v>
      </c>
    </row>
    <row r="34" spans="22:48" x14ac:dyDescent="0.55000000000000004">
      <c r="AI34" t="s">
        <v>18</v>
      </c>
      <c r="AJ34" t="s">
        <v>13</v>
      </c>
      <c r="AK34">
        <v>22122159.5515274</v>
      </c>
      <c r="AL34">
        <v>22394297.1479518</v>
      </c>
      <c r="AM34">
        <v>22380923.1479518</v>
      </c>
      <c r="AN34">
        <v>22354175.1479518</v>
      </c>
      <c r="AO34">
        <v>22334559.947951801</v>
      </c>
      <c r="AP34">
        <v>22314944.747951798</v>
      </c>
      <c r="AQ34">
        <v>22306236.787951801</v>
      </c>
      <c r="AR34">
        <v>22297528.8279518</v>
      </c>
      <c r="AS34">
        <v>22224950.000590801</v>
      </c>
      <c r="AT34">
        <v>21976618.628547698</v>
      </c>
      <c r="AU34">
        <v>21728287.2565047</v>
      </c>
      <c r="AV34">
        <v>21430289.6100531</v>
      </c>
    </row>
    <row r="35" spans="22:48" x14ac:dyDescent="0.55000000000000004">
      <c r="AI35" t="s">
        <v>18</v>
      </c>
      <c r="AJ35" t="s">
        <v>14</v>
      </c>
      <c r="AK35">
        <v>25519514.778888501</v>
      </c>
      <c r="AL35">
        <v>25677726.5672496</v>
      </c>
      <c r="AM35">
        <v>25673804.485959299</v>
      </c>
      <c r="AN35">
        <v>25665960.323378701</v>
      </c>
      <c r="AO35">
        <v>25650022.094561499</v>
      </c>
      <c r="AP35">
        <v>25634083.8657443</v>
      </c>
      <c r="AQ35">
        <v>25584417.591335699</v>
      </c>
      <c r="AR35">
        <v>25534751.316927101</v>
      </c>
      <c r="AS35">
        <v>25286419.944884099</v>
      </c>
      <c r="AT35">
        <v>25038088.572841</v>
      </c>
      <c r="AU35">
        <v>24789757.200798001</v>
      </c>
      <c r="AV35">
        <v>24491759.554346401</v>
      </c>
    </row>
    <row r="36" spans="22:48" x14ac:dyDescent="0.55000000000000004">
      <c r="AI36" t="s">
        <v>18</v>
      </c>
      <c r="AJ36" t="s">
        <v>15</v>
      </c>
      <c r="AK36">
        <v>28659447.5253064</v>
      </c>
      <c r="AL36">
        <v>28739196.511542901</v>
      </c>
      <c r="AM36">
        <v>28735274.4302526</v>
      </c>
      <c r="AN36">
        <v>28727430.267671999</v>
      </c>
      <c r="AO36">
        <v>28711492.0388548</v>
      </c>
      <c r="AP36">
        <v>28695553.810037602</v>
      </c>
      <c r="AQ36">
        <v>28645887.535629001</v>
      </c>
      <c r="AR36">
        <v>28596221.261220399</v>
      </c>
      <c r="AS36">
        <v>28347889.889177401</v>
      </c>
      <c r="AT36">
        <v>28099558.517134301</v>
      </c>
      <c r="AU36">
        <v>27851227.145091299</v>
      </c>
      <c r="AV36">
        <v>27553229.498639699</v>
      </c>
    </row>
    <row r="37" spans="22:48" x14ac:dyDescent="0.55000000000000004">
      <c r="AI37" t="s">
        <v>18</v>
      </c>
      <c r="AJ37" t="s">
        <v>16</v>
      </c>
      <c r="AK37">
        <v>31720917.469599701</v>
      </c>
      <c r="AL37">
        <v>31800666.4558363</v>
      </c>
      <c r="AM37">
        <v>31796744.374545898</v>
      </c>
      <c r="AN37">
        <v>31788900.2119653</v>
      </c>
      <c r="AO37">
        <v>31772961.983148102</v>
      </c>
      <c r="AP37">
        <v>31757023.7543309</v>
      </c>
      <c r="AQ37">
        <v>31707357.479922298</v>
      </c>
      <c r="AR37">
        <v>31657691.205513701</v>
      </c>
      <c r="AS37">
        <v>31409359.833470698</v>
      </c>
      <c r="AT37">
        <v>31161028.461427599</v>
      </c>
      <c r="AU37">
        <v>30912697.089384601</v>
      </c>
      <c r="AV37">
        <v>30614699.442933001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34782387.413892999</v>
      </c>
      <c r="AL38">
        <v>34862136.400129601</v>
      </c>
      <c r="AM38">
        <v>34858214.3188392</v>
      </c>
      <c r="AN38">
        <v>34850370.156258598</v>
      </c>
      <c r="AO38">
        <v>34834431.927441403</v>
      </c>
      <c r="AP38">
        <v>34818493.698624201</v>
      </c>
      <c r="AQ38">
        <v>34768827.4242156</v>
      </c>
      <c r="AR38">
        <v>34719161.149806999</v>
      </c>
      <c r="AS38">
        <v>34470829.777764</v>
      </c>
      <c r="AT38">
        <v>34222498.405720897</v>
      </c>
      <c r="AU38">
        <v>33974167.033677898</v>
      </c>
      <c r="AV38">
        <v>33676169.387226298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285511.59642440081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-34163.561601240188</v>
      </c>
      <c r="L60">
        <f t="shared" si="0"/>
        <v>-50410.233118280026</v>
      </c>
      <c r="M60">
        <f t="shared" si="0"/>
        <v>-50410.233118280026</v>
      </c>
      <c r="N60">
        <f t="shared" si="0"/>
        <v>-50410.233118283249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272137.59642440081</v>
      </c>
      <c r="AU60">
        <f t="shared" ref="AU60:BD64" si="3">(AM34-AL34)/(AU$59-AT$59)</f>
        <v>-13374</v>
      </c>
      <c r="AV60">
        <f t="shared" si="3"/>
        <v>-13374</v>
      </c>
      <c r="AW60">
        <f t="shared" si="3"/>
        <v>-9807.5999999996275</v>
      </c>
      <c r="AX60">
        <f t="shared" si="3"/>
        <v>-9807.6000000014901</v>
      </c>
      <c r="AY60">
        <f t="shared" si="3"/>
        <v>-8707.9599999971688</v>
      </c>
      <c r="AZ60">
        <f t="shared" si="3"/>
        <v>-8707.9600000008941</v>
      </c>
      <c r="BA60">
        <f t="shared" si="3"/>
        <v>-14515.765472199768</v>
      </c>
      <c r="BB60">
        <f t="shared" si="3"/>
        <v>-49666.274408620593</v>
      </c>
      <c r="BC60">
        <f t="shared" si="3"/>
        <v>-49666.274408599733</v>
      </c>
      <c r="BD60">
        <f t="shared" si="3"/>
        <v>-49666.27440859998</v>
      </c>
    </row>
    <row r="61" spans="1:56" ht="15.6" x14ac:dyDescent="0.6">
      <c r="A61" s="3" t="s">
        <v>24</v>
      </c>
      <c r="B61" t="s">
        <v>14</v>
      </c>
      <c r="D61">
        <f t="shared" si="0"/>
        <v>162133.86965150014</v>
      </c>
      <c r="E61">
        <f t="shared" si="0"/>
        <v>0</v>
      </c>
      <c r="F61">
        <f t="shared" si="0"/>
        <v>0</v>
      </c>
      <c r="G61">
        <f t="shared" si="0"/>
        <v>-7613.4331183005124</v>
      </c>
      <c r="H61">
        <f t="shared" si="0"/>
        <v>-7613.4331183005124</v>
      </c>
      <c r="I61">
        <f t="shared" si="0"/>
        <v>-50410.233118198812</v>
      </c>
      <c r="J61">
        <f t="shared" si="0"/>
        <v>-50410.233118299395</v>
      </c>
      <c r="K61">
        <f t="shared" si="0"/>
        <v>-50410.233118280026</v>
      </c>
      <c r="L61">
        <f t="shared" si="0"/>
        <v>-50410.233118280026</v>
      </c>
      <c r="M61">
        <f t="shared" si="0"/>
        <v>-50410.233118280026</v>
      </c>
      <c r="N61">
        <f t="shared" si="0"/>
        <v>-50410.233118283249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158211.78836109862</v>
      </c>
      <c r="AU61">
        <f t="shared" si="3"/>
        <v>-3922.0812903009355</v>
      </c>
      <c r="AV61">
        <f t="shared" si="3"/>
        <v>-3922.0812902990729</v>
      </c>
      <c r="AW61">
        <f t="shared" si="3"/>
        <v>-7969.1144086010754</v>
      </c>
      <c r="AX61">
        <f t="shared" si="3"/>
        <v>-7969.1144085992128</v>
      </c>
      <c r="AY61">
        <f t="shared" si="3"/>
        <v>-49666.274408601224</v>
      </c>
      <c r="AZ61">
        <f t="shared" si="3"/>
        <v>-49666.274408597499</v>
      </c>
      <c r="BA61">
        <f t="shared" si="3"/>
        <v>-49666.274408600482</v>
      </c>
      <c r="BB61">
        <f t="shared" si="3"/>
        <v>-49666.274408619851</v>
      </c>
      <c r="BC61">
        <f t="shared" si="3"/>
        <v>-49666.274408599733</v>
      </c>
      <c r="BD61">
        <f t="shared" si="3"/>
        <v>-49666.27440859998</v>
      </c>
    </row>
    <row r="62" spans="1:56" ht="15.6" x14ac:dyDescent="0.6">
      <c r="A62" s="3" t="s">
        <v>25</v>
      </c>
      <c r="B62" t="s">
        <v>15</v>
      </c>
      <c r="D62">
        <f t="shared" si="0"/>
        <v>83671.067526899278</v>
      </c>
      <c r="E62" s="4">
        <f t="shared" si="0"/>
        <v>0</v>
      </c>
      <c r="F62">
        <f t="shared" si="0"/>
        <v>0</v>
      </c>
      <c r="G62">
        <f t="shared" si="0"/>
        <v>-7613.4331183005124</v>
      </c>
      <c r="H62">
        <f t="shared" si="0"/>
        <v>-7613.4331182483584</v>
      </c>
      <c r="I62">
        <f t="shared" si="0"/>
        <v>-50410.23311830312</v>
      </c>
      <c r="J62">
        <f t="shared" si="0"/>
        <v>-50410.233118299395</v>
      </c>
      <c r="K62">
        <f t="shared" si="0"/>
        <v>-50410.233118280026</v>
      </c>
      <c r="L62">
        <f t="shared" si="0"/>
        <v>-50410.233118280026</v>
      </c>
      <c r="M62">
        <f t="shared" si="0"/>
        <v>-50410.233118280026</v>
      </c>
      <c r="N62">
        <f t="shared" si="0"/>
        <v>-50410.233118283249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79748.986236501485</v>
      </c>
      <c r="AU62">
        <f t="shared" si="3"/>
        <v>-3922.0812903009355</v>
      </c>
      <c r="AV62">
        <f t="shared" si="3"/>
        <v>-3922.0812903009355</v>
      </c>
      <c r="AW62">
        <f t="shared" si="3"/>
        <v>-7969.1144085992128</v>
      </c>
      <c r="AX62">
        <f t="shared" si="3"/>
        <v>-7969.1144085992128</v>
      </c>
      <c r="AY62">
        <f t="shared" si="3"/>
        <v>-49666.274408601224</v>
      </c>
      <c r="AZ62">
        <f t="shared" si="3"/>
        <v>-49666.274408601224</v>
      </c>
      <c r="BA62">
        <f t="shared" si="3"/>
        <v>-49666.274408599733</v>
      </c>
      <c r="BB62">
        <f t="shared" si="3"/>
        <v>-49666.274408619851</v>
      </c>
      <c r="BC62">
        <f t="shared" si="3"/>
        <v>-49666.274408600482</v>
      </c>
      <c r="BD62">
        <f t="shared" si="3"/>
        <v>-49666.27440859998</v>
      </c>
    </row>
    <row r="63" spans="1:56" ht="15.6" x14ac:dyDescent="0.6">
      <c r="A63" s="3" t="s">
        <v>26</v>
      </c>
      <c r="B63" t="s">
        <v>16</v>
      </c>
      <c r="D63">
        <f t="shared" si="0"/>
        <v>83671.067526899278</v>
      </c>
      <c r="E63">
        <f t="shared" si="0"/>
        <v>0</v>
      </c>
      <c r="F63">
        <f t="shared" si="0"/>
        <v>0</v>
      </c>
      <c r="G63">
        <f t="shared" si="0"/>
        <v>-7613.4331183005124</v>
      </c>
      <c r="H63">
        <f t="shared" si="0"/>
        <v>-7613.433118250221</v>
      </c>
      <c r="I63">
        <f t="shared" si="0"/>
        <v>-50410.233118299395</v>
      </c>
      <c r="J63">
        <f t="shared" si="0"/>
        <v>-50410.233118299395</v>
      </c>
      <c r="K63">
        <f t="shared" si="0"/>
        <v>-50410.233118280026</v>
      </c>
      <c r="L63">
        <f t="shared" si="0"/>
        <v>-50410.233118280026</v>
      </c>
      <c r="M63">
        <f t="shared" si="0"/>
        <v>-50410.233118280026</v>
      </c>
      <c r="N63">
        <f t="shared" si="0"/>
        <v>-50410.233118283249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79748.986236598343</v>
      </c>
      <c r="AU63">
        <f t="shared" si="3"/>
        <v>-3922.0812904015183</v>
      </c>
      <c r="AV63">
        <f t="shared" si="3"/>
        <v>-3922.0812902990729</v>
      </c>
      <c r="AW63">
        <f t="shared" si="3"/>
        <v>-7969.1144085992128</v>
      </c>
      <c r="AX63">
        <f t="shared" si="3"/>
        <v>-7969.1144086010754</v>
      </c>
      <c r="AY63">
        <f t="shared" si="3"/>
        <v>-49666.274408601224</v>
      </c>
      <c r="AZ63">
        <f t="shared" si="3"/>
        <v>-49666.274408597499</v>
      </c>
      <c r="BA63">
        <f t="shared" si="3"/>
        <v>-49666.274408600482</v>
      </c>
      <c r="BB63">
        <f t="shared" si="3"/>
        <v>-49666.274408619851</v>
      </c>
      <c r="BC63">
        <f t="shared" si="3"/>
        <v>-49666.274408599733</v>
      </c>
      <c r="BD63">
        <f t="shared" si="3"/>
        <v>-49666.27440859998</v>
      </c>
    </row>
    <row r="64" spans="1:56" ht="15.6" x14ac:dyDescent="0.6">
      <c r="A64" s="3" t="s">
        <v>27</v>
      </c>
      <c r="B64" t="s">
        <v>17</v>
      </c>
      <c r="D64">
        <f t="shared" si="0"/>
        <v>83671.067526899278</v>
      </c>
      <c r="E64">
        <f t="shared" si="0"/>
        <v>0</v>
      </c>
      <c r="F64">
        <f t="shared" si="0"/>
        <v>0</v>
      </c>
      <c r="G64">
        <f t="shared" si="0"/>
        <v>-7613.4331182986498</v>
      </c>
      <c r="H64">
        <f t="shared" si="0"/>
        <v>-7613.433118250221</v>
      </c>
      <c r="I64">
        <f t="shared" si="0"/>
        <v>-50410.23311830312</v>
      </c>
      <c r="J64">
        <f t="shared" si="0"/>
        <v>-50410.23311829567</v>
      </c>
      <c r="K64">
        <f t="shared" si="0"/>
        <v>-50410.233118280768</v>
      </c>
      <c r="L64">
        <f t="shared" si="0"/>
        <v>-50410.233118279277</v>
      </c>
      <c r="M64">
        <f t="shared" si="0"/>
        <v>-50410.233118280768</v>
      </c>
      <c r="N64">
        <f t="shared" si="0"/>
        <v>-50410.233118283249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79748.986236602068</v>
      </c>
      <c r="AU64">
        <f t="shared" si="3"/>
        <v>-3922.0812904015183</v>
      </c>
      <c r="AV64">
        <f t="shared" si="3"/>
        <v>-3922.0812903009355</v>
      </c>
      <c r="AW64">
        <f t="shared" si="3"/>
        <v>-7969.1144085973501</v>
      </c>
      <c r="AX64">
        <f t="shared" si="3"/>
        <v>-7969.1144086010754</v>
      </c>
      <c r="AY64">
        <f t="shared" si="3"/>
        <v>-49666.274408601224</v>
      </c>
      <c r="AZ64">
        <f t="shared" si="3"/>
        <v>-49666.274408601224</v>
      </c>
      <c r="BA64">
        <f t="shared" si="3"/>
        <v>-49666.274408599733</v>
      </c>
      <c r="BB64">
        <f t="shared" si="3"/>
        <v>-49666.274408620593</v>
      </c>
      <c r="BC64">
        <f t="shared" si="3"/>
        <v>-49666.274408599733</v>
      </c>
      <c r="BD64">
        <f t="shared" si="3"/>
        <v>-49666.27440859998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E21B1-1991-445A-A2ED-BB4F42A546CB}">
  <sheetPr codeName="Sheet9"/>
  <dimension ref="A1:BD64"/>
  <sheetViews>
    <sheetView topLeftCell="Z1" zoomScale="50" zoomScaleNormal="55" workbookViewId="0">
      <selection activeCell="AF51" sqref="AF51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22.286255534115799</v>
      </c>
      <c r="D4">
        <f>$AK20/1000000</f>
        <v>25.712487558989498</v>
      </c>
      <c r="E4">
        <f>$AK21/1000000</f>
        <v>28.875395455556401</v>
      </c>
      <c r="F4">
        <f>$AK22/1000000</f>
        <v>31.958041718025701</v>
      </c>
      <c r="G4">
        <f>$AK23/1000000</f>
        <v>35.040687980494901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22.286255534115799</v>
      </c>
      <c r="Y4">
        <f>$AK35/1000000</f>
        <v>25.712487558989498</v>
      </c>
      <c r="Z4">
        <f>$AK36/1000000</f>
        <v>28.875395455556401</v>
      </c>
      <c r="AA4">
        <f>$AK37/1000000</f>
        <v>31.958041718025701</v>
      </c>
      <c r="AB4">
        <f>$AK38/1000000</f>
        <v>35.040687980494901</v>
      </c>
    </row>
    <row r="5" spans="1:36" x14ac:dyDescent="0.55000000000000004">
      <c r="A5" t="s">
        <v>1</v>
      </c>
      <c r="B5">
        <v>1</v>
      </c>
      <c r="C5">
        <f>$AL19/1000000</f>
        <v>22.512285547951798</v>
      </c>
      <c r="D5">
        <f>$AL20/1000000</f>
        <v>25.791411311807199</v>
      </c>
      <c r="E5">
        <f>$AL21/1000000</f>
        <v>28.874786994481198</v>
      </c>
      <c r="F5">
        <f>$AL22/1000000</f>
        <v>31.957433256950402</v>
      </c>
      <c r="G5">
        <f>$AL23/1000000</f>
        <v>35.040079519419606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22.503369547951799</v>
      </c>
      <c r="Y5">
        <f>$AL35/1000000</f>
        <v>25.791411311807199</v>
      </c>
      <c r="Z5">
        <f>$AL36/1000000</f>
        <v>28.874901080932801</v>
      </c>
      <c r="AA5">
        <f>$AL37/1000000</f>
        <v>31.957547343401998</v>
      </c>
      <c r="AB5">
        <f>$AL38/1000000</f>
        <v>35.040193605871202</v>
      </c>
    </row>
    <row r="6" spans="1:36" ht="15.6" x14ac:dyDescent="0.6">
      <c r="A6" t="s">
        <v>2</v>
      </c>
      <c r="B6">
        <v>2</v>
      </c>
      <c r="C6">
        <f>$AM19/1000000</f>
        <v>22.512285547951798</v>
      </c>
      <c r="D6">
        <f>$AM20/1000000</f>
        <v>25.791411311807199</v>
      </c>
      <c r="E6">
        <f>$AM21/1000000</f>
        <v>28.8741785334059</v>
      </c>
      <c r="F6">
        <f>$AM22/1000000</f>
        <v>31.9568247958751</v>
      </c>
      <c r="G6">
        <f>$AM23/1000000</f>
        <v>35.039471058344297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22.4944535479518</v>
      </c>
      <c r="Y6">
        <f>$AM35/1000000</f>
        <v>25.791411311807199</v>
      </c>
      <c r="Z6">
        <f>$AM36/1000000</f>
        <v>28.874406706309099</v>
      </c>
      <c r="AA6">
        <f>$AM37/1000000</f>
        <v>31.957052968778299</v>
      </c>
      <c r="AB6">
        <f>$AM38/1000000</f>
        <v>35.039699231247596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22.512285547951798</v>
      </c>
      <c r="D7">
        <f>$AN20/1000000</f>
        <v>25.790315348786102</v>
      </c>
      <c r="E7">
        <f>$AN21/1000000</f>
        <v>28.872961611255299</v>
      </c>
      <c r="F7">
        <f>$AN22/1000000</f>
        <v>31.955607873724599</v>
      </c>
      <c r="G7">
        <f>$AN23/1000000</f>
        <v>35.0382541361938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22.476621547951797</v>
      </c>
      <c r="Y7">
        <f>$AN35/1000000</f>
        <v>25.7907716945926</v>
      </c>
      <c r="Z7">
        <f>$AN36/1000000</f>
        <v>28.8734179570618</v>
      </c>
      <c r="AA7">
        <f>$AN37/1000000</f>
        <v>31.956064219531001</v>
      </c>
      <c r="AB7">
        <f>$AN38/1000000</f>
        <v>35.038710482000297</v>
      </c>
      <c r="AH7" s="3" t="s">
        <v>41</v>
      </c>
      <c r="AI7" s="6">
        <v>69</v>
      </c>
      <c r="AJ7" s="6">
        <v>69</v>
      </c>
    </row>
    <row r="8" spans="1:36" ht="15.6" x14ac:dyDescent="0.6">
      <c r="A8" t="s">
        <v>4</v>
      </c>
      <c r="B8">
        <v>6</v>
      </c>
      <c r="C8">
        <f>$AO19/1000000</f>
        <v>22.512285547951798</v>
      </c>
      <c r="D8">
        <f>$AO20/1000000</f>
        <v>25.779588026635597</v>
      </c>
      <c r="E8">
        <f>$AO21/1000000</f>
        <v>28.862234289104801</v>
      </c>
      <c r="F8">
        <f>$AO22/1000000</f>
        <v>31.944880551573998</v>
      </c>
      <c r="G8">
        <f>$AO23/1000000</f>
        <v>35.027526814043298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22.454628747951798</v>
      </c>
      <c r="Y8">
        <f>$AO35/1000000</f>
        <v>25.776111745345297</v>
      </c>
      <c r="Z8">
        <f>$AO36/1000000</f>
        <v>28.858758007814501</v>
      </c>
      <c r="AA8">
        <f>$AO37/1000000</f>
        <v>31.941404270283698</v>
      </c>
      <c r="AB8">
        <f>$AO38/1000000</f>
        <v>35.024050532753002</v>
      </c>
      <c r="AH8" s="3" t="s">
        <v>42</v>
      </c>
      <c r="AI8" s="6">
        <v>62</v>
      </c>
      <c r="AJ8" s="6">
        <v>70</v>
      </c>
    </row>
    <row r="9" spans="1:36" ht="15.6" x14ac:dyDescent="0.6">
      <c r="A9" t="s">
        <v>5</v>
      </c>
      <c r="B9">
        <v>8</v>
      </c>
      <c r="C9">
        <f>$AP19/1000000</f>
        <v>22.512285547951798</v>
      </c>
      <c r="D9">
        <f>$AP20/1000000</f>
        <v>25.768860704485</v>
      </c>
      <c r="E9">
        <f>$AP21/1000000</f>
        <v>28.851506966954297</v>
      </c>
      <c r="F9">
        <f>$AP22/1000000</f>
        <v>31.934153229423501</v>
      </c>
      <c r="G9">
        <f>$AP23/1000000</f>
        <v>35.016799491892705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22.432635947951802</v>
      </c>
      <c r="Y9">
        <f>$AP35/1000000</f>
        <v>25.761451796097901</v>
      </c>
      <c r="Z9">
        <f>$AP36/1000000</f>
        <v>28.844098058567202</v>
      </c>
      <c r="AA9">
        <f>$AP37/1000000</f>
        <v>31.926744321036399</v>
      </c>
      <c r="AB9">
        <f>$AP38/1000000</f>
        <v>35.009390583505599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22.512285547951798</v>
      </c>
      <c r="D10">
        <f>$AQ20/1000000</f>
        <v>25.720700243409802</v>
      </c>
      <c r="E10">
        <f>$AQ21/1000000</f>
        <v>28.803346505878999</v>
      </c>
      <c r="F10">
        <f>$AQ22/1000000</f>
        <v>31.885992768348199</v>
      </c>
      <c r="G10">
        <f>$AQ23/1000000</f>
        <v>34.968639030817499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22.423927987951799</v>
      </c>
      <c r="Y10">
        <f>$AQ35/1000000</f>
        <v>25.713613461474299</v>
      </c>
      <c r="Z10">
        <f>$AQ36/1000000</f>
        <v>28.796259723943503</v>
      </c>
      <c r="AA10">
        <f>$AQ37/1000000</f>
        <v>31.8789059864127</v>
      </c>
      <c r="AB10">
        <f>$AQ38/1000000</f>
        <v>34.961552248882001</v>
      </c>
    </row>
    <row r="11" spans="1:36" x14ac:dyDescent="0.55000000000000004">
      <c r="A11" t="s">
        <v>7</v>
      </c>
      <c r="B11">
        <v>10</v>
      </c>
      <c r="C11">
        <f>$AR19/1000000</f>
        <v>22.512285547951798</v>
      </c>
      <c r="D11">
        <f>$AR20/1000000</f>
        <v>25.6725397823345</v>
      </c>
      <c r="E11">
        <f>$AR21/1000000</f>
        <v>28.7551860448037</v>
      </c>
      <c r="F11">
        <f>$AR22/1000000</f>
        <v>31.837832307273001</v>
      </c>
      <c r="G11">
        <f>$AR23/1000000</f>
        <v>34.920478569742201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22.415220027951801</v>
      </c>
      <c r="Y11">
        <f>$AR35/1000000</f>
        <v>25.665775126850601</v>
      </c>
      <c r="Z11">
        <f>$AR36/1000000</f>
        <v>28.748421389319901</v>
      </c>
      <c r="AA11">
        <f>$AR37/1000000</f>
        <v>31.831067651789098</v>
      </c>
      <c r="AB11">
        <f>$AR38/1000000</f>
        <v>34.913713914258302</v>
      </c>
    </row>
    <row r="12" spans="1:36" x14ac:dyDescent="0.55000000000000004">
      <c r="A12" t="s">
        <v>8</v>
      </c>
      <c r="B12">
        <v>15</v>
      </c>
      <c r="C12">
        <f>$AS19/1000000</f>
        <v>22.349091214488901</v>
      </c>
      <c r="D12">
        <f>$AS20/1000000</f>
        <v>25.431737476958201</v>
      </c>
      <c r="E12">
        <f>$AS21/1000000</f>
        <v>28.514383739427398</v>
      </c>
      <c r="F12">
        <f>$AS22/1000000</f>
        <v>31.597030001896602</v>
      </c>
      <c r="G12">
        <f>$AS23/1000000</f>
        <v>34.679676264365895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22.343937191263098</v>
      </c>
      <c r="Y12">
        <f>$AS35/1000000</f>
        <v>25.426583453732402</v>
      </c>
      <c r="Z12">
        <f>$AS36/1000000</f>
        <v>28.509229716201599</v>
      </c>
      <c r="AA12">
        <f>$AS37/1000000</f>
        <v>31.591875978670799</v>
      </c>
      <c r="AB12">
        <f>$AS38/1000000</f>
        <v>34.674522241140004</v>
      </c>
    </row>
    <row r="13" spans="1:36" x14ac:dyDescent="0.55000000000000004">
      <c r="A13" t="s">
        <v>9</v>
      </c>
      <c r="B13">
        <v>20</v>
      </c>
      <c r="C13">
        <f>$AT19/1000000</f>
        <v>22.108288909112598</v>
      </c>
      <c r="D13">
        <f>$AT20/1000000</f>
        <v>25.190935171581803</v>
      </c>
      <c r="E13">
        <f>$AT21/1000000</f>
        <v>28.273581434051</v>
      </c>
      <c r="F13">
        <f>$AT22/1000000</f>
        <v>31.3562276965203</v>
      </c>
      <c r="G13">
        <f>$AT23/1000000</f>
        <v>34.438873958989504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22.104745518144803</v>
      </c>
      <c r="Y13">
        <f>$AT35/1000000</f>
        <v>25.187391780614099</v>
      </c>
      <c r="Z13">
        <f>$AT36/1000000</f>
        <v>28.2700380430833</v>
      </c>
      <c r="AA13">
        <f>$AT37/1000000</f>
        <v>31.352684305552501</v>
      </c>
      <c r="AB13">
        <f>$AT38/1000000</f>
        <v>34.435330568021797</v>
      </c>
    </row>
    <row r="14" spans="1:36" x14ac:dyDescent="0.55000000000000004">
      <c r="A14" t="s">
        <v>10</v>
      </c>
      <c r="B14">
        <v>25</v>
      </c>
      <c r="C14">
        <f>$AU19/1000000</f>
        <v>21.8674866037362</v>
      </c>
      <c r="D14">
        <f>$AU20/1000000</f>
        <v>24.9501328662055</v>
      </c>
      <c r="E14">
        <f>$AU21/1000000</f>
        <v>28.032779128674701</v>
      </c>
      <c r="F14">
        <f>$AU22/1000000</f>
        <v>31.115425391143898</v>
      </c>
      <c r="G14">
        <f>$AU23/1000000</f>
        <v>34.198071653613205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21.8655538450266</v>
      </c>
      <c r="Y14">
        <f>$AU35/1000000</f>
        <v>24.948200107495801</v>
      </c>
      <c r="Z14">
        <f>$AU36/1000000</f>
        <v>28.030846369964998</v>
      </c>
      <c r="AA14">
        <f>$AU37/1000000</f>
        <v>31.113492632434301</v>
      </c>
      <c r="AB14">
        <f>$AU38/1000000</f>
        <v>34.196138894903505</v>
      </c>
    </row>
    <row r="15" spans="1:36" x14ac:dyDescent="0.55000000000000004">
      <c r="A15" t="s">
        <v>11</v>
      </c>
      <c r="B15">
        <v>31</v>
      </c>
      <c r="C15">
        <f>$AV19/1000000</f>
        <v>21.5785238372846</v>
      </c>
      <c r="D15">
        <f>$AV20/1000000</f>
        <v>24.6611700997539</v>
      </c>
      <c r="E15">
        <f>$AV21/1000000</f>
        <v>27.7438163622231</v>
      </c>
      <c r="F15">
        <f>$AV22/1000000</f>
        <v>30.826462624692297</v>
      </c>
      <c r="G15">
        <f>$AV23/1000000</f>
        <v>33.909108887161601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21.5785238372846</v>
      </c>
      <c r="Y15">
        <f>$AV35/1000000</f>
        <v>24.6611700997539</v>
      </c>
      <c r="Z15">
        <f>$AV36/1000000</f>
        <v>27.7438163622231</v>
      </c>
      <c r="AA15">
        <f>$AV37/1000000</f>
        <v>30.826462624692297</v>
      </c>
      <c r="AB15">
        <f>$AV38/1000000</f>
        <v>33.909108887161601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22286255.534115799</v>
      </c>
      <c r="AL19">
        <v>22512285.547951799</v>
      </c>
      <c r="AM19">
        <v>22512285.547951799</v>
      </c>
      <c r="AN19">
        <v>22512285.547951799</v>
      </c>
      <c r="AO19">
        <v>22512285.547951799</v>
      </c>
      <c r="AP19">
        <v>22512285.547951799</v>
      </c>
      <c r="AQ19">
        <v>22512285.547951799</v>
      </c>
      <c r="AR19">
        <v>22512285.547951799</v>
      </c>
      <c r="AS19">
        <v>22349091.214488901</v>
      </c>
      <c r="AT19">
        <v>22108288.909112599</v>
      </c>
      <c r="AU19">
        <v>21867486.603736199</v>
      </c>
      <c r="AV19">
        <v>21578523.837284598</v>
      </c>
    </row>
    <row r="20" spans="35:48" x14ac:dyDescent="0.55000000000000004">
      <c r="AI20" t="s">
        <v>12</v>
      </c>
      <c r="AJ20" t="s">
        <v>14</v>
      </c>
      <c r="AK20">
        <v>25712487.558989499</v>
      </c>
      <c r="AL20">
        <v>25791411.3118072</v>
      </c>
      <c r="AM20">
        <v>25791411.3118072</v>
      </c>
      <c r="AN20">
        <v>25790315.348786101</v>
      </c>
      <c r="AO20">
        <v>25779588.026635598</v>
      </c>
      <c r="AP20">
        <v>25768860.704484999</v>
      </c>
      <c r="AQ20">
        <v>25720700.243409801</v>
      </c>
      <c r="AR20">
        <v>25672539.782334499</v>
      </c>
      <c r="AS20">
        <v>25431737.4769582</v>
      </c>
      <c r="AT20">
        <v>25190935.171581801</v>
      </c>
      <c r="AU20">
        <v>24950132.866205499</v>
      </c>
      <c r="AV20">
        <v>24661170.099753901</v>
      </c>
    </row>
    <row r="21" spans="35:48" x14ac:dyDescent="0.55000000000000004">
      <c r="AI21" t="s">
        <v>12</v>
      </c>
      <c r="AJ21" t="s">
        <v>15</v>
      </c>
      <c r="AK21">
        <v>28875395.4555564</v>
      </c>
      <c r="AL21">
        <v>28874786.994481198</v>
      </c>
      <c r="AM21">
        <v>28874178.5334059</v>
      </c>
      <c r="AN21">
        <v>28872961.611255299</v>
      </c>
      <c r="AO21">
        <v>28862234.289104801</v>
      </c>
      <c r="AP21">
        <v>28851506.966954298</v>
      </c>
      <c r="AQ21">
        <v>28803346.505879</v>
      </c>
      <c r="AR21">
        <v>28755186.044803701</v>
      </c>
      <c r="AS21">
        <v>28514383.739427399</v>
      </c>
      <c r="AT21">
        <v>28273581.434051</v>
      </c>
      <c r="AU21">
        <v>28032779.128674701</v>
      </c>
      <c r="AV21">
        <v>27743816.3622231</v>
      </c>
    </row>
    <row r="22" spans="35:48" x14ac:dyDescent="0.55000000000000004">
      <c r="AI22" t="s">
        <v>12</v>
      </c>
      <c r="AJ22" t="s">
        <v>16</v>
      </c>
      <c r="AK22">
        <v>31958041.718025699</v>
      </c>
      <c r="AL22">
        <v>31957433.256950401</v>
      </c>
      <c r="AM22">
        <v>31956824.795875099</v>
      </c>
      <c r="AN22">
        <v>31955607.873724598</v>
      </c>
      <c r="AO22">
        <v>31944880.551573999</v>
      </c>
      <c r="AP22">
        <v>31934153.229423501</v>
      </c>
      <c r="AQ22">
        <v>31885992.768348198</v>
      </c>
      <c r="AR22">
        <v>31837832.307273</v>
      </c>
      <c r="AS22">
        <v>31597030.001896601</v>
      </c>
      <c r="AT22">
        <v>31356227.696520299</v>
      </c>
      <c r="AU22">
        <v>31115425.391143899</v>
      </c>
      <c r="AV22">
        <v>30826462.624692298</v>
      </c>
    </row>
    <row r="23" spans="35:48" x14ac:dyDescent="0.55000000000000004">
      <c r="AI23" t="s">
        <v>12</v>
      </c>
      <c r="AJ23" t="s">
        <v>17</v>
      </c>
      <c r="AK23">
        <v>35040687.980494902</v>
      </c>
      <c r="AL23">
        <v>35040079.519419603</v>
      </c>
      <c r="AM23">
        <v>35039471.058344297</v>
      </c>
      <c r="AN23">
        <v>35038254.136193797</v>
      </c>
      <c r="AO23">
        <v>35027526.814043298</v>
      </c>
      <c r="AP23">
        <v>35016799.491892703</v>
      </c>
      <c r="AQ23">
        <v>34968639.030817501</v>
      </c>
      <c r="AR23">
        <v>34920478.569742203</v>
      </c>
      <c r="AS23">
        <v>34679676.264365897</v>
      </c>
      <c r="AT23">
        <v>34438873.958989501</v>
      </c>
      <c r="AU23">
        <v>34198071.653613202</v>
      </c>
      <c r="AV23">
        <v>33909108.887161598</v>
      </c>
    </row>
    <row r="34" spans="22:48" x14ac:dyDescent="0.55000000000000004">
      <c r="AI34" t="s">
        <v>18</v>
      </c>
      <c r="AJ34" t="s">
        <v>13</v>
      </c>
      <c r="AK34">
        <v>22286255.534115799</v>
      </c>
      <c r="AL34">
        <v>22503369.547951799</v>
      </c>
      <c r="AM34">
        <v>22494453.547951799</v>
      </c>
      <c r="AN34">
        <v>22476621.547951799</v>
      </c>
      <c r="AO34">
        <v>22454628.747951798</v>
      </c>
      <c r="AP34">
        <v>22432635.947951801</v>
      </c>
      <c r="AQ34">
        <v>22423927.9879518</v>
      </c>
      <c r="AR34">
        <v>22415220.027951799</v>
      </c>
      <c r="AS34">
        <v>22343937.191263098</v>
      </c>
      <c r="AT34">
        <v>22104745.518144801</v>
      </c>
      <c r="AU34">
        <v>21865553.845026601</v>
      </c>
      <c r="AV34">
        <v>21578523.837284598</v>
      </c>
    </row>
    <row r="35" spans="22:48" x14ac:dyDescent="0.55000000000000004">
      <c r="AI35" t="s">
        <v>18</v>
      </c>
      <c r="AJ35" t="s">
        <v>14</v>
      </c>
      <c r="AK35">
        <v>25712487.558989499</v>
      </c>
      <c r="AL35">
        <v>25791411.3118072</v>
      </c>
      <c r="AM35">
        <v>25791411.3118072</v>
      </c>
      <c r="AN35">
        <v>25790771.694592599</v>
      </c>
      <c r="AO35">
        <v>25776111.745345298</v>
      </c>
      <c r="AP35">
        <v>25761451.796097901</v>
      </c>
      <c r="AQ35">
        <v>25713613.461474299</v>
      </c>
      <c r="AR35">
        <v>25665775.126850601</v>
      </c>
      <c r="AS35">
        <v>25426583.453732401</v>
      </c>
      <c r="AT35">
        <v>25187391.7806141</v>
      </c>
      <c r="AU35">
        <v>24948200.1074958</v>
      </c>
      <c r="AV35">
        <v>24661170.099753901</v>
      </c>
    </row>
    <row r="36" spans="22:48" x14ac:dyDescent="0.55000000000000004">
      <c r="AI36" t="s">
        <v>18</v>
      </c>
      <c r="AJ36" t="s">
        <v>15</v>
      </c>
      <c r="AK36">
        <v>28875395.4555564</v>
      </c>
      <c r="AL36">
        <v>28874901.0809328</v>
      </c>
      <c r="AM36">
        <v>28874406.706309099</v>
      </c>
      <c r="AN36">
        <v>28873417.957061801</v>
      </c>
      <c r="AO36">
        <v>28858758.0078145</v>
      </c>
      <c r="AP36">
        <v>28844098.0585672</v>
      </c>
      <c r="AQ36">
        <v>28796259.723943502</v>
      </c>
      <c r="AR36">
        <v>28748421.3893199</v>
      </c>
      <c r="AS36">
        <v>28509229.7162016</v>
      </c>
      <c r="AT36">
        <v>28270038.043083299</v>
      </c>
      <c r="AU36">
        <v>28030846.369964998</v>
      </c>
      <c r="AV36">
        <v>27743816.3622231</v>
      </c>
    </row>
    <row r="37" spans="22:48" x14ac:dyDescent="0.55000000000000004">
      <c r="AI37" t="s">
        <v>18</v>
      </c>
      <c r="AJ37" t="s">
        <v>16</v>
      </c>
      <c r="AK37">
        <v>31958041.718025699</v>
      </c>
      <c r="AL37">
        <v>31957547.343401998</v>
      </c>
      <c r="AM37">
        <v>31957052.968778301</v>
      </c>
      <c r="AN37">
        <v>31956064.219531</v>
      </c>
      <c r="AO37">
        <v>31941404.270283699</v>
      </c>
      <c r="AP37">
        <v>31926744.321036398</v>
      </c>
      <c r="AQ37">
        <v>31878905.9864127</v>
      </c>
      <c r="AR37">
        <v>31831067.651789099</v>
      </c>
      <c r="AS37">
        <v>31591875.978670798</v>
      </c>
      <c r="AT37">
        <v>31352684.305552501</v>
      </c>
      <c r="AU37">
        <v>31113492.632434301</v>
      </c>
      <c r="AV37">
        <v>30826462.624692298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35040687.980494902</v>
      </c>
      <c r="AL38">
        <v>35040193.605871201</v>
      </c>
      <c r="AM38">
        <v>35039699.231247596</v>
      </c>
      <c r="AN38">
        <v>35038710.482000299</v>
      </c>
      <c r="AO38">
        <v>35024050.532752998</v>
      </c>
      <c r="AP38">
        <v>35009390.583505601</v>
      </c>
      <c r="AQ38">
        <v>34961552.248882003</v>
      </c>
      <c r="AR38">
        <v>34913713.914258301</v>
      </c>
      <c r="AS38">
        <v>34674522.241140001</v>
      </c>
      <c r="AT38">
        <v>34435330.568021797</v>
      </c>
      <c r="AU38">
        <v>34196138.894903503</v>
      </c>
      <c r="AV38">
        <v>33909108.887161598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226030.01383600011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-32638.866692579537</v>
      </c>
      <c r="L60">
        <f t="shared" si="0"/>
        <v>-48160.461075260493</v>
      </c>
      <c r="M60">
        <f t="shared" si="0"/>
        <v>-48160.461075279862</v>
      </c>
      <c r="N60">
        <f t="shared" si="0"/>
        <v>-48160.461075266823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217114.01383600011</v>
      </c>
      <c r="AU60">
        <f t="shared" ref="AU60:BD64" si="3">(AM34-AL34)/(AU$59-AT$59)</f>
        <v>-8916</v>
      </c>
      <c r="AV60">
        <f t="shared" si="3"/>
        <v>-8916</v>
      </c>
      <c r="AW60">
        <f t="shared" si="3"/>
        <v>-10996.400000000373</v>
      </c>
      <c r="AX60">
        <f t="shared" si="3"/>
        <v>-10996.39999999851</v>
      </c>
      <c r="AY60">
        <f t="shared" si="3"/>
        <v>-8707.9600000008941</v>
      </c>
      <c r="AZ60">
        <f t="shared" si="3"/>
        <v>-8707.9600000008941</v>
      </c>
      <c r="BA60">
        <f t="shared" si="3"/>
        <v>-14256.567337740213</v>
      </c>
      <c r="BB60">
        <f t="shared" si="3"/>
        <v>-47838.334623659401</v>
      </c>
      <c r="BC60">
        <f t="shared" si="3"/>
        <v>-47838.334623640032</v>
      </c>
      <c r="BD60">
        <f t="shared" si="3"/>
        <v>-47838.334623667099</v>
      </c>
    </row>
    <row r="61" spans="1:56" ht="15.6" x14ac:dyDescent="0.6">
      <c r="A61" s="3" t="s">
        <v>24</v>
      </c>
      <c r="B61" t="s">
        <v>14</v>
      </c>
      <c r="D61">
        <f t="shared" si="0"/>
        <v>78923.752817701548</v>
      </c>
      <c r="E61">
        <f t="shared" si="0"/>
        <v>0</v>
      </c>
      <c r="F61">
        <f t="shared" si="0"/>
        <v>-547.98151054978371</v>
      </c>
      <c r="G61">
        <f t="shared" si="0"/>
        <v>-5363.661075251177</v>
      </c>
      <c r="H61">
        <f t="shared" si="0"/>
        <v>-5363.6610752996057</v>
      </c>
      <c r="I61">
        <f t="shared" si="0"/>
        <v>-48160.461075197905</v>
      </c>
      <c r="J61">
        <f t="shared" si="0"/>
        <v>-48160.461075302213</v>
      </c>
      <c r="K61">
        <f t="shared" si="0"/>
        <v>-48160.461075259744</v>
      </c>
      <c r="L61">
        <f t="shared" si="0"/>
        <v>-48160.461075279862</v>
      </c>
      <c r="M61">
        <f t="shared" si="0"/>
        <v>-48160.461075260493</v>
      </c>
      <c r="N61">
        <f t="shared" si="0"/>
        <v>-48160.461075266205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78923.752817701548</v>
      </c>
      <c r="AU61">
        <f t="shared" si="3"/>
        <v>0</v>
      </c>
      <c r="AV61">
        <f t="shared" si="3"/>
        <v>-319.80860730074346</v>
      </c>
      <c r="AW61">
        <f t="shared" si="3"/>
        <v>-7329.9746236503124</v>
      </c>
      <c r="AX61">
        <f t="shared" si="3"/>
        <v>-7329.9746236987412</v>
      </c>
      <c r="AY61">
        <f t="shared" si="3"/>
        <v>-47838.334623601288</v>
      </c>
      <c r="AZ61">
        <f t="shared" si="3"/>
        <v>-47838.334623698145</v>
      </c>
      <c r="BA61">
        <f t="shared" si="3"/>
        <v>-47838.334623640032</v>
      </c>
      <c r="BB61">
        <f t="shared" si="3"/>
        <v>-47838.33462366015</v>
      </c>
      <c r="BC61">
        <f t="shared" si="3"/>
        <v>-47838.33462366015</v>
      </c>
      <c r="BD61">
        <f t="shared" si="3"/>
        <v>-47838.334623649716</v>
      </c>
    </row>
    <row r="62" spans="1:56" ht="15.6" x14ac:dyDescent="0.6">
      <c r="A62" s="3" t="s">
        <v>25</v>
      </c>
      <c r="B62" t="s">
        <v>15</v>
      </c>
      <c r="D62">
        <f t="shared" si="0"/>
        <v>-608.46107520163059</v>
      </c>
      <c r="E62" s="4">
        <f t="shared" si="0"/>
        <v>-608.46107529848814</v>
      </c>
      <c r="F62">
        <f t="shared" si="0"/>
        <v>-608.46107530035079</v>
      </c>
      <c r="G62">
        <f t="shared" si="0"/>
        <v>-5363.6610752493143</v>
      </c>
      <c r="H62">
        <f t="shared" si="0"/>
        <v>-5363.661075251177</v>
      </c>
      <c r="I62">
        <f t="shared" si="0"/>
        <v>-48160.461075298488</v>
      </c>
      <c r="J62">
        <f t="shared" si="0"/>
        <v>-48160.461075298488</v>
      </c>
      <c r="K62">
        <f t="shared" si="0"/>
        <v>-48160.461075260493</v>
      </c>
      <c r="L62">
        <f t="shared" si="0"/>
        <v>-48160.461075279862</v>
      </c>
      <c r="M62">
        <f t="shared" si="0"/>
        <v>-48160.461075259744</v>
      </c>
      <c r="N62">
        <f t="shared" si="0"/>
        <v>-48160.461075266823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-494.37462360039353</v>
      </c>
      <c r="AU62">
        <f t="shared" si="3"/>
        <v>-494.37462370097637</v>
      </c>
      <c r="AV62">
        <f t="shared" si="3"/>
        <v>-494.37462364882231</v>
      </c>
      <c r="AW62">
        <f t="shared" si="3"/>
        <v>-7329.9746236503124</v>
      </c>
      <c r="AX62">
        <f t="shared" si="3"/>
        <v>-7329.9746236503124</v>
      </c>
      <c r="AY62">
        <f t="shared" si="3"/>
        <v>-47838.334623698145</v>
      </c>
      <c r="AZ62">
        <f t="shared" si="3"/>
        <v>-47838.334623601288</v>
      </c>
      <c r="BA62">
        <f t="shared" si="3"/>
        <v>-47838.33462366015</v>
      </c>
      <c r="BB62">
        <f t="shared" si="3"/>
        <v>-47838.33462366015</v>
      </c>
      <c r="BC62">
        <f t="shared" si="3"/>
        <v>-47838.33462366015</v>
      </c>
      <c r="BD62">
        <f t="shared" si="3"/>
        <v>-47838.334623649716</v>
      </c>
    </row>
    <row r="63" spans="1:56" ht="15.6" x14ac:dyDescent="0.6">
      <c r="A63" s="3" t="s">
        <v>26</v>
      </c>
      <c r="B63" t="s">
        <v>16</v>
      </c>
      <c r="D63">
        <f t="shared" si="0"/>
        <v>-608.46107529848814</v>
      </c>
      <c r="E63">
        <f t="shared" si="0"/>
        <v>-608.46107530221343</v>
      </c>
      <c r="F63">
        <f t="shared" si="0"/>
        <v>-608.46107525005937</v>
      </c>
      <c r="G63">
        <f t="shared" si="0"/>
        <v>-5363.6610752996057</v>
      </c>
      <c r="H63">
        <f t="shared" si="0"/>
        <v>-5363.6610752493143</v>
      </c>
      <c r="I63">
        <f t="shared" si="0"/>
        <v>-48160.461075302213</v>
      </c>
      <c r="J63">
        <f t="shared" si="0"/>
        <v>-48160.461075197905</v>
      </c>
      <c r="K63">
        <f t="shared" si="0"/>
        <v>-48160.461075279862</v>
      </c>
      <c r="L63">
        <f t="shared" si="0"/>
        <v>-48160.461075260493</v>
      </c>
      <c r="M63">
        <f t="shared" si="0"/>
        <v>-48160.461075279862</v>
      </c>
      <c r="N63">
        <f t="shared" si="0"/>
        <v>-48160.461075266823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-494.37462370097637</v>
      </c>
      <c r="AU63">
        <f t="shared" si="3"/>
        <v>-494.37462369725108</v>
      </c>
      <c r="AV63">
        <f t="shared" si="3"/>
        <v>-494.37462365068495</v>
      </c>
      <c r="AW63">
        <f t="shared" si="3"/>
        <v>-7329.9746236503124</v>
      </c>
      <c r="AX63">
        <f t="shared" si="3"/>
        <v>-7329.9746236503124</v>
      </c>
      <c r="AY63">
        <f t="shared" si="3"/>
        <v>-47838.334623698145</v>
      </c>
      <c r="AZ63">
        <f t="shared" si="3"/>
        <v>-47838.334623601288</v>
      </c>
      <c r="BA63">
        <f t="shared" si="3"/>
        <v>-47838.33462366015</v>
      </c>
      <c r="BB63">
        <f t="shared" si="3"/>
        <v>-47838.334623659401</v>
      </c>
      <c r="BC63">
        <f t="shared" si="3"/>
        <v>-47838.334623640032</v>
      </c>
      <c r="BD63">
        <f t="shared" si="3"/>
        <v>-47838.334623667099</v>
      </c>
    </row>
    <row r="64" spans="1:56" ht="15.6" x14ac:dyDescent="0.6">
      <c r="A64" s="3" t="s">
        <v>27</v>
      </c>
      <c r="B64" t="s">
        <v>17</v>
      </c>
      <c r="D64">
        <f t="shared" si="0"/>
        <v>-608.46107529848814</v>
      </c>
      <c r="E64">
        <f t="shared" si="0"/>
        <v>-608.46107530593872</v>
      </c>
      <c r="F64">
        <f t="shared" si="0"/>
        <v>-608.46107525005937</v>
      </c>
      <c r="G64">
        <f t="shared" si="0"/>
        <v>-5363.6610752493143</v>
      </c>
      <c r="H64">
        <f t="shared" si="0"/>
        <v>-5363.6610752977431</v>
      </c>
      <c r="I64">
        <f t="shared" si="0"/>
        <v>-48160.461075201631</v>
      </c>
      <c r="J64">
        <f t="shared" si="0"/>
        <v>-48160.461075298488</v>
      </c>
      <c r="K64">
        <f t="shared" si="0"/>
        <v>-48160.461075261235</v>
      </c>
      <c r="L64">
        <f t="shared" si="0"/>
        <v>-48160.46107527912</v>
      </c>
      <c r="M64">
        <f t="shared" si="0"/>
        <v>-48160.461075259744</v>
      </c>
      <c r="N64">
        <f t="shared" si="0"/>
        <v>-48160.461075267442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-494.37462370097637</v>
      </c>
      <c r="AU64">
        <f t="shared" si="3"/>
        <v>-494.37462360411882</v>
      </c>
      <c r="AV64">
        <f t="shared" si="3"/>
        <v>-494.37462364882231</v>
      </c>
      <c r="AW64">
        <f t="shared" si="3"/>
        <v>-7329.9746236503124</v>
      </c>
      <c r="AX64">
        <f t="shared" si="3"/>
        <v>-7329.9746236987412</v>
      </c>
      <c r="AY64">
        <f t="shared" si="3"/>
        <v>-47838.334623597562</v>
      </c>
      <c r="AZ64">
        <f t="shared" si="3"/>
        <v>-47838.33462370187</v>
      </c>
      <c r="BA64">
        <f t="shared" si="3"/>
        <v>-47838.33462366015</v>
      </c>
      <c r="BB64">
        <f t="shared" si="3"/>
        <v>-47838.334623640774</v>
      </c>
      <c r="BC64">
        <f t="shared" si="3"/>
        <v>-47838.334623658659</v>
      </c>
      <c r="BD64">
        <f t="shared" si="3"/>
        <v>-47838.334623650961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8C37-BDB1-477A-9C89-6F9110FB26A5}">
  <sheetPr codeName="Sheet1"/>
  <dimension ref="A1:BD64"/>
  <sheetViews>
    <sheetView topLeftCell="AC37" zoomScale="50" zoomScaleNormal="55" workbookViewId="0">
      <selection activeCell="AV62" sqref="AV62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22.314786734115803</v>
      </c>
      <c r="D4">
        <f>$AK20/1000000</f>
        <v>25.741018758989501</v>
      </c>
      <c r="E4">
        <f>$AK21/1000000</f>
        <v>28.908352891079197</v>
      </c>
      <c r="F4">
        <f>$AK22/1000000</f>
        <v>31.996774513050898</v>
      </c>
      <c r="G4">
        <f>$AK23/1000000</f>
        <v>35.085196135022699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22.314786734115803</v>
      </c>
      <c r="Y4">
        <f>$AK35/1000000</f>
        <v>25.741018758989501</v>
      </c>
      <c r="Z4">
        <f>$AK36/1000000</f>
        <v>28.908352891079197</v>
      </c>
      <c r="AA4">
        <f>$AK37/1000000</f>
        <v>31.996774513050898</v>
      </c>
      <c r="AB4">
        <f>$AK38/1000000</f>
        <v>35.085196135022699</v>
      </c>
    </row>
    <row r="5" spans="1:36" x14ac:dyDescent="0.55000000000000004">
      <c r="A5" t="s">
        <v>1</v>
      </c>
      <c r="B5">
        <v>1</v>
      </c>
      <c r="C5">
        <f>$AL19/1000000</f>
        <v>22.540816747951798</v>
      </c>
      <c r="D5">
        <f>$AL20/1000000</f>
        <v>25.819951721580502</v>
      </c>
      <c r="E5">
        <f>$AL21/1000000</f>
        <v>28.908373343552299</v>
      </c>
      <c r="F5">
        <f>$AL22/1000000</f>
        <v>31.996794965524</v>
      </c>
      <c r="G5">
        <f>$AL23/1000000</f>
        <v>35.085216587495793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22.531900747951799</v>
      </c>
      <c r="Y5">
        <f>$AL35/1000000</f>
        <v>25.8199507628708</v>
      </c>
      <c r="Z5">
        <f>$AL36/1000000</f>
        <v>28.9083723848426</v>
      </c>
      <c r="AA5">
        <f>$AL37/1000000</f>
        <v>31.996794006814401</v>
      </c>
      <c r="AB5">
        <f>$AL38/1000000</f>
        <v>35.085215628786102</v>
      </c>
    </row>
    <row r="6" spans="1:36" ht="15.6" x14ac:dyDescent="0.6">
      <c r="A6" t="s">
        <v>2</v>
      </c>
      <c r="B6">
        <v>2</v>
      </c>
      <c r="C6">
        <f>$AM19/1000000</f>
        <v>22.540816747951798</v>
      </c>
      <c r="D6">
        <f>$AM20/1000000</f>
        <v>25.819951721580502</v>
      </c>
      <c r="E6">
        <f>$AM21/1000000</f>
        <v>28.908373343552299</v>
      </c>
      <c r="F6">
        <f>$AM22/1000000</f>
        <v>31.996794965524</v>
      </c>
      <c r="G6">
        <f>$AM23/1000000</f>
        <v>35.085216587495793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22.522984747951799</v>
      </c>
      <c r="Y6">
        <f>$AM35/1000000</f>
        <v>25.819949804161197</v>
      </c>
      <c r="Z6">
        <f>$AM36/1000000</f>
        <v>28.908371426132899</v>
      </c>
      <c r="AA6">
        <f>$AM37/1000000</f>
        <v>31.996793048104699</v>
      </c>
      <c r="AB6">
        <f>$AM38/1000000</f>
        <v>35.085214670076397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22.540816747951798</v>
      </c>
      <c r="D7">
        <f>$AN20/1000000</f>
        <v>25.819951721580502</v>
      </c>
      <c r="E7">
        <f>$AN21/1000000</f>
        <v>28.908373343552299</v>
      </c>
      <c r="F7">
        <f>$AN22/1000000</f>
        <v>31.996794965524</v>
      </c>
      <c r="G7">
        <f>$AN23/1000000</f>
        <v>35.085216587495793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22.505152747951797</v>
      </c>
      <c r="Y7">
        <f>$AN35/1000000</f>
        <v>25.819947886741797</v>
      </c>
      <c r="Z7">
        <f>$AN36/1000000</f>
        <v>28.908369508713598</v>
      </c>
      <c r="AA7">
        <f>$AN37/1000000</f>
        <v>31.996791130685299</v>
      </c>
      <c r="AB7">
        <f>$AN38/1000000</f>
        <v>35.0852127526571</v>
      </c>
      <c r="AH7" s="3" t="s">
        <v>41</v>
      </c>
      <c r="AI7" s="6">
        <v>69</v>
      </c>
      <c r="AJ7" s="6">
        <v>69</v>
      </c>
    </row>
    <row r="8" spans="1:36" ht="15.6" x14ac:dyDescent="0.6">
      <c r="A8" t="s">
        <v>4</v>
      </c>
      <c r="B8">
        <v>6</v>
      </c>
      <c r="C8">
        <f>$AO19/1000000</f>
        <v>22.540816747951798</v>
      </c>
      <c r="D8">
        <f>$AO20/1000000</f>
        <v>25.810451547817099</v>
      </c>
      <c r="E8">
        <f>$AO21/1000000</f>
        <v>28.8988731697888</v>
      </c>
      <c r="F8">
        <f>$AO22/1000000</f>
        <v>31.987294791760601</v>
      </c>
      <c r="G8">
        <f>$AO23/1000000</f>
        <v>35.075716413732401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22.4849431479518</v>
      </c>
      <c r="Y8">
        <f>$AO35/1000000</f>
        <v>25.808068195558999</v>
      </c>
      <c r="Z8">
        <f>$AO36/1000000</f>
        <v>28.896489817530799</v>
      </c>
      <c r="AA8">
        <f>$AO37/1000000</f>
        <v>31.9849114395025</v>
      </c>
      <c r="AB8">
        <f>$AO38/1000000</f>
        <v>35.073333061474301</v>
      </c>
      <c r="AH8" s="3" t="s">
        <v>42</v>
      </c>
      <c r="AI8" s="6">
        <v>63</v>
      </c>
      <c r="AJ8" s="6">
        <v>70</v>
      </c>
    </row>
    <row r="9" spans="1:36" ht="15.6" x14ac:dyDescent="0.6">
      <c r="A9" t="s">
        <v>5</v>
      </c>
      <c r="B9">
        <v>8</v>
      </c>
      <c r="C9">
        <f>$AP19/1000000</f>
        <v>22.540816747951798</v>
      </c>
      <c r="D9">
        <f>$AP20/1000000</f>
        <v>25.8009513740536</v>
      </c>
      <c r="E9">
        <f>$AP21/1000000</f>
        <v>28.889372996025397</v>
      </c>
      <c r="F9">
        <f>$AP22/1000000</f>
        <v>31.977794617997198</v>
      </c>
      <c r="G9">
        <f>$AP23/1000000</f>
        <v>35.066216239968902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22.464733547951798</v>
      </c>
      <c r="Y9">
        <f>$AP35/1000000</f>
        <v>25.7961885043762</v>
      </c>
      <c r="Z9">
        <f>$AP36/1000000</f>
        <v>28.884610126348001</v>
      </c>
      <c r="AA9">
        <f>$AP37/1000000</f>
        <v>31.973031748319702</v>
      </c>
      <c r="AB9">
        <f>$AP38/1000000</f>
        <v>35.061453370291503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22.540816747951798</v>
      </c>
      <c r="D10">
        <f>$AQ20/1000000</f>
        <v>25.753404487171899</v>
      </c>
      <c r="E10">
        <f>$AQ21/1000000</f>
        <v>28.8418261091437</v>
      </c>
      <c r="F10">
        <f>$AQ22/1000000</f>
        <v>31.930247731115401</v>
      </c>
      <c r="G10">
        <f>$AQ23/1000000</f>
        <v>35.018669353087205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22.456025587951803</v>
      </c>
      <c r="Y10">
        <f>$AQ35/1000000</f>
        <v>25.748848698784798</v>
      </c>
      <c r="Z10">
        <f>$AQ36/1000000</f>
        <v>28.837270320756598</v>
      </c>
      <c r="AA10">
        <f>$AQ37/1000000</f>
        <v>31.925691942728299</v>
      </c>
      <c r="AB10">
        <f>$AQ38/1000000</f>
        <v>35.014113564700097</v>
      </c>
    </row>
    <row r="11" spans="1:36" x14ac:dyDescent="0.55000000000000004">
      <c r="A11" t="s">
        <v>7</v>
      </c>
      <c r="B11">
        <v>10</v>
      </c>
      <c r="C11">
        <f>$AR19/1000000</f>
        <v>22.540816747951798</v>
      </c>
      <c r="D11">
        <f>$AR20/1000000</f>
        <v>25.705857600290202</v>
      </c>
      <c r="E11">
        <f>$AR21/1000000</f>
        <v>28.794279222261999</v>
      </c>
      <c r="F11">
        <f>$AR22/1000000</f>
        <v>31.8827008442337</v>
      </c>
      <c r="G11">
        <f>$AR23/1000000</f>
        <v>34.9711224662055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22.447317627951801</v>
      </c>
      <c r="Y11">
        <f>$AR35/1000000</f>
        <v>25.701508893193402</v>
      </c>
      <c r="Z11">
        <f>$AR36/1000000</f>
        <v>28.789930515165199</v>
      </c>
      <c r="AA11">
        <f>$AR37/1000000</f>
        <v>31.878352137136901</v>
      </c>
      <c r="AB11">
        <f>$AR38/1000000</f>
        <v>34.966773759108698</v>
      </c>
    </row>
    <row r="12" spans="1:36" x14ac:dyDescent="0.55000000000000004">
      <c r="A12" t="s">
        <v>8</v>
      </c>
      <c r="B12">
        <v>15</v>
      </c>
      <c r="C12">
        <f>$AS19/1000000</f>
        <v>22.3797015439098</v>
      </c>
      <c r="D12">
        <f>$AS20/1000000</f>
        <v>25.4681231658816</v>
      </c>
      <c r="E12">
        <f>$AS21/1000000</f>
        <v>28.556544787853401</v>
      </c>
      <c r="F12">
        <f>$AS22/1000000</f>
        <v>31.644966409825102</v>
      </c>
      <c r="G12">
        <f>$AS23/1000000</f>
        <v>34.733388031796899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22.376388243264699</v>
      </c>
      <c r="Y12">
        <f>$AS35/1000000</f>
        <v>25.464809865236401</v>
      </c>
      <c r="Z12">
        <f>$AS36/1000000</f>
        <v>28.553231487208198</v>
      </c>
      <c r="AA12">
        <f>$AS37/1000000</f>
        <v>31.641653109179998</v>
      </c>
      <c r="AB12">
        <f>$AS38/1000000</f>
        <v>34.730074731151703</v>
      </c>
    </row>
    <row r="13" spans="1:36" x14ac:dyDescent="0.55000000000000004">
      <c r="A13" t="s">
        <v>9</v>
      </c>
      <c r="B13">
        <v>20</v>
      </c>
      <c r="C13">
        <f>$AT19/1000000</f>
        <v>22.141967109501202</v>
      </c>
      <c r="D13">
        <f>$AT20/1000000</f>
        <v>25.230388731472999</v>
      </c>
      <c r="E13">
        <f>$AT21/1000000</f>
        <v>28.3188103534447</v>
      </c>
      <c r="F13">
        <f>$AT22/1000000</f>
        <v>31.407231975416501</v>
      </c>
      <c r="G13">
        <f>$AT23/1000000</f>
        <v>34.495653597388298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22.139689215307701</v>
      </c>
      <c r="Y13">
        <f>$AT35/1000000</f>
        <v>25.228110837279402</v>
      </c>
      <c r="Z13">
        <f>$AT36/1000000</f>
        <v>28.316532459251199</v>
      </c>
      <c r="AA13">
        <f>$AT37/1000000</f>
        <v>31.404954081223</v>
      </c>
      <c r="AB13">
        <f>$AT38/1000000</f>
        <v>34.493375703194701</v>
      </c>
    </row>
    <row r="14" spans="1:36" x14ac:dyDescent="0.55000000000000004">
      <c r="A14" t="s">
        <v>10</v>
      </c>
      <c r="B14">
        <v>25</v>
      </c>
      <c r="C14">
        <f>$AU19/1000000</f>
        <v>21.904232675092601</v>
      </c>
      <c r="D14">
        <f>$AU20/1000000</f>
        <v>24.992654297064401</v>
      </c>
      <c r="E14">
        <f>$AU21/1000000</f>
        <v>28.081075919036103</v>
      </c>
      <c r="F14">
        <f>$AU22/1000000</f>
        <v>31.1694975410079</v>
      </c>
      <c r="G14">
        <f>$AU23/1000000</f>
        <v>34.257919162979697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21.902990187350703</v>
      </c>
      <c r="Y14">
        <f>$AU35/1000000</f>
        <v>24.9914118093225</v>
      </c>
      <c r="Z14">
        <f>$AU36/1000000</f>
        <v>28.079833431294198</v>
      </c>
      <c r="AA14">
        <f>$AU37/1000000</f>
        <v>31.168255053266002</v>
      </c>
      <c r="AB14">
        <f>$AU38/1000000</f>
        <v>34.256676675237699</v>
      </c>
    </row>
    <row r="15" spans="1:36" x14ac:dyDescent="0.55000000000000004">
      <c r="A15" t="s">
        <v>11</v>
      </c>
      <c r="B15">
        <v>31</v>
      </c>
      <c r="C15">
        <f>$AV19/1000000</f>
        <v>21.618951353802302</v>
      </c>
      <c r="D15">
        <f>$AV20/1000000</f>
        <v>24.707372975774099</v>
      </c>
      <c r="E15">
        <f>$AV21/1000000</f>
        <v>27.7957945977458</v>
      </c>
      <c r="F15">
        <f>$AV22/1000000</f>
        <v>30.884216219717601</v>
      </c>
      <c r="G15">
        <f>$AV23/1000000</f>
        <v>33.972637841689306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21.618951353802302</v>
      </c>
      <c r="Y15">
        <f>$AV35/1000000</f>
        <v>24.707372975774099</v>
      </c>
      <c r="Z15">
        <f>$AV36/1000000</f>
        <v>27.7957945977458</v>
      </c>
      <c r="AA15">
        <f>$AV37/1000000</f>
        <v>30.884216219717601</v>
      </c>
      <c r="AB15">
        <f>$AV38/1000000</f>
        <v>33.972637841689306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22314786.734115802</v>
      </c>
      <c r="AL19">
        <v>22540816.747951798</v>
      </c>
      <c r="AM19">
        <v>22540816.747951798</v>
      </c>
      <c r="AN19">
        <v>22540816.747951798</v>
      </c>
      <c r="AO19">
        <v>22540816.747951798</v>
      </c>
      <c r="AP19">
        <v>22540816.747951798</v>
      </c>
      <c r="AQ19">
        <v>22540816.747951798</v>
      </c>
      <c r="AR19">
        <v>22540816.747951798</v>
      </c>
      <c r="AS19">
        <v>22379701.543909799</v>
      </c>
      <c r="AT19">
        <v>22141967.109501202</v>
      </c>
      <c r="AU19">
        <v>21904232.6750926</v>
      </c>
      <c r="AV19">
        <v>21618951.353802301</v>
      </c>
    </row>
    <row r="20" spans="35:48" x14ac:dyDescent="0.55000000000000004">
      <c r="AI20" t="s">
        <v>12</v>
      </c>
      <c r="AJ20" t="s">
        <v>14</v>
      </c>
      <c r="AK20">
        <v>25741018.758989502</v>
      </c>
      <c r="AL20">
        <v>25819951.721580502</v>
      </c>
      <c r="AM20">
        <v>25819951.721580502</v>
      </c>
      <c r="AN20">
        <v>25819951.721580502</v>
      </c>
      <c r="AO20">
        <v>25810451.5478171</v>
      </c>
      <c r="AP20">
        <v>25800951.374053601</v>
      </c>
      <c r="AQ20">
        <v>25753404.4871719</v>
      </c>
      <c r="AR20">
        <v>25705857.600290202</v>
      </c>
      <c r="AS20">
        <v>25468123.1658816</v>
      </c>
      <c r="AT20">
        <v>25230388.731472999</v>
      </c>
      <c r="AU20">
        <v>24992654.297064401</v>
      </c>
      <c r="AV20">
        <v>24707372.975774098</v>
      </c>
    </row>
    <row r="21" spans="35:48" x14ac:dyDescent="0.55000000000000004">
      <c r="AI21" t="s">
        <v>12</v>
      </c>
      <c r="AJ21" t="s">
        <v>15</v>
      </c>
      <c r="AK21">
        <v>28908352.891079199</v>
      </c>
      <c r="AL21">
        <v>28908373.343552299</v>
      </c>
      <c r="AM21">
        <v>28908373.343552299</v>
      </c>
      <c r="AN21">
        <v>28908373.343552299</v>
      </c>
      <c r="AO21">
        <v>28898873.1697888</v>
      </c>
      <c r="AP21">
        <v>28889372.996025398</v>
      </c>
      <c r="AQ21">
        <v>28841826.1091437</v>
      </c>
      <c r="AR21">
        <v>28794279.222261999</v>
      </c>
      <c r="AS21">
        <v>28556544.787853401</v>
      </c>
      <c r="AT21">
        <v>28318810.353444699</v>
      </c>
      <c r="AU21">
        <v>28081075.919036102</v>
      </c>
      <c r="AV21">
        <v>27795794.597745799</v>
      </c>
    </row>
    <row r="22" spans="35:48" x14ac:dyDescent="0.55000000000000004">
      <c r="AI22" t="s">
        <v>12</v>
      </c>
      <c r="AJ22" t="s">
        <v>16</v>
      </c>
      <c r="AK22">
        <v>31996774.513050899</v>
      </c>
      <c r="AL22">
        <v>31996794.965523999</v>
      </c>
      <c r="AM22">
        <v>31996794.965523999</v>
      </c>
      <c r="AN22">
        <v>31996794.965523999</v>
      </c>
      <c r="AO22">
        <v>31987294.791760601</v>
      </c>
      <c r="AP22">
        <v>31977794.617997199</v>
      </c>
      <c r="AQ22">
        <v>31930247.731115401</v>
      </c>
      <c r="AR22">
        <v>31882700.844233699</v>
      </c>
      <c r="AS22">
        <v>31644966.409825101</v>
      </c>
      <c r="AT22">
        <v>31407231.9754165</v>
      </c>
      <c r="AU22">
        <v>31169497.541007899</v>
      </c>
      <c r="AV22">
        <v>30884216.219717599</v>
      </c>
    </row>
    <row r="23" spans="35:48" x14ac:dyDescent="0.55000000000000004">
      <c r="AI23" t="s">
        <v>12</v>
      </c>
      <c r="AJ23" t="s">
        <v>17</v>
      </c>
      <c r="AK23">
        <v>35085196.1350227</v>
      </c>
      <c r="AL23">
        <v>35085216.587495796</v>
      </c>
      <c r="AM23">
        <v>35085216.587495796</v>
      </c>
      <c r="AN23">
        <v>35085216.587495796</v>
      </c>
      <c r="AO23">
        <v>35075716.413732402</v>
      </c>
      <c r="AP23">
        <v>35066216.239968903</v>
      </c>
      <c r="AQ23">
        <v>35018669.353087202</v>
      </c>
      <c r="AR23">
        <v>34971122.4662055</v>
      </c>
      <c r="AS23">
        <v>34733388.031796902</v>
      </c>
      <c r="AT23">
        <v>34495653.597388297</v>
      </c>
      <c r="AU23">
        <v>34257919.1629797</v>
      </c>
      <c r="AV23">
        <v>33972637.841689304</v>
      </c>
    </row>
    <row r="34" spans="22:48" x14ac:dyDescent="0.55000000000000004">
      <c r="AI34" t="s">
        <v>18</v>
      </c>
      <c r="AJ34" t="s">
        <v>13</v>
      </c>
      <c r="AK34">
        <v>22314786.734115802</v>
      </c>
      <c r="AL34">
        <v>22531900.747951798</v>
      </c>
      <c r="AM34">
        <v>22522984.747951798</v>
      </c>
      <c r="AN34">
        <v>22505152.747951798</v>
      </c>
      <c r="AO34">
        <v>22484943.1479518</v>
      </c>
      <c r="AP34">
        <v>22464733.547951799</v>
      </c>
      <c r="AQ34">
        <v>22456025.587951802</v>
      </c>
      <c r="AR34">
        <v>22447317.627951801</v>
      </c>
      <c r="AS34">
        <v>22376388.243264701</v>
      </c>
      <c r="AT34">
        <v>22139689.215307701</v>
      </c>
      <c r="AU34">
        <v>21902990.187350702</v>
      </c>
      <c r="AV34">
        <v>21618951.353802301</v>
      </c>
    </row>
    <row r="35" spans="22:48" x14ac:dyDescent="0.55000000000000004">
      <c r="AI35" t="s">
        <v>18</v>
      </c>
      <c r="AJ35" t="s">
        <v>14</v>
      </c>
      <c r="AK35">
        <v>25741018.758989502</v>
      </c>
      <c r="AL35">
        <v>25819950.7628708</v>
      </c>
      <c r="AM35">
        <v>25819949.804161198</v>
      </c>
      <c r="AN35">
        <v>25819947.886741798</v>
      </c>
      <c r="AO35">
        <v>25808068.195558999</v>
      </c>
      <c r="AP35">
        <v>25796188.504376199</v>
      </c>
      <c r="AQ35">
        <v>25748848.698784798</v>
      </c>
      <c r="AR35">
        <v>25701508.893193401</v>
      </c>
      <c r="AS35">
        <v>25464809.865236402</v>
      </c>
      <c r="AT35">
        <v>25228110.837279402</v>
      </c>
      <c r="AU35">
        <v>24991411.809322499</v>
      </c>
      <c r="AV35">
        <v>24707372.975774098</v>
      </c>
    </row>
    <row r="36" spans="22:48" x14ac:dyDescent="0.55000000000000004">
      <c r="AI36" t="s">
        <v>18</v>
      </c>
      <c r="AJ36" t="s">
        <v>15</v>
      </c>
      <c r="AK36">
        <v>28908352.891079199</v>
      </c>
      <c r="AL36">
        <v>28908372.384842601</v>
      </c>
      <c r="AM36">
        <v>28908371.426132899</v>
      </c>
      <c r="AN36">
        <v>28908369.508713599</v>
      </c>
      <c r="AO36">
        <v>28896489.8175308</v>
      </c>
      <c r="AP36">
        <v>28884610.126348</v>
      </c>
      <c r="AQ36">
        <v>28837270.320756599</v>
      </c>
      <c r="AR36">
        <v>28789930.515165199</v>
      </c>
      <c r="AS36">
        <v>28553231.487208199</v>
      </c>
      <c r="AT36">
        <v>28316532.459251199</v>
      </c>
      <c r="AU36">
        <v>28079833.431294199</v>
      </c>
      <c r="AV36">
        <v>27795794.597745799</v>
      </c>
    </row>
    <row r="37" spans="22:48" x14ac:dyDescent="0.55000000000000004">
      <c r="AI37" t="s">
        <v>18</v>
      </c>
      <c r="AJ37" t="s">
        <v>16</v>
      </c>
      <c r="AK37">
        <v>31996774.513050899</v>
      </c>
      <c r="AL37">
        <v>31996794.006814402</v>
      </c>
      <c r="AM37">
        <v>31996793.0481047</v>
      </c>
      <c r="AN37">
        <v>31996791.1306853</v>
      </c>
      <c r="AO37">
        <v>31984911.4395025</v>
      </c>
      <c r="AP37">
        <v>31973031.7483197</v>
      </c>
      <c r="AQ37">
        <v>31925691.9427283</v>
      </c>
      <c r="AR37">
        <v>31878352.137136899</v>
      </c>
      <c r="AS37">
        <v>31641653.10918</v>
      </c>
      <c r="AT37">
        <v>31404954.081223</v>
      </c>
      <c r="AU37">
        <v>31168255.053266</v>
      </c>
      <c r="AV37">
        <v>30884216.219717599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35085196.1350227</v>
      </c>
      <c r="AL38">
        <v>35085215.628786102</v>
      </c>
      <c r="AM38">
        <v>35085214.6700764</v>
      </c>
      <c r="AN38">
        <v>35085212.752657101</v>
      </c>
      <c r="AO38">
        <v>35073333.061474301</v>
      </c>
      <c r="AP38">
        <v>35061453.370291501</v>
      </c>
      <c r="AQ38">
        <v>35014113.564700097</v>
      </c>
      <c r="AR38">
        <v>34966773.7591087</v>
      </c>
      <c r="AS38">
        <v>34730074.7311517</v>
      </c>
      <c r="AT38">
        <v>34493375.7031947</v>
      </c>
      <c r="AU38">
        <v>34256676.6752377</v>
      </c>
      <c r="AV38">
        <v>33972637.841689304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226030.01383599639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-32223.040808399768</v>
      </c>
      <c r="L60">
        <f t="shared" si="0"/>
        <v>-47546.886881719533</v>
      </c>
      <c r="M60">
        <f t="shared" si="0"/>
        <v>-47546.886881720275</v>
      </c>
      <c r="N60">
        <f t="shared" si="0"/>
        <v>-47546.886881716549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217114.01383599639</v>
      </c>
      <c r="AU60">
        <f t="shared" ref="AU60:BD64" si="3">(AM34-AL34)/(AU$59-AT$59)</f>
        <v>-8916</v>
      </c>
      <c r="AV60">
        <f t="shared" si="3"/>
        <v>-8916</v>
      </c>
      <c r="AW60">
        <f t="shared" si="3"/>
        <v>-10104.799999998882</v>
      </c>
      <c r="AX60">
        <f t="shared" si="3"/>
        <v>-10104.800000000745</v>
      </c>
      <c r="AY60">
        <f t="shared" si="3"/>
        <v>-8707.9599999971688</v>
      </c>
      <c r="AZ60">
        <f t="shared" si="3"/>
        <v>-8707.9600000008941</v>
      </c>
      <c r="BA60">
        <f t="shared" si="3"/>
        <v>-14185.876937419922</v>
      </c>
      <c r="BB60">
        <f t="shared" si="3"/>
        <v>-47339.805591399971</v>
      </c>
      <c r="BC60">
        <f t="shared" si="3"/>
        <v>-47339.805591399971</v>
      </c>
      <c r="BD60">
        <f t="shared" si="3"/>
        <v>-47339.805591400094</v>
      </c>
    </row>
    <row r="61" spans="1:56" ht="15.6" x14ac:dyDescent="0.6">
      <c r="A61" s="3" t="s">
        <v>24</v>
      </c>
      <c r="B61" t="s">
        <v>14</v>
      </c>
      <c r="D61">
        <f t="shared" si="0"/>
        <v>78932.962590999901</v>
      </c>
      <c r="E61">
        <f t="shared" si="0"/>
        <v>0</v>
      </c>
      <c r="F61">
        <f t="shared" si="0"/>
        <v>0</v>
      </c>
      <c r="G61">
        <f t="shared" si="0"/>
        <v>-4750.0868817009032</v>
      </c>
      <c r="H61">
        <f t="shared" si="0"/>
        <v>-4750.086881749332</v>
      </c>
      <c r="I61">
        <f t="shared" si="0"/>
        <v>-47546.886881701648</v>
      </c>
      <c r="J61">
        <f t="shared" si="0"/>
        <v>-47546.886881697923</v>
      </c>
      <c r="K61">
        <f t="shared" si="0"/>
        <v>-47546.886881720275</v>
      </c>
      <c r="L61">
        <f t="shared" si="0"/>
        <v>-47546.886881720275</v>
      </c>
      <c r="M61">
        <f t="shared" si="0"/>
        <v>-47546.886881719533</v>
      </c>
      <c r="N61">
        <f t="shared" si="0"/>
        <v>-47546.886881717168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78932.003881298006</v>
      </c>
      <c r="AU61">
        <f t="shared" si="3"/>
        <v>-0.95870960131287575</v>
      </c>
      <c r="AV61">
        <f t="shared" si="3"/>
        <v>-0.95870970003306866</v>
      </c>
      <c r="AW61">
        <f t="shared" si="3"/>
        <v>-5939.8455913998187</v>
      </c>
      <c r="AX61">
        <f t="shared" si="3"/>
        <v>-5939.8455913998187</v>
      </c>
      <c r="AY61">
        <f t="shared" si="3"/>
        <v>-47339.805591400713</v>
      </c>
      <c r="AZ61">
        <f t="shared" si="3"/>
        <v>-47339.805591396987</v>
      </c>
      <c r="BA61">
        <f t="shared" si="3"/>
        <v>-47339.805591399971</v>
      </c>
      <c r="BB61">
        <f t="shared" si="3"/>
        <v>-47339.805591399971</v>
      </c>
      <c r="BC61">
        <f t="shared" si="3"/>
        <v>-47339.805591380595</v>
      </c>
      <c r="BD61">
        <f t="shared" si="3"/>
        <v>-47339.805591400094</v>
      </c>
    </row>
    <row r="62" spans="1:56" ht="15.6" x14ac:dyDescent="0.6">
      <c r="A62" s="3" t="s">
        <v>25</v>
      </c>
      <c r="B62" t="s">
        <v>15</v>
      </c>
      <c r="D62">
        <f t="shared" si="0"/>
        <v>20.452473100274801</v>
      </c>
      <c r="E62" s="4">
        <f t="shared" si="0"/>
        <v>0</v>
      </c>
      <c r="F62">
        <f t="shared" si="0"/>
        <v>0</v>
      </c>
      <c r="G62">
        <f t="shared" si="0"/>
        <v>-4750.086881749332</v>
      </c>
      <c r="H62">
        <f t="shared" si="0"/>
        <v>-4750.0868817009032</v>
      </c>
      <c r="I62">
        <f t="shared" si="0"/>
        <v>-47546.886881697923</v>
      </c>
      <c r="J62">
        <f t="shared" si="0"/>
        <v>-47546.886881701648</v>
      </c>
      <c r="K62">
        <f t="shared" si="0"/>
        <v>-47546.886881719533</v>
      </c>
      <c r="L62">
        <f t="shared" si="0"/>
        <v>-47546.886881740393</v>
      </c>
      <c r="M62">
        <f t="shared" si="0"/>
        <v>-47546.886881719533</v>
      </c>
      <c r="N62">
        <f t="shared" si="0"/>
        <v>-47546.886881717168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19.493763402104378</v>
      </c>
      <c r="AU62">
        <f t="shared" si="3"/>
        <v>-0.95870970189571381</v>
      </c>
      <c r="AV62">
        <f t="shared" si="3"/>
        <v>-0.95870964974164963</v>
      </c>
      <c r="AW62">
        <f t="shared" si="3"/>
        <v>-5939.8455913998187</v>
      </c>
      <c r="AX62">
        <f t="shared" si="3"/>
        <v>-5939.8455913998187</v>
      </c>
      <c r="AY62">
        <f t="shared" si="3"/>
        <v>-47339.805591400713</v>
      </c>
      <c r="AZ62">
        <f t="shared" si="3"/>
        <v>-47339.805591400713</v>
      </c>
      <c r="BA62">
        <f t="shared" si="3"/>
        <v>-47339.805591399971</v>
      </c>
      <c r="BB62">
        <f t="shared" si="3"/>
        <v>-47339.805591399971</v>
      </c>
      <c r="BC62">
        <f t="shared" si="3"/>
        <v>-47339.805591399971</v>
      </c>
      <c r="BD62">
        <f t="shared" si="3"/>
        <v>-47339.805591400094</v>
      </c>
    </row>
    <row r="63" spans="1:56" ht="15.6" x14ac:dyDescent="0.6">
      <c r="A63" s="3" t="s">
        <v>26</v>
      </c>
      <c r="B63" t="s">
        <v>16</v>
      </c>
      <c r="D63">
        <f t="shared" si="0"/>
        <v>20.452473100274801</v>
      </c>
      <c r="E63">
        <f t="shared" si="0"/>
        <v>0</v>
      </c>
      <c r="F63">
        <f t="shared" si="0"/>
        <v>0</v>
      </c>
      <c r="G63">
        <f t="shared" si="0"/>
        <v>-4750.0868816990405</v>
      </c>
      <c r="H63">
        <f t="shared" si="0"/>
        <v>-4750.0868817009032</v>
      </c>
      <c r="I63">
        <f t="shared" si="0"/>
        <v>-47546.886881798506</v>
      </c>
      <c r="J63">
        <f t="shared" si="0"/>
        <v>-47546.886881701648</v>
      </c>
      <c r="K63">
        <f t="shared" si="0"/>
        <v>-47546.886881719533</v>
      </c>
      <c r="L63">
        <f t="shared" si="0"/>
        <v>-47546.886881720275</v>
      </c>
      <c r="M63">
        <f t="shared" si="0"/>
        <v>-47546.886881720275</v>
      </c>
      <c r="N63">
        <f t="shared" si="0"/>
        <v>-47546.886881716549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19.493763502687216</v>
      </c>
      <c r="AU63">
        <f t="shared" si="3"/>
        <v>-0.95870970189571381</v>
      </c>
      <c r="AV63">
        <f t="shared" si="3"/>
        <v>-0.95870970003306866</v>
      </c>
      <c r="AW63">
        <f t="shared" si="3"/>
        <v>-5939.8455913998187</v>
      </c>
      <c r="AX63">
        <f t="shared" si="3"/>
        <v>-5939.8455913998187</v>
      </c>
      <c r="AY63">
        <f t="shared" si="3"/>
        <v>-47339.805591400713</v>
      </c>
      <c r="AZ63">
        <f t="shared" si="3"/>
        <v>-47339.805591400713</v>
      </c>
      <c r="BA63">
        <f t="shared" si="3"/>
        <v>-47339.805591379853</v>
      </c>
      <c r="BB63">
        <f t="shared" si="3"/>
        <v>-47339.805591399971</v>
      </c>
      <c r="BC63">
        <f t="shared" si="3"/>
        <v>-47339.805591399971</v>
      </c>
      <c r="BD63">
        <f t="shared" si="3"/>
        <v>-47339.805591400094</v>
      </c>
    </row>
    <row r="64" spans="1:56" ht="15.6" x14ac:dyDescent="0.6">
      <c r="A64" s="3" t="s">
        <v>27</v>
      </c>
      <c r="B64" t="s">
        <v>17</v>
      </c>
      <c r="D64">
        <f t="shared" si="0"/>
        <v>20.452473096549511</v>
      </c>
      <c r="E64">
        <f t="shared" si="0"/>
        <v>0</v>
      </c>
      <c r="F64">
        <f t="shared" si="0"/>
        <v>0</v>
      </c>
      <c r="G64">
        <f t="shared" si="0"/>
        <v>-4750.0868816971779</v>
      </c>
      <c r="H64">
        <f t="shared" si="0"/>
        <v>-4750.086881749332</v>
      </c>
      <c r="I64">
        <f t="shared" si="0"/>
        <v>-47546.886881701648</v>
      </c>
      <c r="J64">
        <f t="shared" si="0"/>
        <v>-47546.886881701648</v>
      </c>
      <c r="K64">
        <f t="shared" si="0"/>
        <v>-47546.886881719533</v>
      </c>
      <c r="L64">
        <f t="shared" si="0"/>
        <v>-47546.886881721017</v>
      </c>
      <c r="M64">
        <f t="shared" si="0"/>
        <v>-47546.886881719533</v>
      </c>
      <c r="N64">
        <f t="shared" si="0"/>
        <v>-47546.886881732695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19.493763402104378</v>
      </c>
      <c r="AU64">
        <f t="shared" si="3"/>
        <v>-0.95870970189571381</v>
      </c>
      <c r="AV64">
        <f t="shared" si="3"/>
        <v>-0.95870964974164963</v>
      </c>
      <c r="AW64">
        <f t="shared" si="3"/>
        <v>-5939.8455913998187</v>
      </c>
      <c r="AX64">
        <f t="shared" si="3"/>
        <v>-5939.8455913998187</v>
      </c>
      <c r="AY64">
        <f t="shared" si="3"/>
        <v>-47339.805591404438</v>
      </c>
      <c r="AZ64">
        <f t="shared" si="3"/>
        <v>-47339.805591396987</v>
      </c>
      <c r="BA64">
        <f t="shared" si="3"/>
        <v>-47339.805591399971</v>
      </c>
      <c r="BB64">
        <f t="shared" si="3"/>
        <v>-47339.805591399971</v>
      </c>
      <c r="BC64">
        <f t="shared" si="3"/>
        <v>-47339.805591399971</v>
      </c>
      <c r="BD64">
        <f t="shared" si="3"/>
        <v>-47339.805591399469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7DDA2-5319-4E71-AB70-8A1F660698EB}">
  <sheetPr codeName="Sheet2"/>
  <dimension ref="A1:BD64"/>
  <sheetViews>
    <sheetView topLeftCell="Y6" zoomScale="50" zoomScaleNormal="55" workbookViewId="0">
      <selection activeCell="AY20" sqref="AY20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22.395641767151201</v>
      </c>
      <c r="D4">
        <f>$AK20/1000000</f>
        <v>25.8334245110299</v>
      </c>
      <c r="E4">
        <f>$AK21/1000000</f>
        <v>29.012309362124601</v>
      </c>
      <c r="F4">
        <f>$AK22/1000000</f>
        <v>32.112281703101402</v>
      </c>
      <c r="G4">
        <f>$AK23/1000000</f>
        <v>35.2122540440783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22.395641767151201</v>
      </c>
      <c r="Y4">
        <f>$AK35/1000000</f>
        <v>25.8334245110299</v>
      </c>
      <c r="Z4">
        <f>$AK36/1000000</f>
        <v>29.012309362124601</v>
      </c>
      <c r="AA4">
        <f>$AK37/1000000</f>
        <v>32.112281703101402</v>
      </c>
      <c r="AB4">
        <f>$AK38/1000000</f>
        <v>35.2122540440783</v>
      </c>
    </row>
    <row r="5" spans="1:36" x14ac:dyDescent="0.55000000000000004">
      <c r="A5" t="s">
        <v>1</v>
      </c>
      <c r="B5">
        <v>1</v>
      </c>
      <c r="C5">
        <f>$AL19/1000000</f>
        <v>22.597879147951801</v>
      </c>
      <c r="D5">
        <f>$AL20/1000000</f>
        <v>25.917266067169301</v>
      </c>
      <c r="E5">
        <f>$AL21/1000000</f>
        <v>29.017238408146099</v>
      </c>
      <c r="F5">
        <f>$AL22/1000000</f>
        <v>32.117210749122897</v>
      </c>
      <c r="G5">
        <f>$AL23/1000000</f>
        <v>35.217183090099795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22.588963147951802</v>
      </c>
      <c r="Y5">
        <f>$AL35/1000000</f>
        <v>25.917035018137103</v>
      </c>
      <c r="Z5">
        <f>$AL36/1000000</f>
        <v>29.017007359113901</v>
      </c>
      <c r="AA5">
        <f>$AL37/1000000</f>
        <v>32.116979700090695</v>
      </c>
      <c r="AB5">
        <f>$AL38/1000000</f>
        <v>35.216952041067501</v>
      </c>
    </row>
    <row r="6" spans="1:36" ht="15.6" x14ac:dyDescent="0.6">
      <c r="A6" t="s">
        <v>2</v>
      </c>
      <c r="B6">
        <v>2</v>
      </c>
      <c r="C6">
        <f>$AM19/1000000</f>
        <v>22.597879147951801</v>
      </c>
      <c r="D6">
        <f>$AM20/1000000</f>
        <v>25.917266067169301</v>
      </c>
      <c r="E6">
        <f>$AM21/1000000</f>
        <v>29.017238408146099</v>
      </c>
      <c r="F6">
        <f>$AM22/1000000</f>
        <v>32.117210749122897</v>
      </c>
      <c r="G6">
        <f>$AM23/1000000</f>
        <v>35.217183090099795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22.580047147951799</v>
      </c>
      <c r="Y6">
        <f>$AM35/1000000</f>
        <v>25.916803969104802</v>
      </c>
      <c r="Z6">
        <f>$AM36/1000000</f>
        <v>29.0167763100816</v>
      </c>
      <c r="AA6">
        <f>$AM37/1000000</f>
        <v>32.116748651058401</v>
      </c>
      <c r="AB6">
        <f>$AM38/1000000</f>
        <v>35.216720992035199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22.597879147951801</v>
      </c>
      <c r="D7">
        <f>$AN20/1000000</f>
        <v>25.917266067169301</v>
      </c>
      <c r="E7">
        <f>$AN21/1000000</f>
        <v>29.017238408146099</v>
      </c>
      <c r="F7">
        <f>$AN22/1000000</f>
        <v>32.117210749122997</v>
      </c>
      <c r="G7">
        <f>$AN23/1000000</f>
        <v>35.217183090099795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22.5622151479518</v>
      </c>
      <c r="Y7">
        <f>$AN35/1000000</f>
        <v>25.916341871040299</v>
      </c>
      <c r="Z7">
        <f>$AN36/1000000</f>
        <v>29.0163142120171</v>
      </c>
      <c r="AA7">
        <f>$AN37/1000000</f>
        <v>32.116286552993898</v>
      </c>
      <c r="AB7">
        <f>$AN38/1000000</f>
        <v>35.216258893970696</v>
      </c>
      <c r="AH7" s="3" t="s">
        <v>41</v>
      </c>
      <c r="AI7" s="6">
        <v>69</v>
      </c>
      <c r="AJ7" s="6">
        <v>69</v>
      </c>
    </row>
    <row r="8" spans="1:36" ht="15.6" x14ac:dyDescent="0.6">
      <c r="A8" t="s">
        <v>4</v>
      </c>
      <c r="B8">
        <v>6</v>
      </c>
      <c r="C8">
        <f>$AO19/1000000</f>
        <v>22.597879147951801</v>
      </c>
      <c r="D8">
        <f>$AO20/1000000</f>
        <v>25.891199390180098</v>
      </c>
      <c r="E8">
        <f>$AO21/1000000</f>
        <v>28.9911717311569</v>
      </c>
      <c r="F8">
        <f>$AO22/1000000</f>
        <v>32.091144072133702</v>
      </c>
      <c r="G8">
        <f>$AO23/1000000</f>
        <v>35.1911164131105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22.5455719479518</v>
      </c>
      <c r="Y8">
        <f>$AO35/1000000</f>
        <v>25.891001895986502</v>
      </c>
      <c r="Z8">
        <f>$AO36/1000000</f>
        <v>28.990974236963297</v>
      </c>
      <c r="AA8">
        <f>$AO37/1000000</f>
        <v>32.090946577940102</v>
      </c>
      <c r="AB8">
        <f>$AO38/1000000</f>
        <v>35.190918918916999</v>
      </c>
      <c r="AH8" s="3" t="s">
        <v>42</v>
      </c>
      <c r="AI8" s="6">
        <v>65</v>
      </c>
      <c r="AJ8" s="6">
        <v>72</v>
      </c>
    </row>
    <row r="9" spans="1:36" ht="15.6" x14ac:dyDescent="0.6">
      <c r="A9" t="s">
        <v>5</v>
      </c>
      <c r="B9">
        <v>8</v>
      </c>
      <c r="C9">
        <f>$AP19/1000000</f>
        <v>22.597879147951801</v>
      </c>
      <c r="D9">
        <f>$AP20/1000000</f>
        <v>25.8651327131908</v>
      </c>
      <c r="E9">
        <f>$AP21/1000000</f>
        <v>28.965105054167598</v>
      </c>
      <c r="F9">
        <f>$AP22/1000000</f>
        <v>32.065077395144499</v>
      </c>
      <c r="G9">
        <f>$AP23/1000000</f>
        <v>35.165049736121297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22.528928747951799</v>
      </c>
      <c r="Y9">
        <f>$AP35/1000000</f>
        <v>25.865661920932798</v>
      </c>
      <c r="Z9">
        <f>$AP36/1000000</f>
        <v>28.965634261909599</v>
      </c>
      <c r="AA9">
        <f>$AP37/1000000</f>
        <v>32.065606602886405</v>
      </c>
      <c r="AB9">
        <f>$AP38/1000000</f>
        <v>35.165578943863196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22.597879147951801</v>
      </c>
      <c r="D10">
        <f>$AQ20/1000000</f>
        <v>25.818812974696201</v>
      </c>
      <c r="E10">
        <f>$AQ21/1000000</f>
        <v>28.918785315673002</v>
      </c>
      <c r="F10">
        <f>$AQ22/1000000</f>
        <v>32.018757656649797</v>
      </c>
      <c r="G10">
        <f>$AQ23/1000000</f>
        <v>35.118729997626602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22.5202207879518</v>
      </c>
      <c r="Y10">
        <f>$AQ35/1000000</f>
        <v>25.819319173405901</v>
      </c>
      <c r="Z10">
        <f>$AQ36/1000000</f>
        <v>28.919291514382703</v>
      </c>
      <c r="AA10">
        <f>$AQ37/1000000</f>
        <v>32.019263855359497</v>
      </c>
      <c r="AB10">
        <f>$AQ38/1000000</f>
        <v>35.119236196336303</v>
      </c>
    </row>
    <row r="11" spans="1:36" x14ac:dyDescent="0.55000000000000004">
      <c r="A11" t="s">
        <v>7</v>
      </c>
      <c r="B11">
        <v>10</v>
      </c>
      <c r="C11">
        <f>$AR19/1000000</f>
        <v>22.597879147951801</v>
      </c>
      <c r="D11">
        <f>$AR20/1000000</f>
        <v>25.772493236201598</v>
      </c>
      <c r="E11">
        <f>$AR21/1000000</f>
        <v>28.872465577178399</v>
      </c>
      <c r="F11">
        <f>$AR22/1000000</f>
        <v>31.972437918155201</v>
      </c>
      <c r="G11">
        <f>$AR23/1000000</f>
        <v>35.072410259131999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22.511512827951801</v>
      </c>
      <c r="Y11">
        <f>$AR35/1000000</f>
        <v>25.772976425879001</v>
      </c>
      <c r="Z11">
        <f>$AR36/1000000</f>
        <v>28.872948766855799</v>
      </c>
      <c r="AA11">
        <f>$AR37/1000000</f>
        <v>31.972921107832601</v>
      </c>
      <c r="AB11">
        <f>$AR38/1000000</f>
        <v>35.072893448809403</v>
      </c>
    </row>
    <row r="12" spans="1:36" x14ac:dyDescent="0.55000000000000004">
      <c r="A12" t="s">
        <v>8</v>
      </c>
      <c r="B12">
        <v>15</v>
      </c>
      <c r="C12">
        <f>$AS19/1000000</f>
        <v>22.4409222027517</v>
      </c>
      <c r="D12">
        <f>$AS20/1000000</f>
        <v>25.540894543728502</v>
      </c>
      <c r="E12">
        <f>$AS21/1000000</f>
        <v>28.6408668847053</v>
      </c>
      <c r="F12">
        <f>$AS22/1000000</f>
        <v>31.740839225682098</v>
      </c>
      <c r="G12">
        <f>$AS23/1000000</f>
        <v>34.8408115666589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22.441290347267799</v>
      </c>
      <c r="Y12">
        <f>$AS35/1000000</f>
        <v>25.541262688244601</v>
      </c>
      <c r="Z12">
        <f>$AS36/1000000</f>
        <v>28.641235029221402</v>
      </c>
      <c r="AA12">
        <f>$AS37/1000000</f>
        <v>31.7412073701982</v>
      </c>
      <c r="AB12">
        <f>$AS38/1000000</f>
        <v>34.841179711175002</v>
      </c>
    </row>
    <row r="13" spans="1:36" x14ac:dyDescent="0.55000000000000004">
      <c r="A13" t="s">
        <v>9</v>
      </c>
      <c r="B13">
        <v>20</v>
      </c>
      <c r="C13">
        <f>$AT19/1000000</f>
        <v>22.209323510278502</v>
      </c>
      <c r="D13">
        <f>$AT20/1000000</f>
        <v>25.3092958512553</v>
      </c>
      <c r="E13">
        <f>$AT21/1000000</f>
        <v>28.409268192232197</v>
      </c>
      <c r="F13">
        <f>$AT22/1000000</f>
        <v>31.509240533208999</v>
      </c>
      <c r="G13">
        <f>$AT23/1000000</f>
        <v>34.609212874185801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22.209576609633402</v>
      </c>
      <c r="Y13">
        <f>$AT35/1000000</f>
        <v>25.309548950610203</v>
      </c>
      <c r="Z13">
        <f>$AT36/1000000</f>
        <v>28.409521291586998</v>
      </c>
      <c r="AA13">
        <f>$AT37/1000000</f>
        <v>31.5094936325638</v>
      </c>
      <c r="AB13">
        <f>$AT38/1000000</f>
        <v>34.609465973540594</v>
      </c>
    </row>
    <row r="14" spans="1:36" x14ac:dyDescent="0.55000000000000004">
      <c r="A14" t="s">
        <v>10</v>
      </c>
      <c r="B14">
        <v>25</v>
      </c>
      <c r="C14">
        <f>$AU19/1000000</f>
        <v>21.977724817805399</v>
      </c>
      <c r="D14">
        <f>$AU20/1000000</f>
        <v>25.0776971587822</v>
      </c>
      <c r="E14">
        <f>$AU21/1000000</f>
        <v>28.177669499758998</v>
      </c>
      <c r="F14">
        <f>$AU22/1000000</f>
        <v>31.2776418407358</v>
      </c>
      <c r="G14">
        <f>$AU23/1000000</f>
        <v>34.377614181712701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21.977862871999001</v>
      </c>
      <c r="Y14">
        <f>$AU35/1000000</f>
        <v>25.077835212975799</v>
      </c>
      <c r="Z14">
        <f>$AU36/1000000</f>
        <v>28.177807553952601</v>
      </c>
      <c r="AA14">
        <f>$AU37/1000000</f>
        <v>31.277779894929402</v>
      </c>
      <c r="AB14">
        <f>$AU38/1000000</f>
        <v>34.3777522359062</v>
      </c>
    </row>
    <row r="15" spans="1:36" x14ac:dyDescent="0.55000000000000004">
      <c r="A15" t="s">
        <v>11</v>
      </c>
      <c r="B15">
        <v>31</v>
      </c>
      <c r="C15">
        <f>$AV19/1000000</f>
        <v>21.6998063868377</v>
      </c>
      <c r="D15">
        <f>$AV20/1000000</f>
        <v>24.799778727814498</v>
      </c>
      <c r="E15">
        <f>$AV21/1000000</f>
        <v>27.8997510687913</v>
      </c>
      <c r="F15">
        <f>$AV22/1000000</f>
        <v>30.999723409768102</v>
      </c>
      <c r="G15">
        <f>$AV23/1000000</f>
        <v>34.0996957507449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21.6998063868377</v>
      </c>
      <c r="Y15">
        <f>$AV35/1000000</f>
        <v>24.799778727814498</v>
      </c>
      <c r="Z15">
        <f>$AV36/1000000</f>
        <v>27.8997510687913</v>
      </c>
      <c r="AA15">
        <f>$AV37/1000000</f>
        <v>30.999723409768102</v>
      </c>
      <c r="AB15">
        <f>$AV38/1000000</f>
        <v>34.0996957507449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22395641.767151199</v>
      </c>
      <c r="AL19">
        <v>22597879.1479518</v>
      </c>
      <c r="AM19">
        <v>22597879.1479518</v>
      </c>
      <c r="AN19">
        <v>22597879.1479518</v>
      </c>
      <c r="AO19">
        <v>22597879.1479518</v>
      </c>
      <c r="AP19">
        <v>22597879.1479518</v>
      </c>
      <c r="AQ19">
        <v>22597879.1479518</v>
      </c>
      <c r="AR19">
        <v>22597879.1479518</v>
      </c>
      <c r="AS19">
        <v>22440922.2027517</v>
      </c>
      <c r="AT19">
        <v>22209323.510278501</v>
      </c>
      <c r="AU19">
        <v>21977724.817805398</v>
      </c>
      <c r="AV19">
        <v>21699806.386837699</v>
      </c>
    </row>
    <row r="20" spans="35:48" x14ac:dyDescent="0.55000000000000004">
      <c r="AI20" t="s">
        <v>12</v>
      </c>
      <c r="AJ20" t="s">
        <v>14</v>
      </c>
      <c r="AK20">
        <v>25833424.511029899</v>
      </c>
      <c r="AL20">
        <v>25917266.067169301</v>
      </c>
      <c r="AM20">
        <v>25917266.067169301</v>
      </c>
      <c r="AN20">
        <v>25917266.067169301</v>
      </c>
      <c r="AO20">
        <v>25891199.3901801</v>
      </c>
      <c r="AP20">
        <v>25865132.713190801</v>
      </c>
      <c r="AQ20">
        <v>25818812.9746962</v>
      </c>
      <c r="AR20">
        <v>25772493.236201599</v>
      </c>
      <c r="AS20">
        <v>25540894.543728501</v>
      </c>
      <c r="AT20">
        <v>25309295.851255301</v>
      </c>
      <c r="AU20">
        <v>25077697.158782199</v>
      </c>
      <c r="AV20">
        <v>24799778.727814499</v>
      </c>
    </row>
    <row r="21" spans="35:48" x14ac:dyDescent="0.55000000000000004">
      <c r="AI21" t="s">
        <v>12</v>
      </c>
      <c r="AJ21" t="s">
        <v>15</v>
      </c>
      <c r="AK21">
        <v>29012309.3621246</v>
      </c>
      <c r="AL21">
        <v>29017238.408146098</v>
      </c>
      <c r="AM21">
        <v>29017238.408146098</v>
      </c>
      <c r="AN21">
        <v>29017238.408146098</v>
      </c>
      <c r="AO21">
        <v>28991171.731156901</v>
      </c>
      <c r="AP21">
        <v>28965105.054167598</v>
      </c>
      <c r="AQ21">
        <v>28918785.315673001</v>
      </c>
      <c r="AR21">
        <v>28872465.5771784</v>
      </c>
      <c r="AS21">
        <v>28640866.884705301</v>
      </c>
      <c r="AT21">
        <v>28409268.192232199</v>
      </c>
      <c r="AU21">
        <v>28177669.499759</v>
      </c>
      <c r="AV21">
        <v>27899751.0687913</v>
      </c>
    </row>
    <row r="22" spans="35:48" x14ac:dyDescent="0.55000000000000004">
      <c r="AI22" t="s">
        <v>12</v>
      </c>
      <c r="AJ22" t="s">
        <v>16</v>
      </c>
      <c r="AK22">
        <v>32112281.7031014</v>
      </c>
      <c r="AL22">
        <v>32117210.749122899</v>
      </c>
      <c r="AM22">
        <v>32117210.749122899</v>
      </c>
      <c r="AN22">
        <v>32117210.749123</v>
      </c>
      <c r="AO22">
        <v>32091144.072133701</v>
      </c>
      <c r="AP22">
        <v>32065077.3951445</v>
      </c>
      <c r="AQ22">
        <v>32018757.656649798</v>
      </c>
      <c r="AR22">
        <v>31972437.918155201</v>
      </c>
      <c r="AS22">
        <v>31740839.225682098</v>
      </c>
      <c r="AT22">
        <v>31509240.533209</v>
      </c>
      <c r="AU22">
        <v>31277641.840735801</v>
      </c>
      <c r="AV22">
        <v>30999723.409768101</v>
      </c>
    </row>
    <row r="23" spans="35:48" x14ac:dyDescent="0.55000000000000004">
      <c r="AI23" t="s">
        <v>12</v>
      </c>
      <c r="AJ23" t="s">
        <v>17</v>
      </c>
      <c r="AK23">
        <v>35212254.044078298</v>
      </c>
      <c r="AL23">
        <v>35217183.090099797</v>
      </c>
      <c r="AM23">
        <v>35217183.090099797</v>
      </c>
      <c r="AN23">
        <v>35217183.090099797</v>
      </c>
      <c r="AO23">
        <v>35191116.413110502</v>
      </c>
      <c r="AP23">
        <v>35165049.736121297</v>
      </c>
      <c r="AQ23">
        <v>35118729.997626603</v>
      </c>
      <c r="AR23">
        <v>35072410.259131998</v>
      </c>
      <c r="AS23">
        <v>34840811.566658899</v>
      </c>
      <c r="AT23">
        <v>34609212.874185801</v>
      </c>
      <c r="AU23">
        <v>34377614.181712702</v>
      </c>
      <c r="AV23">
        <v>34099695.750744902</v>
      </c>
    </row>
    <row r="34" spans="22:48" x14ac:dyDescent="0.55000000000000004">
      <c r="AI34" t="s">
        <v>18</v>
      </c>
      <c r="AJ34" t="s">
        <v>13</v>
      </c>
      <c r="AK34">
        <v>22395641.767151199</v>
      </c>
      <c r="AL34">
        <v>22588963.1479518</v>
      </c>
      <c r="AM34">
        <v>22580047.1479518</v>
      </c>
      <c r="AN34">
        <v>22562215.1479518</v>
      </c>
      <c r="AO34">
        <v>22545571.947951801</v>
      </c>
      <c r="AP34">
        <v>22528928.747951798</v>
      </c>
      <c r="AQ34">
        <v>22520220.787951801</v>
      </c>
      <c r="AR34">
        <v>22511512.8279518</v>
      </c>
      <c r="AS34">
        <v>22441290.347267799</v>
      </c>
      <c r="AT34">
        <v>22209576.609633401</v>
      </c>
      <c r="AU34">
        <v>21977862.871998999</v>
      </c>
      <c r="AV34">
        <v>21699806.386837699</v>
      </c>
    </row>
    <row r="35" spans="22:48" x14ac:dyDescent="0.55000000000000004">
      <c r="AI35" t="s">
        <v>18</v>
      </c>
      <c r="AJ35" t="s">
        <v>14</v>
      </c>
      <c r="AK35">
        <v>25833424.511029899</v>
      </c>
      <c r="AL35">
        <v>25917035.018137101</v>
      </c>
      <c r="AM35">
        <v>25916803.9691048</v>
      </c>
      <c r="AN35">
        <v>25916341.8710403</v>
      </c>
      <c r="AO35">
        <v>25891001.895986501</v>
      </c>
      <c r="AP35">
        <v>25865661.9209328</v>
      </c>
      <c r="AQ35">
        <v>25819319.173405901</v>
      </c>
      <c r="AR35">
        <v>25772976.425879002</v>
      </c>
      <c r="AS35">
        <v>25541262.6882446</v>
      </c>
      <c r="AT35">
        <v>25309548.950610202</v>
      </c>
      <c r="AU35">
        <v>25077835.2129758</v>
      </c>
      <c r="AV35">
        <v>24799778.727814499</v>
      </c>
    </row>
    <row r="36" spans="22:48" x14ac:dyDescent="0.55000000000000004">
      <c r="AI36" t="s">
        <v>18</v>
      </c>
      <c r="AJ36" t="s">
        <v>15</v>
      </c>
      <c r="AK36">
        <v>29012309.3621246</v>
      </c>
      <c r="AL36">
        <v>29017007.359113902</v>
      </c>
      <c r="AM36">
        <v>29016776.310081601</v>
      </c>
      <c r="AN36">
        <v>29016314.2120171</v>
      </c>
      <c r="AO36">
        <v>28990974.236963298</v>
      </c>
      <c r="AP36">
        <v>28965634.2619096</v>
      </c>
      <c r="AQ36">
        <v>28919291.514382701</v>
      </c>
      <c r="AR36">
        <v>28872948.766855799</v>
      </c>
      <c r="AS36">
        <v>28641235.029221401</v>
      </c>
      <c r="AT36">
        <v>28409521.291586999</v>
      </c>
      <c r="AU36">
        <v>28177807.553952601</v>
      </c>
      <c r="AV36">
        <v>27899751.0687913</v>
      </c>
    </row>
    <row r="37" spans="22:48" x14ac:dyDescent="0.55000000000000004">
      <c r="AI37" t="s">
        <v>18</v>
      </c>
      <c r="AJ37" t="s">
        <v>16</v>
      </c>
      <c r="AK37">
        <v>32112281.7031014</v>
      </c>
      <c r="AL37">
        <v>32116979.700090699</v>
      </c>
      <c r="AM37">
        <v>32116748.651058398</v>
      </c>
      <c r="AN37">
        <v>32116286.552993901</v>
      </c>
      <c r="AO37">
        <v>32090946.577940099</v>
      </c>
      <c r="AP37">
        <v>32065606.602886401</v>
      </c>
      <c r="AQ37">
        <v>32019263.855359498</v>
      </c>
      <c r="AR37">
        <v>31972921.107832599</v>
      </c>
      <c r="AS37">
        <v>31741207.370198201</v>
      </c>
      <c r="AT37">
        <v>31509493.6325638</v>
      </c>
      <c r="AU37">
        <v>31277779.894929402</v>
      </c>
      <c r="AV37">
        <v>30999723.409768101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35212254.044078298</v>
      </c>
      <c r="AL38">
        <v>35216952.041067503</v>
      </c>
      <c r="AM38">
        <v>35216720.992035203</v>
      </c>
      <c r="AN38">
        <v>35216258.893970698</v>
      </c>
      <c r="AO38">
        <v>35190918.918917</v>
      </c>
      <c r="AP38">
        <v>35165578.943863198</v>
      </c>
      <c r="AQ38">
        <v>35119236.196336299</v>
      </c>
      <c r="AR38">
        <v>35072893.4488094</v>
      </c>
      <c r="AS38">
        <v>34841179.711175002</v>
      </c>
      <c r="AT38">
        <v>34609465.973540597</v>
      </c>
      <c r="AU38">
        <v>34377752.235906199</v>
      </c>
      <c r="AV38">
        <v>34099695.750744902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202237.38080060109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-31391.389040020109</v>
      </c>
      <c r="L60">
        <f t="shared" si="0"/>
        <v>-46319.738494639845</v>
      </c>
      <c r="M60">
        <f t="shared" si="0"/>
        <v>-46319.738494620469</v>
      </c>
      <c r="N60">
        <f t="shared" si="0"/>
        <v>-46319.73849461662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193321.38080060109</v>
      </c>
      <c r="AU60">
        <f t="shared" ref="AU60:BD64" si="3">(AM34-AL34)/(AU$59-AT$59)</f>
        <v>-8916</v>
      </c>
      <c r="AV60">
        <f t="shared" si="3"/>
        <v>-8916</v>
      </c>
      <c r="AW60">
        <f t="shared" si="3"/>
        <v>-8321.5999999996275</v>
      </c>
      <c r="AX60">
        <f t="shared" si="3"/>
        <v>-8321.6000000014901</v>
      </c>
      <c r="AY60">
        <f t="shared" si="3"/>
        <v>-8707.9599999971688</v>
      </c>
      <c r="AZ60">
        <f t="shared" si="3"/>
        <v>-8707.9600000008941</v>
      </c>
      <c r="BA60">
        <f t="shared" si="3"/>
        <v>-14044.4961368002</v>
      </c>
      <c r="BB60">
        <f t="shared" si="3"/>
        <v>-46342.747526879612</v>
      </c>
      <c r="BC60">
        <f t="shared" si="3"/>
        <v>-46342.747526880354</v>
      </c>
      <c r="BD60">
        <f t="shared" si="3"/>
        <v>-46342.747526883461</v>
      </c>
    </row>
    <row r="61" spans="1:56" ht="15.6" x14ac:dyDescent="0.6">
      <c r="A61" s="3" t="s">
        <v>24</v>
      </c>
      <c r="B61" t="s">
        <v>14</v>
      </c>
      <c r="D61">
        <f t="shared" si="0"/>
        <v>83841.556139402092</v>
      </c>
      <c r="E61">
        <f t="shared" si="0"/>
        <v>0</v>
      </c>
      <c r="F61">
        <f t="shared" si="0"/>
        <v>0</v>
      </c>
      <c r="G61">
        <f t="shared" si="0"/>
        <v>-13033.338494600728</v>
      </c>
      <c r="H61">
        <f t="shared" si="0"/>
        <v>-13033.338494649157</v>
      </c>
      <c r="I61">
        <f t="shared" si="0"/>
        <v>-46319.738494601101</v>
      </c>
      <c r="J61">
        <f t="shared" si="0"/>
        <v>-46319.738494601101</v>
      </c>
      <c r="K61">
        <f t="shared" si="0"/>
        <v>-46319.738494619727</v>
      </c>
      <c r="L61">
        <f t="shared" si="0"/>
        <v>-46319.738494639845</v>
      </c>
      <c r="M61">
        <f t="shared" si="0"/>
        <v>-46319.738494620469</v>
      </c>
      <c r="N61">
        <f t="shared" si="0"/>
        <v>-46319.73849461662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83610.507107201964</v>
      </c>
      <c r="AU61">
        <f t="shared" si="3"/>
        <v>-231.04903230071068</v>
      </c>
      <c r="AV61">
        <f t="shared" si="3"/>
        <v>-231.04903225041926</v>
      </c>
      <c r="AW61">
        <f t="shared" si="3"/>
        <v>-12669.987526899204</v>
      </c>
      <c r="AX61">
        <f t="shared" si="3"/>
        <v>-12669.987526850775</v>
      </c>
      <c r="AY61">
        <f t="shared" si="3"/>
        <v>-46342.74752689898</v>
      </c>
      <c r="AZ61">
        <f t="shared" si="3"/>
        <v>-46342.74752689898</v>
      </c>
      <c r="BA61">
        <f t="shared" si="3"/>
        <v>-46342.747526880354</v>
      </c>
      <c r="BB61">
        <f t="shared" si="3"/>
        <v>-46342.747526879612</v>
      </c>
      <c r="BC61">
        <f t="shared" si="3"/>
        <v>-46342.747526880354</v>
      </c>
      <c r="BD61">
        <f t="shared" si="3"/>
        <v>-46342.747526883461</v>
      </c>
    </row>
    <row r="62" spans="1:56" ht="15.6" x14ac:dyDescent="0.6">
      <c r="A62" s="3" t="s">
        <v>25</v>
      </c>
      <c r="B62" t="s">
        <v>15</v>
      </c>
      <c r="D62">
        <f t="shared" si="0"/>
        <v>4929.0460214987397</v>
      </c>
      <c r="E62" s="4">
        <f t="shared" si="0"/>
        <v>0</v>
      </c>
      <c r="F62">
        <f t="shared" si="0"/>
        <v>0</v>
      </c>
      <c r="G62">
        <f t="shared" si="0"/>
        <v>-13033.338494598866</v>
      </c>
      <c r="H62">
        <f t="shared" si="0"/>
        <v>-13033.33849465102</v>
      </c>
      <c r="I62">
        <f t="shared" si="0"/>
        <v>-46319.738494597375</v>
      </c>
      <c r="J62">
        <f t="shared" si="0"/>
        <v>-46319.738494601101</v>
      </c>
      <c r="K62">
        <f t="shared" si="0"/>
        <v>-46319.738494619727</v>
      </c>
      <c r="L62">
        <f t="shared" si="0"/>
        <v>-46319.738494620469</v>
      </c>
      <c r="M62">
        <f t="shared" si="0"/>
        <v>-46319.738494639845</v>
      </c>
      <c r="N62">
        <f t="shared" si="0"/>
        <v>-46319.73849461662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4697.9969893023372</v>
      </c>
      <c r="AU62">
        <f t="shared" si="3"/>
        <v>-231.04903230071068</v>
      </c>
      <c r="AV62">
        <f t="shared" si="3"/>
        <v>-231.04903225041926</v>
      </c>
      <c r="AW62">
        <f t="shared" si="3"/>
        <v>-12669.987526901066</v>
      </c>
      <c r="AX62">
        <f t="shared" si="3"/>
        <v>-12669.987526848912</v>
      </c>
      <c r="AY62">
        <f t="shared" si="3"/>
        <v>-46342.74752689898</v>
      </c>
      <c r="AZ62">
        <f t="shared" si="3"/>
        <v>-46342.747526902705</v>
      </c>
      <c r="BA62">
        <f t="shared" si="3"/>
        <v>-46342.747526879612</v>
      </c>
      <c r="BB62">
        <f t="shared" si="3"/>
        <v>-46342.747526880354</v>
      </c>
      <c r="BC62">
        <f t="shared" si="3"/>
        <v>-46342.747526879612</v>
      </c>
      <c r="BD62">
        <f t="shared" si="3"/>
        <v>-46342.747526883461</v>
      </c>
    </row>
    <row r="63" spans="1:56" ht="15.6" x14ac:dyDescent="0.6">
      <c r="A63" s="3" t="s">
        <v>26</v>
      </c>
      <c r="B63" t="s">
        <v>16</v>
      </c>
      <c r="D63">
        <f t="shared" si="0"/>
        <v>4929.0460214987397</v>
      </c>
      <c r="E63">
        <f t="shared" si="0"/>
        <v>0</v>
      </c>
      <c r="F63">
        <f t="shared" si="0"/>
        <v>5.029141902923584E-8</v>
      </c>
      <c r="G63">
        <f t="shared" si="0"/>
        <v>-13033.338494649157</v>
      </c>
      <c r="H63">
        <f t="shared" si="0"/>
        <v>-13033.338494600728</v>
      </c>
      <c r="I63">
        <f t="shared" si="0"/>
        <v>-46319.738494701684</v>
      </c>
      <c r="J63">
        <f t="shared" si="0"/>
        <v>-46319.738494597375</v>
      </c>
      <c r="K63">
        <f t="shared" si="0"/>
        <v>-46319.738494620469</v>
      </c>
      <c r="L63">
        <f t="shared" si="0"/>
        <v>-46319.738494619727</v>
      </c>
      <c r="M63">
        <f t="shared" si="0"/>
        <v>-46319.738494639845</v>
      </c>
      <c r="N63">
        <f t="shared" si="0"/>
        <v>-46319.73849461662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4697.9969892986119</v>
      </c>
      <c r="AU63">
        <f t="shared" si="3"/>
        <v>-231.04903230071068</v>
      </c>
      <c r="AV63">
        <f t="shared" si="3"/>
        <v>-231.04903224855661</v>
      </c>
      <c r="AW63">
        <f t="shared" si="3"/>
        <v>-12669.987526901066</v>
      </c>
      <c r="AX63">
        <f t="shared" si="3"/>
        <v>-12669.987526848912</v>
      </c>
      <c r="AY63">
        <f t="shared" si="3"/>
        <v>-46342.747526902705</v>
      </c>
      <c r="AZ63">
        <f t="shared" si="3"/>
        <v>-46342.74752689898</v>
      </c>
      <c r="BA63">
        <f t="shared" si="3"/>
        <v>-46342.747526879612</v>
      </c>
      <c r="BB63">
        <f t="shared" si="3"/>
        <v>-46342.747526880354</v>
      </c>
      <c r="BC63">
        <f t="shared" si="3"/>
        <v>-46342.747526879612</v>
      </c>
      <c r="BD63">
        <f t="shared" si="3"/>
        <v>-46342.747526883461</v>
      </c>
    </row>
    <row r="64" spans="1:56" ht="15.6" x14ac:dyDescent="0.6">
      <c r="A64" s="3" t="s">
        <v>27</v>
      </c>
      <c r="B64" t="s">
        <v>17</v>
      </c>
      <c r="D64">
        <f t="shared" si="0"/>
        <v>4929.0460214987397</v>
      </c>
      <c r="E64">
        <f t="shared" si="0"/>
        <v>0</v>
      </c>
      <c r="F64">
        <f t="shared" si="0"/>
        <v>0</v>
      </c>
      <c r="G64">
        <f t="shared" si="0"/>
        <v>-13033.338494647294</v>
      </c>
      <c r="H64">
        <f t="shared" si="0"/>
        <v>-13033.338494602591</v>
      </c>
      <c r="I64">
        <f t="shared" si="0"/>
        <v>-46319.738494694233</v>
      </c>
      <c r="J64">
        <f t="shared" si="0"/>
        <v>-46319.738494604826</v>
      </c>
      <c r="K64">
        <f t="shared" si="0"/>
        <v>-46319.738494619727</v>
      </c>
      <c r="L64">
        <f t="shared" si="0"/>
        <v>-46319.738494619727</v>
      </c>
      <c r="M64">
        <f t="shared" si="0"/>
        <v>-46319.738494619727</v>
      </c>
      <c r="N64">
        <f t="shared" si="0"/>
        <v>-46319.738494633384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4697.9969892054796</v>
      </c>
      <c r="AU64">
        <f t="shared" si="3"/>
        <v>-231.04903230071068</v>
      </c>
      <c r="AV64">
        <f t="shared" si="3"/>
        <v>-231.0490322522819</v>
      </c>
      <c r="AW64">
        <f t="shared" si="3"/>
        <v>-12669.987526848912</v>
      </c>
      <c r="AX64">
        <f t="shared" si="3"/>
        <v>-12669.987526901066</v>
      </c>
      <c r="AY64">
        <f t="shared" si="3"/>
        <v>-46342.74752689898</v>
      </c>
      <c r="AZ64">
        <f t="shared" si="3"/>
        <v>-46342.74752689898</v>
      </c>
      <c r="BA64">
        <f t="shared" si="3"/>
        <v>-46342.747526879612</v>
      </c>
      <c r="BB64">
        <f t="shared" si="3"/>
        <v>-46342.747526881096</v>
      </c>
      <c r="BC64">
        <f t="shared" si="3"/>
        <v>-46342.747526879612</v>
      </c>
      <c r="BD64">
        <f t="shared" si="3"/>
        <v>-46342.747526882835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Fstore_14</vt:lpstr>
      <vt:lpstr>Fstore_12</vt:lpstr>
      <vt:lpstr>Fstore_13</vt:lpstr>
      <vt:lpstr>Fstore_1</vt:lpstr>
      <vt:lpstr>Fstore_11</vt:lpstr>
      <vt:lpstr>Fstore_10</vt:lpstr>
      <vt:lpstr>Fstore_9</vt:lpstr>
      <vt:lpstr>Fstore_8</vt:lpstr>
      <vt:lpstr>Fstore_7</vt:lpstr>
      <vt:lpstr>Fstore_6</vt:lpstr>
      <vt:lpstr>Fstore_5</vt:lpstr>
      <vt:lpstr>Fstore_4</vt:lpstr>
      <vt:lpstr>Fstore_3</vt:lpstr>
      <vt:lpstr>Fstore_2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2020-12-29T01:16:11Z</dcterms:created>
  <dcterms:modified xsi:type="dcterms:W3CDTF">2021-05-23T03:52:21Z</dcterms:modified>
</cp:coreProperties>
</file>