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lass project\GCD_BugFlowExperiment\August 2018\Weekend-Weekday_PriceScen\"/>
    </mc:Choice>
  </mc:AlternateContent>
  <xr:revisionPtr revIDLastSave="0" documentId="13_ncr:1_{817E1BE4-7D39-4E73-991C-C713CEDF6D11}" xr6:coauthVersionLast="36" xr6:coauthVersionMax="36" xr10:uidLastSave="{00000000-0000-0000-0000-000000000000}"/>
  <bookViews>
    <workbookView xWindow="0" yWindow="0" windowWidth="17268" windowHeight="5400" tabRatio="717" activeTab="3" xr2:uid="{042AEAB9-CA67-40F3-B61A-4065E110605B}"/>
  </bookViews>
  <sheets>
    <sheet name="Fstore_49.7" sheetId="39" r:id="rId1"/>
    <sheet name="Fstore_55" sheetId="37" r:id="rId2"/>
    <sheet name="Fstore_60.0" sheetId="38" r:id="rId3"/>
    <sheet name="Fstore_69.2" sheetId="43" r:id="rId4"/>
    <sheet name="Fstore_69.4" sheetId="42" r:id="rId5"/>
    <sheet name="Fstore_69.5" sheetId="41" r:id="rId6"/>
    <sheet name="Fstore_70.0" sheetId="40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D64" i="43" l="1"/>
  <c r="BC64" i="43"/>
  <c r="BB64" i="43"/>
  <c r="BA64" i="43"/>
  <c r="AZ64" i="43"/>
  <c r="AY64" i="43"/>
  <c r="AX64" i="43"/>
  <c r="AW64" i="43"/>
  <c r="AV64" i="43"/>
  <c r="AU64" i="43"/>
  <c r="AT64" i="43"/>
  <c r="AP64" i="43"/>
  <c r="AO64" i="43"/>
  <c r="AN64" i="43"/>
  <c r="AM64" i="43"/>
  <c r="AL64" i="43"/>
  <c r="AK64" i="43"/>
  <c r="AJ64" i="43"/>
  <c r="AI64" i="43"/>
  <c r="AH64" i="43"/>
  <c r="AG64" i="43"/>
  <c r="AF64" i="43"/>
  <c r="AB64" i="43"/>
  <c r="AA64" i="43"/>
  <c r="Z64" i="43"/>
  <c r="Y64" i="43"/>
  <c r="X64" i="43"/>
  <c r="W64" i="43"/>
  <c r="V64" i="43"/>
  <c r="U64" i="43"/>
  <c r="T64" i="43"/>
  <c r="S64" i="43"/>
  <c r="R64" i="43"/>
  <c r="N64" i="43"/>
  <c r="M64" i="43"/>
  <c r="L64" i="43"/>
  <c r="K64" i="43"/>
  <c r="J64" i="43"/>
  <c r="I64" i="43"/>
  <c r="H64" i="43"/>
  <c r="G64" i="43"/>
  <c r="F64" i="43"/>
  <c r="E64" i="43"/>
  <c r="D64" i="43"/>
  <c r="BD63" i="43"/>
  <c r="BC63" i="43"/>
  <c r="BB63" i="43"/>
  <c r="BA63" i="43"/>
  <c r="AZ63" i="43"/>
  <c r="AY63" i="43"/>
  <c r="AX63" i="43"/>
  <c r="AW63" i="43"/>
  <c r="AV63" i="43"/>
  <c r="AU63" i="43"/>
  <c r="AT63" i="43"/>
  <c r="AP63" i="43"/>
  <c r="AO63" i="43"/>
  <c r="AN63" i="43"/>
  <c r="AM63" i="43"/>
  <c r="AL63" i="43"/>
  <c r="AK63" i="43"/>
  <c r="AJ63" i="43"/>
  <c r="AI63" i="43"/>
  <c r="AH63" i="43"/>
  <c r="AG63" i="43"/>
  <c r="AF63" i="43"/>
  <c r="AB63" i="43"/>
  <c r="AA63" i="43"/>
  <c r="Z63" i="43"/>
  <c r="Y63" i="43"/>
  <c r="X63" i="43"/>
  <c r="W63" i="43"/>
  <c r="V63" i="43"/>
  <c r="U63" i="43"/>
  <c r="T63" i="43"/>
  <c r="S63" i="43"/>
  <c r="R63" i="43"/>
  <c r="N63" i="43"/>
  <c r="M63" i="43"/>
  <c r="L63" i="43"/>
  <c r="K63" i="43"/>
  <c r="J63" i="43"/>
  <c r="I63" i="43"/>
  <c r="H63" i="43"/>
  <c r="G63" i="43"/>
  <c r="F63" i="43"/>
  <c r="E63" i="43"/>
  <c r="D63" i="43"/>
  <c r="BD62" i="43"/>
  <c r="BC62" i="43"/>
  <c r="BB62" i="43"/>
  <c r="BA62" i="43"/>
  <c r="AZ62" i="43"/>
  <c r="AY62" i="43"/>
  <c r="AX62" i="43"/>
  <c r="AW62" i="43"/>
  <c r="AV62" i="43"/>
  <c r="AU62" i="43"/>
  <c r="AT62" i="43"/>
  <c r="AP62" i="43"/>
  <c r="AO62" i="43"/>
  <c r="AN62" i="43"/>
  <c r="AM62" i="43"/>
  <c r="AL62" i="43"/>
  <c r="AK62" i="43"/>
  <c r="AJ62" i="43"/>
  <c r="AI62" i="43"/>
  <c r="AH62" i="43"/>
  <c r="AG62" i="43"/>
  <c r="AF62" i="43"/>
  <c r="AB62" i="43"/>
  <c r="AA62" i="43"/>
  <c r="Z62" i="43"/>
  <c r="Y62" i="43"/>
  <c r="X62" i="43"/>
  <c r="W62" i="43"/>
  <c r="V62" i="43"/>
  <c r="U62" i="43"/>
  <c r="T62" i="43"/>
  <c r="S62" i="43"/>
  <c r="R62" i="43"/>
  <c r="N62" i="43"/>
  <c r="M62" i="43"/>
  <c r="L62" i="43"/>
  <c r="K62" i="43"/>
  <c r="J62" i="43"/>
  <c r="I62" i="43"/>
  <c r="H62" i="43"/>
  <c r="G62" i="43"/>
  <c r="F62" i="43"/>
  <c r="E62" i="43"/>
  <c r="D62" i="43"/>
  <c r="BD61" i="43"/>
  <c r="BC61" i="43"/>
  <c r="BB61" i="43"/>
  <c r="BA61" i="43"/>
  <c r="AZ61" i="43"/>
  <c r="AY61" i="43"/>
  <c r="AX61" i="43"/>
  <c r="AW61" i="43"/>
  <c r="AV61" i="43"/>
  <c r="AU61" i="43"/>
  <c r="AT61" i="43"/>
  <c r="AP61" i="43"/>
  <c r="AO61" i="43"/>
  <c r="AN61" i="43"/>
  <c r="AM61" i="43"/>
  <c r="AL61" i="43"/>
  <c r="AK61" i="43"/>
  <c r="AJ61" i="43"/>
  <c r="AI61" i="43"/>
  <c r="AH61" i="43"/>
  <c r="AG61" i="43"/>
  <c r="AF61" i="43"/>
  <c r="AB61" i="43"/>
  <c r="AA61" i="43"/>
  <c r="Z61" i="43"/>
  <c r="Y61" i="43"/>
  <c r="X61" i="43"/>
  <c r="W61" i="43"/>
  <c r="V61" i="43"/>
  <c r="U61" i="43"/>
  <c r="T61" i="43"/>
  <c r="S61" i="43"/>
  <c r="R61" i="43"/>
  <c r="N61" i="43"/>
  <c r="M61" i="43"/>
  <c r="L61" i="43"/>
  <c r="K61" i="43"/>
  <c r="J61" i="43"/>
  <c r="I61" i="43"/>
  <c r="H61" i="43"/>
  <c r="G61" i="43"/>
  <c r="F61" i="43"/>
  <c r="E61" i="43"/>
  <c r="D61" i="43"/>
  <c r="BD60" i="43"/>
  <c r="BC60" i="43"/>
  <c r="BB60" i="43"/>
  <c r="BA60" i="43"/>
  <c r="AZ60" i="43"/>
  <c r="AY60" i="43"/>
  <c r="AX60" i="43"/>
  <c r="AW60" i="43"/>
  <c r="AV60" i="43"/>
  <c r="AU60" i="43"/>
  <c r="AT60" i="43"/>
  <c r="AP60" i="43"/>
  <c r="AO60" i="43"/>
  <c r="AN60" i="43"/>
  <c r="AM60" i="43"/>
  <c r="AL60" i="43"/>
  <c r="AK60" i="43"/>
  <c r="AJ60" i="43"/>
  <c r="AI60" i="43"/>
  <c r="AH60" i="43"/>
  <c r="AG60" i="43"/>
  <c r="AF60" i="43"/>
  <c r="AB60" i="43"/>
  <c r="AA60" i="43"/>
  <c r="Z60" i="43"/>
  <c r="Y60" i="43"/>
  <c r="X60" i="43"/>
  <c r="W60" i="43"/>
  <c r="V60" i="43"/>
  <c r="U60" i="43"/>
  <c r="T60" i="43"/>
  <c r="S60" i="43"/>
  <c r="R60" i="43"/>
  <c r="N60" i="43"/>
  <c r="M60" i="43"/>
  <c r="L60" i="43"/>
  <c r="K60" i="43"/>
  <c r="J60" i="43"/>
  <c r="I60" i="43"/>
  <c r="H60" i="43"/>
  <c r="G60" i="43"/>
  <c r="F60" i="43"/>
  <c r="E60" i="43"/>
  <c r="D60" i="43"/>
  <c r="AB15" i="43"/>
  <c r="AA15" i="43"/>
  <c r="Z15" i="43"/>
  <c r="Y15" i="43"/>
  <c r="X15" i="43"/>
  <c r="U15" i="43"/>
  <c r="T15" i="43"/>
  <c r="S15" i="43"/>
  <c r="R15" i="43"/>
  <c r="Q15" i="43"/>
  <c r="N15" i="43"/>
  <c r="M15" i="43"/>
  <c r="L15" i="43"/>
  <c r="K15" i="43"/>
  <c r="J15" i="43"/>
  <c r="G15" i="43"/>
  <c r="F15" i="43"/>
  <c r="E15" i="43"/>
  <c r="D15" i="43"/>
  <c r="C15" i="43"/>
  <c r="AB14" i="43"/>
  <c r="AA14" i="43"/>
  <c r="Z14" i="43"/>
  <c r="Y14" i="43"/>
  <c r="X14" i="43"/>
  <c r="U14" i="43"/>
  <c r="T14" i="43"/>
  <c r="S14" i="43"/>
  <c r="R14" i="43"/>
  <c r="Q14" i="43"/>
  <c r="N14" i="43"/>
  <c r="M14" i="43"/>
  <c r="L14" i="43"/>
  <c r="K14" i="43"/>
  <c r="J14" i="43"/>
  <c r="G14" i="43"/>
  <c r="F14" i="43"/>
  <c r="E14" i="43"/>
  <c r="D14" i="43"/>
  <c r="C14" i="43"/>
  <c r="AB13" i="43"/>
  <c r="AA13" i="43"/>
  <c r="Z13" i="43"/>
  <c r="Y13" i="43"/>
  <c r="X13" i="43"/>
  <c r="U13" i="43"/>
  <c r="T13" i="43"/>
  <c r="S13" i="43"/>
  <c r="R13" i="43"/>
  <c r="Q13" i="43"/>
  <c r="N13" i="43"/>
  <c r="M13" i="43"/>
  <c r="L13" i="43"/>
  <c r="K13" i="43"/>
  <c r="J13" i="43"/>
  <c r="G13" i="43"/>
  <c r="F13" i="43"/>
  <c r="E13" i="43"/>
  <c r="D13" i="43"/>
  <c r="C13" i="43"/>
  <c r="AB12" i="43"/>
  <c r="AA12" i="43"/>
  <c r="Z12" i="43"/>
  <c r="Y12" i="43"/>
  <c r="X12" i="43"/>
  <c r="U12" i="43"/>
  <c r="T12" i="43"/>
  <c r="S12" i="43"/>
  <c r="R12" i="43"/>
  <c r="Q12" i="43"/>
  <c r="N12" i="43"/>
  <c r="M12" i="43"/>
  <c r="L12" i="43"/>
  <c r="K12" i="43"/>
  <c r="J12" i="43"/>
  <c r="G12" i="43"/>
  <c r="F12" i="43"/>
  <c r="E12" i="43"/>
  <c r="D12" i="43"/>
  <c r="C12" i="43"/>
  <c r="AB11" i="43"/>
  <c r="AA11" i="43"/>
  <c r="Z11" i="43"/>
  <c r="Y11" i="43"/>
  <c r="X11" i="43"/>
  <c r="U11" i="43"/>
  <c r="T11" i="43"/>
  <c r="S11" i="43"/>
  <c r="R11" i="43"/>
  <c r="Q11" i="43"/>
  <c r="N11" i="43"/>
  <c r="M11" i="43"/>
  <c r="L11" i="43"/>
  <c r="K11" i="43"/>
  <c r="J11" i="43"/>
  <c r="G11" i="43"/>
  <c r="F11" i="43"/>
  <c r="E11" i="43"/>
  <c r="D11" i="43"/>
  <c r="C11" i="43"/>
  <c r="AB10" i="43"/>
  <c r="AA10" i="43"/>
  <c r="Z10" i="43"/>
  <c r="Y10" i="43"/>
  <c r="X10" i="43"/>
  <c r="U10" i="43"/>
  <c r="T10" i="43"/>
  <c r="S10" i="43"/>
  <c r="R10" i="43"/>
  <c r="Q10" i="43"/>
  <c r="N10" i="43"/>
  <c r="M10" i="43"/>
  <c r="L10" i="43"/>
  <c r="K10" i="43"/>
  <c r="J10" i="43"/>
  <c r="G10" i="43"/>
  <c r="F10" i="43"/>
  <c r="E10" i="43"/>
  <c r="D10" i="43"/>
  <c r="C10" i="43"/>
  <c r="AB9" i="43"/>
  <c r="AA9" i="43"/>
  <c r="Z9" i="43"/>
  <c r="Y9" i="43"/>
  <c r="X9" i="43"/>
  <c r="U9" i="43"/>
  <c r="T9" i="43"/>
  <c r="S9" i="43"/>
  <c r="R9" i="43"/>
  <c r="Q9" i="43"/>
  <c r="N9" i="43"/>
  <c r="M9" i="43"/>
  <c r="L9" i="43"/>
  <c r="K9" i="43"/>
  <c r="J9" i="43"/>
  <c r="G9" i="43"/>
  <c r="F9" i="43"/>
  <c r="E9" i="43"/>
  <c r="D9" i="43"/>
  <c r="C9" i="43"/>
  <c r="AB8" i="43"/>
  <c r="AA8" i="43"/>
  <c r="Z8" i="43"/>
  <c r="Y8" i="43"/>
  <c r="X8" i="43"/>
  <c r="U8" i="43"/>
  <c r="T8" i="43"/>
  <c r="S8" i="43"/>
  <c r="R8" i="43"/>
  <c r="Q8" i="43"/>
  <c r="N8" i="43"/>
  <c r="M8" i="43"/>
  <c r="L8" i="43"/>
  <c r="K8" i="43"/>
  <c r="J8" i="43"/>
  <c r="G8" i="43"/>
  <c r="F8" i="43"/>
  <c r="E8" i="43"/>
  <c r="D8" i="43"/>
  <c r="C8" i="43"/>
  <c r="AB7" i="43"/>
  <c r="AA7" i="43"/>
  <c r="Z7" i="43"/>
  <c r="Y7" i="43"/>
  <c r="X7" i="43"/>
  <c r="U7" i="43"/>
  <c r="T7" i="43"/>
  <c r="S7" i="43"/>
  <c r="R7" i="43"/>
  <c r="Q7" i="43"/>
  <c r="N7" i="43"/>
  <c r="M7" i="43"/>
  <c r="L7" i="43"/>
  <c r="K7" i="43"/>
  <c r="J7" i="43"/>
  <c r="G7" i="43"/>
  <c r="F7" i="43"/>
  <c r="E7" i="43"/>
  <c r="D7" i="43"/>
  <c r="C7" i="43"/>
  <c r="AB6" i="43"/>
  <c r="AA6" i="43"/>
  <c r="Z6" i="43"/>
  <c r="Y6" i="43"/>
  <c r="X6" i="43"/>
  <c r="U6" i="43"/>
  <c r="T6" i="43"/>
  <c r="S6" i="43"/>
  <c r="R6" i="43"/>
  <c r="Q6" i="43"/>
  <c r="N6" i="43"/>
  <c r="M6" i="43"/>
  <c r="L6" i="43"/>
  <c r="K6" i="43"/>
  <c r="J6" i="43"/>
  <c r="G6" i="43"/>
  <c r="F6" i="43"/>
  <c r="E6" i="43"/>
  <c r="D6" i="43"/>
  <c r="C6" i="43"/>
  <c r="AB5" i="43"/>
  <c r="AA5" i="43"/>
  <c r="Z5" i="43"/>
  <c r="Y5" i="43"/>
  <c r="X5" i="43"/>
  <c r="U5" i="43"/>
  <c r="T5" i="43"/>
  <c r="S5" i="43"/>
  <c r="R5" i="43"/>
  <c r="Q5" i="43"/>
  <c r="N5" i="43"/>
  <c r="M5" i="43"/>
  <c r="L5" i="43"/>
  <c r="K5" i="43"/>
  <c r="J5" i="43"/>
  <c r="G5" i="43"/>
  <c r="F5" i="43"/>
  <c r="E5" i="43"/>
  <c r="D5" i="43"/>
  <c r="C5" i="43"/>
  <c r="AB4" i="43"/>
  <c r="AA4" i="43"/>
  <c r="Z4" i="43"/>
  <c r="Y4" i="43"/>
  <c r="X4" i="43"/>
  <c r="U4" i="43"/>
  <c r="T4" i="43"/>
  <c r="S4" i="43"/>
  <c r="R4" i="43"/>
  <c r="Q4" i="43"/>
  <c r="N4" i="43"/>
  <c r="M4" i="43"/>
  <c r="L4" i="43"/>
  <c r="K4" i="43"/>
  <c r="J4" i="43"/>
  <c r="G4" i="43"/>
  <c r="F4" i="43"/>
  <c r="E4" i="43"/>
  <c r="D4" i="43"/>
  <c r="C4" i="43"/>
  <c r="BD64" i="42"/>
  <c r="BC64" i="42"/>
  <c r="BB64" i="42"/>
  <c r="BA64" i="42"/>
  <c r="AZ64" i="42"/>
  <c r="AY64" i="42"/>
  <c r="AX64" i="42"/>
  <c r="AW64" i="42"/>
  <c r="AV64" i="42"/>
  <c r="AU64" i="42"/>
  <c r="AT64" i="42"/>
  <c r="AP64" i="42"/>
  <c r="AO64" i="42"/>
  <c r="AN64" i="42"/>
  <c r="AM64" i="42"/>
  <c r="AL64" i="42"/>
  <c r="AK64" i="42"/>
  <c r="AJ64" i="42"/>
  <c r="AI64" i="42"/>
  <c r="AH64" i="42"/>
  <c r="AG64" i="42"/>
  <c r="AF64" i="42"/>
  <c r="AB64" i="42"/>
  <c r="AA64" i="42"/>
  <c r="Z64" i="42"/>
  <c r="Y64" i="42"/>
  <c r="X64" i="42"/>
  <c r="W64" i="42"/>
  <c r="V64" i="42"/>
  <c r="U64" i="42"/>
  <c r="T64" i="42"/>
  <c r="S64" i="42"/>
  <c r="R64" i="42"/>
  <c r="N64" i="42"/>
  <c r="M64" i="42"/>
  <c r="L64" i="42"/>
  <c r="K64" i="42"/>
  <c r="J64" i="42"/>
  <c r="I64" i="42"/>
  <c r="H64" i="42"/>
  <c r="G64" i="42"/>
  <c r="F64" i="42"/>
  <c r="E64" i="42"/>
  <c r="D64" i="42"/>
  <c r="BD63" i="42"/>
  <c r="BC63" i="42"/>
  <c r="BB63" i="42"/>
  <c r="BA63" i="42"/>
  <c r="AZ63" i="42"/>
  <c r="AY63" i="42"/>
  <c r="AX63" i="42"/>
  <c r="AW63" i="42"/>
  <c r="AV63" i="42"/>
  <c r="AU63" i="42"/>
  <c r="AT63" i="42"/>
  <c r="AP63" i="42"/>
  <c r="AO63" i="42"/>
  <c r="AN63" i="42"/>
  <c r="AM63" i="42"/>
  <c r="AL63" i="42"/>
  <c r="AK63" i="42"/>
  <c r="AJ63" i="42"/>
  <c r="AI63" i="42"/>
  <c r="AH63" i="42"/>
  <c r="AG63" i="42"/>
  <c r="AF63" i="42"/>
  <c r="AB63" i="42"/>
  <c r="AA63" i="42"/>
  <c r="Z63" i="42"/>
  <c r="Y63" i="42"/>
  <c r="X63" i="42"/>
  <c r="W63" i="42"/>
  <c r="V63" i="42"/>
  <c r="U63" i="42"/>
  <c r="T63" i="42"/>
  <c r="S63" i="42"/>
  <c r="R63" i="42"/>
  <c r="N63" i="42"/>
  <c r="M63" i="42"/>
  <c r="L63" i="42"/>
  <c r="K63" i="42"/>
  <c r="J63" i="42"/>
  <c r="I63" i="42"/>
  <c r="H63" i="42"/>
  <c r="G63" i="42"/>
  <c r="F63" i="42"/>
  <c r="E63" i="42"/>
  <c r="D63" i="42"/>
  <c r="BD62" i="42"/>
  <c r="BC62" i="42"/>
  <c r="BB62" i="42"/>
  <c r="BA62" i="42"/>
  <c r="AZ62" i="42"/>
  <c r="AY62" i="42"/>
  <c r="AX62" i="42"/>
  <c r="AW62" i="42"/>
  <c r="AV62" i="42"/>
  <c r="AU62" i="42"/>
  <c r="AT62" i="42"/>
  <c r="AP62" i="42"/>
  <c r="AO62" i="42"/>
  <c r="AN62" i="42"/>
  <c r="AM62" i="42"/>
  <c r="AL62" i="42"/>
  <c r="AK62" i="42"/>
  <c r="AJ62" i="42"/>
  <c r="AI62" i="42"/>
  <c r="AH62" i="42"/>
  <c r="AG62" i="42"/>
  <c r="AF62" i="42"/>
  <c r="AB62" i="42"/>
  <c r="AA62" i="42"/>
  <c r="Z62" i="42"/>
  <c r="Y62" i="42"/>
  <c r="X62" i="42"/>
  <c r="W62" i="42"/>
  <c r="V62" i="42"/>
  <c r="U62" i="42"/>
  <c r="T62" i="42"/>
  <c r="S62" i="42"/>
  <c r="R62" i="42"/>
  <c r="N62" i="42"/>
  <c r="M62" i="42"/>
  <c r="L62" i="42"/>
  <c r="K62" i="42"/>
  <c r="J62" i="42"/>
  <c r="I62" i="42"/>
  <c r="H62" i="42"/>
  <c r="G62" i="42"/>
  <c r="F62" i="42"/>
  <c r="E62" i="42"/>
  <c r="D62" i="42"/>
  <c r="BD61" i="42"/>
  <c r="BC61" i="42"/>
  <c r="BB61" i="42"/>
  <c r="BA61" i="42"/>
  <c r="AZ61" i="42"/>
  <c r="AY61" i="42"/>
  <c r="AX61" i="42"/>
  <c r="AW61" i="42"/>
  <c r="AV61" i="42"/>
  <c r="AU61" i="42"/>
  <c r="AT61" i="42"/>
  <c r="AP61" i="42"/>
  <c r="AO61" i="42"/>
  <c r="AN61" i="42"/>
  <c r="AM61" i="42"/>
  <c r="AL61" i="42"/>
  <c r="AK61" i="42"/>
  <c r="AJ61" i="42"/>
  <c r="AI61" i="42"/>
  <c r="AH61" i="42"/>
  <c r="AG61" i="42"/>
  <c r="AF61" i="42"/>
  <c r="AB61" i="42"/>
  <c r="AA61" i="42"/>
  <c r="Z61" i="42"/>
  <c r="Y61" i="42"/>
  <c r="X61" i="42"/>
  <c r="W61" i="42"/>
  <c r="V61" i="42"/>
  <c r="U61" i="42"/>
  <c r="T61" i="42"/>
  <c r="S61" i="42"/>
  <c r="R61" i="42"/>
  <c r="N61" i="42"/>
  <c r="M61" i="42"/>
  <c r="L61" i="42"/>
  <c r="K61" i="42"/>
  <c r="J61" i="42"/>
  <c r="I61" i="42"/>
  <c r="H61" i="42"/>
  <c r="G61" i="42"/>
  <c r="F61" i="42"/>
  <c r="E61" i="42"/>
  <c r="D61" i="42"/>
  <c r="BD60" i="42"/>
  <c r="BC60" i="42"/>
  <c r="BB60" i="42"/>
  <c r="BA60" i="42"/>
  <c r="AZ60" i="42"/>
  <c r="AY60" i="42"/>
  <c r="AX60" i="42"/>
  <c r="AW60" i="42"/>
  <c r="AV60" i="42"/>
  <c r="AU60" i="42"/>
  <c r="AT60" i="42"/>
  <c r="AP60" i="42"/>
  <c r="AO60" i="42"/>
  <c r="AN60" i="42"/>
  <c r="AM60" i="42"/>
  <c r="AL60" i="42"/>
  <c r="AK60" i="42"/>
  <c r="AJ60" i="42"/>
  <c r="AI60" i="42"/>
  <c r="AH60" i="42"/>
  <c r="AG60" i="42"/>
  <c r="AF60" i="42"/>
  <c r="AB60" i="42"/>
  <c r="AA60" i="42"/>
  <c r="Z60" i="42"/>
  <c r="Y60" i="42"/>
  <c r="X60" i="42"/>
  <c r="W60" i="42"/>
  <c r="V60" i="42"/>
  <c r="U60" i="42"/>
  <c r="T60" i="42"/>
  <c r="S60" i="42"/>
  <c r="R60" i="42"/>
  <c r="N60" i="42"/>
  <c r="M60" i="42"/>
  <c r="L60" i="42"/>
  <c r="K60" i="42"/>
  <c r="J60" i="42"/>
  <c r="I60" i="42"/>
  <c r="H60" i="42"/>
  <c r="G60" i="42"/>
  <c r="F60" i="42"/>
  <c r="E60" i="42"/>
  <c r="D60" i="42"/>
  <c r="AB15" i="42"/>
  <c r="AA15" i="42"/>
  <c r="Z15" i="42"/>
  <c r="Y15" i="42"/>
  <c r="X15" i="42"/>
  <c r="U15" i="42"/>
  <c r="T15" i="42"/>
  <c r="S15" i="42"/>
  <c r="R15" i="42"/>
  <c r="Q15" i="42"/>
  <c r="N15" i="42"/>
  <c r="M15" i="42"/>
  <c r="L15" i="42"/>
  <c r="K15" i="42"/>
  <c r="J15" i="42"/>
  <c r="G15" i="42"/>
  <c r="F15" i="42"/>
  <c r="E15" i="42"/>
  <c r="D15" i="42"/>
  <c r="C15" i="42"/>
  <c r="AB14" i="42"/>
  <c r="AA14" i="42"/>
  <c r="Z14" i="42"/>
  <c r="Y14" i="42"/>
  <c r="X14" i="42"/>
  <c r="U14" i="42"/>
  <c r="T14" i="42"/>
  <c r="S14" i="42"/>
  <c r="R14" i="42"/>
  <c r="Q14" i="42"/>
  <c r="N14" i="42"/>
  <c r="M14" i="42"/>
  <c r="L14" i="42"/>
  <c r="K14" i="42"/>
  <c r="J14" i="42"/>
  <c r="G14" i="42"/>
  <c r="F14" i="42"/>
  <c r="E14" i="42"/>
  <c r="D14" i="42"/>
  <c r="C14" i="42"/>
  <c r="AB13" i="42"/>
  <c r="AA13" i="42"/>
  <c r="Z13" i="42"/>
  <c r="Y13" i="42"/>
  <c r="X13" i="42"/>
  <c r="U13" i="42"/>
  <c r="T13" i="42"/>
  <c r="S13" i="42"/>
  <c r="R13" i="42"/>
  <c r="Q13" i="42"/>
  <c r="N13" i="42"/>
  <c r="M13" i="42"/>
  <c r="L13" i="42"/>
  <c r="K13" i="42"/>
  <c r="J13" i="42"/>
  <c r="G13" i="42"/>
  <c r="F13" i="42"/>
  <c r="E13" i="42"/>
  <c r="D13" i="42"/>
  <c r="C13" i="42"/>
  <c r="AB12" i="42"/>
  <c r="AA12" i="42"/>
  <c r="Z12" i="42"/>
  <c r="Y12" i="42"/>
  <c r="X12" i="42"/>
  <c r="U12" i="42"/>
  <c r="T12" i="42"/>
  <c r="S12" i="42"/>
  <c r="R12" i="42"/>
  <c r="Q12" i="42"/>
  <c r="N12" i="42"/>
  <c r="M12" i="42"/>
  <c r="L12" i="42"/>
  <c r="K12" i="42"/>
  <c r="J12" i="42"/>
  <c r="G12" i="42"/>
  <c r="F12" i="42"/>
  <c r="E12" i="42"/>
  <c r="D12" i="42"/>
  <c r="C12" i="42"/>
  <c r="AB11" i="42"/>
  <c r="AA11" i="42"/>
  <c r="Z11" i="42"/>
  <c r="Y11" i="42"/>
  <c r="X11" i="42"/>
  <c r="U11" i="42"/>
  <c r="T11" i="42"/>
  <c r="S11" i="42"/>
  <c r="R11" i="42"/>
  <c r="Q11" i="42"/>
  <c r="N11" i="42"/>
  <c r="M11" i="42"/>
  <c r="L11" i="42"/>
  <c r="K11" i="42"/>
  <c r="J11" i="42"/>
  <c r="G11" i="42"/>
  <c r="F11" i="42"/>
  <c r="E11" i="42"/>
  <c r="D11" i="42"/>
  <c r="C11" i="42"/>
  <c r="AB10" i="42"/>
  <c r="AA10" i="42"/>
  <c r="Z10" i="42"/>
  <c r="Y10" i="42"/>
  <c r="X10" i="42"/>
  <c r="U10" i="42"/>
  <c r="T10" i="42"/>
  <c r="S10" i="42"/>
  <c r="R10" i="42"/>
  <c r="Q10" i="42"/>
  <c r="N10" i="42"/>
  <c r="M10" i="42"/>
  <c r="L10" i="42"/>
  <c r="K10" i="42"/>
  <c r="J10" i="42"/>
  <c r="G10" i="42"/>
  <c r="F10" i="42"/>
  <c r="E10" i="42"/>
  <c r="D10" i="42"/>
  <c r="C10" i="42"/>
  <c r="AB9" i="42"/>
  <c r="AA9" i="42"/>
  <c r="Z9" i="42"/>
  <c r="Y9" i="42"/>
  <c r="X9" i="42"/>
  <c r="U9" i="42"/>
  <c r="T9" i="42"/>
  <c r="S9" i="42"/>
  <c r="R9" i="42"/>
  <c r="Q9" i="42"/>
  <c r="N9" i="42"/>
  <c r="M9" i="42"/>
  <c r="L9" i="42"/>
  <c r="K9" i="42"/>
  <c r="J9" i="42"/>
  <c r="G9" i="42"/>
  <c r="F9" i="42"/>
  <c r="E9" i="42"/>
  <c r="D9" i="42"/>
  <c r="C9" i="42"/>
  <c r="AB8" i="42"/>
  <c r="AA8" i="42"/>
  <c r="Z8" i="42"/>
  <c r="Y8" i="42"/>
  <c r="X8" i="42"/>
  <c r="U8" i="42"/>
  <c r="T8" i="42"/>
  <c r="S8" i="42"/>
  <c r="R8" i="42"/>
  <c r="Q8" i="42"/>
  <c r="N8" i="42"/>
  <c r="M8" i="42"/>
  <c r="L8" i="42"/>
  <c r="K8" i="42"/>
  <c r="J8" i="42"/>
  <c r="G8" i="42"/>
  <c r="F8" i="42"/>
  <c r="E8" i="42"/>
  <c r="D8" i="42"/>
  <c r="C8" i="42"/>
  <c r="AB7" i="42"/>
  <c r="AA7" i="42"/>
  <c r="Z7" i="42"/>
  <c r="Y7" i="42"/>
  <c r="X7" i="42"/>
  <c r="U7" i="42"/>
  <c r="T7" i="42"/>
  <c r="S7" i="42"/>
  <c r="R7" i="42"/>
  <c r="Q7" i="42"/>
  <c r="N7" i="42"/>
  <c r="M7" i="42"/>
  <c r="L7" i="42"/>
  <c r="K7" i="42"/>
  <c r="J7" i="42"/>
  <c r="G7" i="42"/>
  <c r="F7" i="42"/>
  <c r="E7" i="42"/>
  <c r="D7" i="42"/>
  <c r="C7" i="42"/>
  <c r="AB6" i="42"/>
  <c r="AA6" i="42"/>
  <c r="Z6" i="42"/>
  <c r="Y6" i="42"/>
  <c r="X6" i="42"/>
  <c r="U6" i="42"/>
  <c r="T6" i="42"/>
  <c r="S6" i="42"/>
  <c r="R6" i="42"/>
  <c r="Q6" i="42"/>
  <c r="N6" i="42"/>
  <c r="M6" i="42"/>
  <c r="L6" i="42"/>
  <c r="K6" i="42"/>
  <c r="J6" i="42"/>
  <c r="G6" i="42"/>
  <c r="F6" i="42"/>
  <c r="E6" i="42"/>
  <c r="D6" i="42"/>
  <c r="C6" i="42"/>
  <c r="AB5" i="42"/>
  <c r="AA5" i="42"/>
  <c r="Z5" i="42"/>
  <c r="Y5" i="42"/>
  <c r="X5" i="42"/>
  <c r="U5" i="42"/>
  <c r="T5" i="42"/>
  <c r="S5" i="42"/>
  <c r="R5" i="42"/>
  <c r="Q5" i="42"/>
  <c r="N5" i="42"/>
  <c r="M5" i="42"/>
  <c r="L5" i="42"/>
  <c r="K5" i="42"/>
  <c r="J5" i="42"/>
  <c r="G5" i="42"/>
  <c r="F5" i="42"/>
  <c r="E5" i="42"/>
  <c r="D5" i="42"/>
  <c r="C5" i="42"/>
  <c r="AB4" i="42"/>
  <c r="AA4" i="42"/>
  <c r="Z4" i="42"/>
  <c r="Y4" i="42"/>
  <c r="X4" i="42"/>
  <c r="U4" i="42"/>
  <c r="T4" i="42"/>
  <c r="S4" i="42"/>
  <c r="R4" i="42"/>
  <c r="Q4" i="42"/>
  <c r="N4" i="42"/>
  <c r="M4" i="42"/>
  <c r="L4" i="42"/>
  <c r="K4" i="42"/>
  <c r="J4" i="42"/>
  <c r="G4" i="42"/>
  <c r="F4" i="42"/>
  <c r="E4" i="42"/>
  <c r="D4" i="42"/>
  <c r="C4" i="42"/>
  <c r="BD64" i="41"/>
  <c r="BC64" i="41"/>
  <c r="BB64" i="41"/>
  <c r="BA64" i="41"/>
  <c r="AZ64" i="41"/>
  <c r="AY64" i="41"/>
  <c r="AX64" i="41"/>
  <c r="AW64" i="41"/>
  <c r="AV64" i="41"/>
  <c r="AU64" i="41"/>
  <c r="AT64" i="41"/>
  <c r="AP64" i="41"/>
  <c r="AO64" i="41"/>
  <c r="AN64" i="41"/>
  <c r="AM64" i="41"/>
  <c r="AL64" i="41"/>
  <c r="AK64" i="41"/>
  <c r="AJ64" i="41"/>
  <c r="AI64" i="41"/>
  <c r="AH64" i="41"/>
  <c r="AG64" i="41"/>
  <c r="AF64" i="41"/>
  <c r="AB64" i="41"/>
  <c r="AA64" i="41"/>
  <c r="Z64" i="41"/>
  <c r="Y64" i="41"/>
  <c r="X64" i="41"/>
  <c r="W64" i="41"/>
  <c r="V64" i="41"/>
  <c r="U64" i="41"/>
  <c r="T64" i="41"/>
  <c r="S64" i="41"/>
  <c r="R64" i="41"/>
  <c r="N64" i="41"/>
  <c r="M64" i="41"/>
  <c r="L64" i="41"/>
  <c r="K64" i="41"/>
  <c r="J64" i="41"/>
  <c r="I64" i="41"/>
  <c r="H64" i="41"/>
  <c r="G64" i="41"/>
  <c r="F64" i="41"/>
  <c r="E64" i="41"/>
  <c r="D64" i="41"/>
  <c r="BD63" i="41"/>
  <c r="BC63" i="41"/>
  <c r="BB63" i="41"/>
  <c r="BA63" i="41"/>
  <c r="AZ63" i="41"/>
  <c r="AY63" i="41"/>
  <c r="AX63" i="41"/>
  <c r="AW63" i="41"/>
  <c r="AV63" i="41"/>
  <c r="AU63" i="41"/>
  <c r="AT63" i="41"/>
  <c r="AP63" i="41"/>
  <c r="AO63" i="41"/>
  <c r="AN63" i="41"/>
  <c r="AM63" i="41"/>
  <c r="AL63" i="41"/>
  <c r="AK63" i="41"/>
  <c r="AJ63" i="41"/>
  <c r="AI63" i="41"/>
  <c r="AH63" i="41"/>
  <c r="AG63" i="41"/>
  <c r="AF63" i="41"/>
  <c r="AB63" i="41"/>
  <c r="AA63" i="41"/>
  <c r="Z63" i="41"/>
  <c r="Y63" i="41"/>
  <c r="X63" i="41"/>
  <c r="W63" i="41"/>
  <c r="V63" i="41"/>
  <c r="U63" i="41"/>
  <c r="T63" i="41"/>
  <c r="S63" i="41"/>
  <c r="R63" i="41"/>
  <c r="N63" i="41"/>
  <c r="M63" i="41"/>
  <c r="L63" i="41"/>
  <c r="K63" i="41"/>
  <c r="J63" i="41"/>
  <c r="I63" i="41"/>
  <c r="H63" i="41"/>
  <c r="G63" i="41"/>
  <c r="F63" i="41"/>
  <c r="E63" i="41"/>
  <c r="D63" i="41"/>
  <c r="BD62" i="41"/>
  <c r="BC62" i="41"/>
  <c r="BB62" i="41"/>
  <c r="BA62" i="41"/>
  <c r="AZ62" i="41"/>
  <c r="AY62" i="41"/>
  <c r="AX62" i="41"/>
  <c r="AW62" i="41"/>
  <c r="AV62" i="41"/>
  <c r="AU62" i="41"/>
  <c r="AT62" i="41"/>
  <c r="AP62" i="41"/>
  <c r="AO62" i="41"/>
  <c r="AN62" i="41"/>
  <c r="AM62" i="41"/>
  <c r="AL62" i="41"/>
  <c r="AK62" i="41"/>
  <c r="AJ62" i="41"/>
  <c r="AI62" i="41"/>
  <c r="AH62" i="41"/>
  <c r="AG62" i="41"/>
  <c r="AF62" i="41"/>
  <c r="AB62" i="41"/>
  <c r="AA62" i="41"/>
  <c r="Z62" i="41"/>
  <c r="Y62" i="41"/>
  <c r="X62" i="41"/>
  <c r="W62" i="41"/>
  <c r="V62" i="41"/>
  <c r="U62" i="41"/>
  <c r="T62" i="41"/>
  <c r="S62" i="41"/>
  <c r="R62" i="41"/>
  <c r="N62" i="41"/>
  <c r="M62" i="41"/>
  <c r="L62" i="41"/>
  <c r="K62" i="41"/>
  <c r="J62" i="41"/>
  <c r="I62" i="41"/>
  <c r="H62" i="41"/>
  <c r="G62" i="41"/>
  <c r="F62" i="41"/>
  <c r="E62" i="41"/>
  <c r="D62" i="41"/>
  <c r="BD61" i="41"/>
  <c r="BC61" i="41"/>
  <c r="BB61" i="41"/>
  <c r="BA61" i="41"/>
  <c r="AZ61" i="41"/>
  <c r="AY61" i="41"/>
  <c r="AX61" i="41"/>
  <c r="AW61" i="41"/>
  <c r="AV61" i="41"/>
  <c r="AU61" i="41"/>
  <c r="AT61" i="41"/>
  <c r="AP61" i="41"/>
  <c r="AO61" i="41"/>
  <c r="AN61" i="41"/>
  <c r="AM61" i="41"/>
  <c r="AL61" i="41"/>
  <c r="AK61" i="41"/>
  <c r="AJ61" i="41"/>
  <c r="AI61" i="41"/>
  <c r="AH61" i="41"/>
  <c r="AG61" i="41"/>
  <c r="AF61" i="41"/>
  <c r="AB61" i="41"/>
  <c r="AA61" i="41"/>
  <c r="Z61" i="41"/>
  <c r="Y61" i="41"/>
  <c r="X61" i="41"/>
  <c r="W61" i="41"/>
  <c r="V61" i="41"/>
  <c r="U61" i="41"/>
  <c r="T61" i="41"/>
  <c r="S61" i="41"/>
  <c r="R61" i="41"/>
  <c r="N61" i="41"/>
  <c r="M61" i="41"/>
  <c r="L61" i="41"/>
  <c r="K61" i="41"/>
  <c r="J61" i="41"/>
  <c r="I61" i="41"/>
  <c r="H61" i="41"/>
  <c r="G61" i="41"/>
  <c r="F61" i="41"/>
  <c r="E61" i="41"/>
  <c r="D61" i="41"/>
  <c r="BD60" i="41"/>
  <c r="BC60" i="41"/>
  <c r="BB60" i="41"/>
  <c r="BA60" i="41"/>
  <c r="AZ60" i="41"/>
  <c r="AY60" i="41"/>
  <c r="AX60" i="41"/>
  <c r="AW60" i="41"/>
  <c r="AV60" i="41"/>
  <c r="AU60" i="41"/>
  <c r="AT60" i="41"/>
  <c r="AP60" i="41"/>
  <c r="AO60" i="41"/>
  <c r="AN60" i="41"/>
  <c r="AM60" i="41"/>
  <c r="AL60" i="41"/>
  <c r="AK60" i="41"/>
  <c r="AJ60" i="41"/>
  <c r="AI60" i="41"/>
  <c r="AH60" i="41"/>
  <c r="AG60" i="41"/>
  <c r="AF60" i="41"/>
  <c r="AB60" i="41"/>
  <c r="AA60" i="41"/>
  <c r="Z60" i="41"/>
  <c r="Y60" i="41"/>
  <c r="X60" i="41"/>
  <c r="W60" i="41"/>
  <c r="V60" i="41"/>
  <c r="U60" i="41"/>
  <c r="T60" i="41"/>
  <c r="S60" i="41"/>
  <c r="R60" i="41"/>
  <c r="N60" i="41"/>
  <c r="M60" i="41"/>
  <c r="L60" i="41"/>
  <c r="K60" i="41"/>
  <c r="J60" i="41"/>
  <c r="I60" i="41"/>
  <c r="H60" i="41"/>
  <c r="G60" i="41"/>
  <c r="F60" i="41"/>
  <c r="E60" i="41"/>
  <c r="D60" i="41"/>
  <c r="AB15" i="41"/>
  <c r="AA15" i="41"/>
  <c r="Z15" i="41"/>
  <c r="Y15" i="41"/>
  <c r="X15" i="41"/>
  <c r="U15" i="41"/>
  <c r="T15" i="41"/>
  <c r="S15" i="41"/>
  <c r="R15" i="41"/>
  <c r="Q15" i="41"/>
  <c r="N15" i="41"/>
  <c r="M15" i="41"/>
  <c r="L15" i="41"/>
  <c r="K15" i="41"/>
  <c r="J15" i="41"/>
  <c r="G15" i="41"/>
  <c r="F15" i="41"/>
  <c r="E15" i="41"/>
  <c r="D15" i="41"/>
  <c r="C15" i="41"/>
  <c r="AB14" i="41"/>
  <c r="AA14" i="41"/>
  <c r="Z14" i="41"/>
  <c r="Y14" i="41"/>
  <c r="X14" i="41"/>
  <c r="U14" i="41"/>
  <c r="T14" i="41"/>
  <c r="S14" i="41"/>
  <c r="R14" i="41"/>
  <c r="Q14" i="41"/>
  <c r="N14" i="41"/>
  <c r="M14" i="41"/>
  <c r="L14" i="41"/>
  <c r="K14" i="41"/>
  <c r="J14" i="41"/>
  <c r="G14" i="41"/>
  <c r="F14" i="41"/>
  <c r="E14" i="41"/>
  <c r="D14" i="41"/>
  <c r="C14" i="41"/>
  <c r="AB13" i="41"/>
  <c r="AA13" i="41"/>
  <c r="Z13" i="41"/>
  <c r="Y13" i="41"/>
  <c r="X13" i="41"/>
  <c r="U13" i="41"/>
  <c r="T13" i="41"/>
  <c r="S13" i="41"/>
  <c r="R13" i="41"/>
  <c r="Q13" i="41"/>
  <c r="N13" i="41"/>
  <c r="M13" i="41"/>
  <c r="L13" i="41"/>
  <c r="K13" i="41"/>
  <c r="J13" i="41"/>
  <c r="G13" i="41"/>
  <c r="F13" i="41"/>
  <c r="E13" i="41"/>
  <c r="D13" i="41"/>
  <c r="C13" i="41"/>
  <c r="AB12" i="41"/>
  <c r="AA12" i="41"/>
  <c r="Z12" i="41"/>
  <c r="Y12" i="41"/>
  <c r="X12" i="41"/>
  <c r="U12" i="41"/>
  <c r="T12" i="41"/>
  <c r="S12" i="41"/>
  <c r="R12" i="41"/>
  <c r="Q12" i="41"/>
  <c r="N12" i="41"/>
  <c r="M12" i="41"/>
  <c r="L12" i="41"/>
  <c r="K12" i="41"/>
  <c r="J12" i="41"/>
  <c r="G12" i="41"/>
  <c r="F12" i="41"/>
  <c r="E12" i="41"/>
  <c r="D12" i="41"/>
  <c r="C12" i="41"/>
  <c r="AB11" i="41"/>
  <c r="AA11" i="41"/>
  <c r="Z11" i="41"/>
  <c r="Y11" i="41"/>
  <c r="X11" i="41"/>
  <c r="U11" i="41"/>
  <c r="T11" i="41"/>
  <c r="S11" i="41"/>
  <c r="R11" i="41"/>
  <c r="Q11" i="41"/>
  <c r="N11" i="41"/>
  <c r="M11" i="41"/>
  <c r="L11" i="41"/>
  <c r="K11" i="41"/>
  <c r="J11" i="41"/>
  <c r="G11" i="41"/>
  <c r="F11" i="41"/>
  <c r="E11" i="41"/>
  <c r="D11" i="41"/>
  <c r="C11" i="41"/>
  <c r="AB10" i="41"/>
  <c r="AA10" i="41"/>
  <c r="Z10" i="41"/>
  <c r="Y10" i="41"/>
  <c r="X10" i="41"/>
  <c r="U10" i="41"/>
  <c r="T10" i="41"/>
  <c r="S10" i="41"/>
  <c r="R10" i="41"/>
  <c r="Q10" i="41"/>
  <c r="N10" i="41"/>
  <c r="M10" i="41"/>
  <c r="L10" i="41"/>
  <c r="K10" i="41"/>
  <c r="J10" i="41"/>
  <c r="G10" i="41"/>
  <c r="F10" i="41"/>
  <c r="E10" i="41"/>
  <c r="D10" i="41"/>
  <c r="C10" i="41"/>
  <c r="AB9" i="41"/>
  <c r="AA9" i="41"/>
  <c r="Z9" i="41"/>
  <c r="Y9" i="41"/>
  <c r="X9" i="41"/>
  <c r="U9" i="41"/>
  <c r="T9" i="41"/>
  <c r="S9" i="41"/>
  <c r="R9" i="41"/>
  <c r="Q9" i="41"/>
  <c r="N9" i="41"/>
  <c r="M9" i="41"/>
  <c r="L9" i="41"/>
  <c r="K9" i="41"/>
  <c r="J9" i="41"/>
  <c r="G9" i="41"/>
  <c r="F9" i="41"/>
  <c r="E9" i="41"/>
  <c r="D9" i="41"/>
  <c r="C9" i="41"/>
  <c r="AB8" i="41"/>
  <c r="AA8" i="41"/>
  <c r="Z8" i="41"/>
  <c r="Y8" i="41"/>
  <c r="X8" i="41"/>
  <c r="U8" i="41"/>
  <c r="T8" i="41"/>
  <c r="S8" i="41"/>
  <c r="R8" i="41"/>
  <c r="Q8" i="41"/>
  <c r="N8" i="41"/>
  <c r="M8" i="41"/>
  <c r="L8" i="41"/>
  <c r="K8" i="41"/>
  <c r="J8" i="41"/>
  <c r="G8" i="41"/>
  <c r="F8" i="41"/>
  <c r="E8" i="41"/>
  <c r="D8" i="41"/>
  <c r="C8" i="41"/>
  <c r="AB7" i="41"/>
  <c r="AA7" i="41"/>
  <c r="Z7" i="41"/>
  <c r="Y7" i="41"/>
  <c r="X7" i="41"/>
  <c r="U7" i="41"/>
  <c r="T7" i="41"/>
  <c r="S7" i="41"/>
  <c r="R7" i="41"/>
  <c r="Q7" i="41"/>
  <c r="N7" i="41"/>
  <c r="M7" i="41"/>
  <c r="L7" i="41"/>
  <c r="K7" i="41"/>
  <c r="J7" i="41"/>
  <c r="G7" i="41"/>
  <c r="F7" i="41"/>
  <c r="E7" i="41"/>
  <c r="D7" i="41"/>
  <c r="C7" i="41"/>
  <c r="AB6" i="41"/>
  <c r="AA6" i="41"/>
  <c r="Z6" i="41"/>
  <c r="Y6" i="41"/>
  <c r="X6" i="41"/>
  <c r="U6" i="41"/>
  <c r="T6" i="41"/>
  <c r="S6" i="41"/>
  <c r="R6" i="41"/>
  <c r="Q6" i="41"/>
  <c r="N6" i="41"/>
  <c r="M6" i="41"/>
  <c r="L6" i="41"/>
  <c r="K6" i="41"/>
  <c r="J6" i="41"/>
  <c r="G6" i="41"/>
  <c r="F6" i="41"/>
  <c r="E6" i="41"/>
  <c r="D6" i="41"/>
  <c r="C6" i="41"/>
  <c r="AB5" i="41"/>
  <c r="AA5" i="41"/>
  <c r="Z5" i="41"/>
  <c r="Y5" i="41"/>
  <c r="X5" i="41"/>
  <c r="U5" i="41"/>
  <c r="T5" i="41"/>
  <c r="S5" i="41"/>
  <c r="R5" i="41"/>
  <c r="Q5" i="41"/>
  <c r="N5" i="41"/>
  <c r="M5" i="41"/>
  <c r="L5" i="41"/>
  <c r="K5" i="41"/>
  <c r="J5" i="41"/>
  <c r="G5" i="41"/>
  <c r="F5" i="41"/>
  <c r="E5" i="41"/>
  <c r="D5" i="41"/>
  <c r="C5" i="41"/>
  <c r="AB4" i="41"/>
  <c r="AA4" i="41"/>
  <c r="Z4" i="41"/>
  <c r="Y4" i="41"/>
  <c r="X4" i="41"/>
  <c r="U4" i="41"/>
  <c r="T4" i="41"/>
  <c r="S4" i="41"/>
  <c r="R4" i="41"/>
  <c r="Q4" i="41"/>
  <c r="N4" i="41"/>
  <c r="M4" i="41"/>
  <c r="L4" i="41"/>
  <c r="K4" i="41"/>
  <c r="J4" i="41"/>
  <c r="G4" i="41"/>
  <c r="F4" i="41"/>
  <c r="E4" i="41"/>
  <c r="D4" i="41"/>
  <c r="C4" i="41"/>
  <c r="BD64" i="40"/>
  <c r="BC64" i="40"/>
  <c r="BB64" i="40"/>
  <c r="BA64" i="40"/>
  <c r="AZ64" i="40"/>
  <c r="AY64" i="40"/>
  <c r="AX64" i="40"/>
  <c r="AW64" i="40"/>
  <c r="AV64" i="40"/>
  <c r="AU64" i="40"/>
  <c r="AT64" i="40"/>
  <c r="AP64" i="40"/>
  <c r="AO64" i="40"/>
  <c r="AN64" i="40"/>
  <c r="AM64" i="40"/>
  <c r="AL64" i="40"/>
  <c r="AK64" i="40"/>
  <c r="AJ64" i="40"/>
  <c r="AI64" i="40"/>
  <c r="AH64" i="40"/>
  <c r="AG64" i="40"/>
  <c r="AF64" i="40"/>
  <c r="AB64" i="40"/>
  <c r="AA64" i="40"/>
  <c r="Z64" i="40"/>
  <c r="Y64" i="40"/>
  <c r="X64" i="40"/>
  <c r="W64" i="40"/>
  <c r="V64" i="40"/>
  <c r="U64" i="40"/>
  <c r="T64" i="40"/>
  <c r="S64" i="40"/>
  <c r="R64" i="40"/>
  <c r="N64" i="40"/>
  <c r="M64" i="40"/>
  <c r="L64" i="40"/>
  <c r="K64" i="40"/>
  <c r="J64" i="40"/>
  <c r="I64" i="40"/>
  <c r="H64" i="40"/>
  <c r="G64" i="40"/>
  <c r="F64" i="40"/>
  <c r="E64" i="40"/>
  <c r="D64" i="40"/>
  <c r="BD63" i="40"/>
  <c r="BC63" i="40"/>
  <c r="BB63" i="40"/>
  <c r="BA63" i="40"/>
  <c r="AZ63" i="40"/>
  <c r="AY63" i="40"/>
  <c r="AX63" i="40"/>
  <c r="AW63" i="40"/>
  <c r="AV63" i="40"/>
  <c r="AU63" i="40"/>
  <c r="AT63" i="40"/>
  <c r="AP63" i="40"/>
  <c r="AO63" i="40"/>
  <c r="AN63" i="40"/>
  <c r="AM63" i="40"/>
  <c r="AL63" i="40"/>
  <c r="AK63" i="40"/>
  <c r="AJ63" i="40"/>
  <c r="AI63" i="40"/>
  <c r="AH63" i="40"/>
  <c r="AG63" i="40"/>
  <c r="AF63" i="40"/>
  <c r="AB63" i="40"/>
  <c r="AA63" i="40"/>
  <c r="Z63" i="40"/>
  <c r="Y63" i="40"/>
  <c r="X63" i="40"/>
  <c r="W63" i="40"/>
  <c r="V63" i="40"/>
  <c r="U63" i="40"/>
  <c r="T63" i="40"/>
  <c r="S63" i="40"/>
  <c r="R63" i="40"/>
  <c r="N63" i="40"/>
  <c r="M63" i="40"/>
  <c r="L63" i="40"/>
  <c r="K63" i="40"/>
  <c r="J63" i="40"/>
  <c r="I63" i="40"/>
  <c r="H63" i="40"/>
  <c r="G63" i="40"/>
  <c r="F63" i="40"/>
  <c r="E63" i="40"/>
  <c r="D63" i="40"/>
  <c r="BD62" i="40"/>
  <c r="BC62" i="40"/>
  <c r="BB62" i="40"/>
  <c r="BA62" i="40"/>
  <c r="AZ62" i="40"/>
  <c r="AY62" i="40"/>
  <c r="AX62" i="40"/>
  <c r="AW62" i="40"/>
  <c r="AV62" i="40"/>
  <c r="AU62" i="40"/>
  <c r="AT62" i="40"/>
  <c r="AP62" i="40"/>
  <c r="AO62" i="40"/>
  <c r="AN62" i="40"/>
  <c r="AM62" i="40"/>
  <c r="AL62" i="40"/>
  <c r="AK62" i="40"/>
  <c r="AJ62" i="40"/>
  <c r="AI62" i="40"/>
  <c r="AH62" i="40"/>
  <c r="AG62" i="40"/>
  <c r="AF62" i="40"/>
  <c r="AB62" i="40"/>
  <c r="AA62" i="40"/>
  <c r="Z62" i="40"/>
  <c r="Y62" i="40"/>
  <c r="X62" i="40"/>
  <c r="W62" i="40"/>
  <c r="V62" i="40"/>
  <c r="U62" i="40"/>
  <c r="T62" i="40"/>
  <c r="S62" i="40"/>
  <c r="R62" i="40"/>
  <c r="N62" i="40"/>
  <c r="M62" i="40"/>
  <c r="L62" i="40"/>
  <c r="K62" i="40"/>
  <c r="J62" i="40"/>
  <c r="I62" i="40"/>
  <c r="H62" i="40"/>
  <c r="G62" i="40"/>
  <c r="F62" i="40"/>
  <c r="E62" i="40"/>
  <c r="D62" i="40"/>
  <c r="BD61" i="40"/>
  <c r="BC61" i="40"/>
  <c r="BB61" i="40"/>
  <c r="BA61" i="40"/>
  <c r="AZ61" i="40"/>
  <c r="AY61" i="40"/>
  <c r="AX61" i="40"/>
  <c r="AW61" i="40"/>
  <c r="AV61" i="40"/>
  <c r="AU61" i="40"/>
  <c r="AT61" i="40"/>
  <c r="AP61" i="40"/>
  <c r="AO61" i="40"/>
  <c r="AN61" i="40"/>
  <c r="AM61" i="40"/>
  <c r="AL61" i="40"/>
  <c r="AK61" i="40"/>
  <c r="AJ61" i="40"/>
  <c r="AI61" i="40"/>
  <c r="AH61" i="40"/>
  <c r="AG61" i="40"/>
  <c r="AF61" i="40"/>
  <c r="AB61" i="40"/>
  <c r="AA61" i="40"/>
  <c r="Z61" i="40"/>
  <c r="Y61" i="40"/>
  <c r="X61" i="40"/>
  <c r="W61" i="40"/>
  <c r="V61" i="40"/>
  <c r="U61" i="40"/>
  <c r="T61" i="40"/>
  <c r="S61" i="40"/>
  <c r="R61" i="40"/>
  <c r="N61" i="40"/>
  <c r="M61" i="40"/>
  <c r="L61" i="40"/>
  <c r="K61" i="40"/>
  <c r="J61" i="40"/>
  <c r="I61" i="40"/>
  <c r="H61" i="40"/>
  <c r="G61" i="40"/>
  <c r="F61" i="40"/>
  <c r="E61" i="40"/>
  <c r="D61" i="40"/>
  <c r="BD60" i="40"/>
  <c r="BC60" i="40"/>
  <c r="BB60" i="40"/>
  <c r="BA60" i="40"/>
  <c r="AZ60" i="40"/>
  <c r="AY60" i="40"/>
  <c r="AX60" i="40"/>
  <c r="AW60" i="40"/>
  <c r="AV60" i="40"/>
  <c r="AU60" i="40"/>
  <c r="AT60" i="40"/>
  <c r="AP60" i="40"/>
  <c r="AO60" i="40"/>
  <c r="AN60" i="40"/>
  <c r="AM60" i="40"/>
  <c r="AL60" i="40"/>
  <c r="AK60" i="40"/>
  <c r="AJ60" i="40"/>
  <c r="AI60" i="40"/>
  <c r="AH60" i="40"/>
  <c r="AG60" i="40"/>
  <c r="AF60" i="40"/>
  <c r="AB60" i="40"/>
  <c r="AA60" i="40"/>
  <c r="Z60" i="40"/>
  <c r="Y60" i="40"/>
  <c r="X60" i="40"/>
  <c r="W60" i="40"/>
  <c r="V60" i="40"/>
  <c r="U60" i="40"/>
  <c r="T60" i="40"/>
  <c r="S60" i="40"/>
  <c r="R60" i="40"/>
  <c r="N60" i="40"/>
  <c r="M60" i="40"/>
  <c r="L60" i="40"/>
  <c r="K60" i="40"/>
  <c r="J60" i="40"/>
  <c r="I60" i="40"/>
  <c r="H60" i="40"/>
  <c r="G60" i="40"/>
  <c r="F60" i="40"/>
  <c r="E60" i="40"/>
  <c r="D60" i="40"/>
  <c r="AB15" i="40"/>
  <c r="AA15" i="40"/>
  <c r="Z15" i="40"/>
  <c r="Y15" i="40"/>
  <c r="X15" i="40"/>
  <c r="U15" i="40"/>
  <c r="T15" i="40"/>
  <c r="S15" i="40"/>
  <c r="R15" i="40"/>
  <c r="Q15" i="40"/>
  <c r="N15" i="40"/>
  <c r="M15" i="40"/>
  <c r="L15" i="40"/>
  <c r="K15" i="40"/>
  <c r="J15" i="40"/>
  <c r="G15" i="40"/>
  <c r="F15" i="40"/>
  <c r="E15" i="40"/>
  <c r="D15" i="40"/>
  <c r="C15" i="40"/>
  <c r="AB14" i="40"/>
  <c r="AA14" i="40"/>
  <c r="Z14" i="40"/>
  <c r="Y14" i="40"/>
  <c r="X14" i="40"/>
  <c r="U14" i="40"/>
  <c r="T14" i="40"/>
  <c r="S14" i="40"/>
  <c r="R14" i="40"/>
  <c r="Q14" i="40"/>
  <c r="N14" i="40"/>
  <c r="M14" i="40"/>
  <c r="L14" i="40"/>
  <c r="K14" i="40"/>
  <c r="J14" i="40"/>
  <c r="G14" i="40"/>
  <c r="F14" i="40"/>
  <c r="E14" i="40"/>
  <c r="D14" i="40"/>
  <c r="C14" i="40"/>
  <c r="AB13" i="40"/>
  <c r="AA13" i="40"/>
  <c r="Z13" i="40"/>
  <c r="Y13" i="40"/>
  <c r="X13" i="40"/>
  <c r="U13" i="40"/>
  <c r="T13" i="40"/>
  <c r="S13" i="40"/>
  <c r="R13" i="40"/>
  <c r="Q13" i="40"/>
  <c r="N13" i="40"/>
  <c r="M13" i="40"/>
  <c r="L13" i="40"/>
  <c r="K13" i="40"/>
  <c r="J13" i="40"/>
  <c r="G13" i="40"/>
  <c r="F13" i="40"/>
  <c r="E13" i="40"/>
  <c r="D13" i="40"/>
  <c r="C13" i="40"/>
  <c r="AB12" i="40"/>
  <c r="AA12" i="40"/>
  <c r="Z12" i="40"/>
  <c r="Y12" i="40"/>
  <c r="X12" i="40"/>
  <c r="U12" i="40"/>
  <c r="T12" i="40"/>
  <c r="S12" i="40"/>
  <c r="R12" i="40"/>
  <c r="Q12" i="40"/>
  <c r="N12" i="40"/>
  <c r="M12" i="40"/>
  <c r="L12" i="40"/>
  <c r="K12" i="40"/>
  <c r="J12" i="40"/>
  <c r="G12" i="40"/>
  <c r="F12" i="40"/>
  <c r="E12" i="40"/>
  <c r="D12" i="40"/>
  <c r="C12" i="40"/>
  <c r="AB11" i="40"/>
  <c r="AA11" i="40"/>
  <c r="Z11" i="40"/>
  <c r="Y11" i="40"/>
  <c r="X11" i="40"/>
  <c r="U11" i="40"/>
  <c r="T11" i="40"/>
  <c r="S11" i="40"/>
  <c r="R11" i="40"/>
  <c r="Q11" i="40"/>
  <c r="N11" i="40"/>
  <c r="M11" i="40"/>
  <c r="L11" i="40"/>
  <c r="K11" i="40"/>
  <c r="J11" i="40"/>
  <c r="G11" i="40"/>
  <c r="F11" i="40"/>
  <c r="E11" i="40"/>
  <c r="D11" i="40"/>
  <c r="C11" i="40"/>
  <c r="AB10" i="40"/>
  <c r="AA10" i="40"/>
  <c r="Z10" i="40"/>
  <c r="Y10" i="40"/>
  <c r="X10" i="40"/>
  <c r="U10" i="40"/>
  <c r="T10" i="40"/>
  <c r="S10" i="40"/>
  <c r="R10" i="40"/>
  <c r="Q10" i="40"/>
  <c r="N10" i="40"/>
  <c r="M10" i="40"/>
  <c r="L10" i="40"/>
  <c r="K10" i="40"/>
  <c r="J10" i="40"/>
  <c r="G10" i="40"/>
  <c r="F10" i="40"/>
  <c r="E10" i="40"/>
  <c r="D10" i="40"/>
  <c r="C10" i="40"/>
  <c r="AB9" i="40"/>
  <c r="AA9" i="40"/>
  <c r="Z9" i="40"/>
  <c r="Y9" i="40"/>
  <c r="X9" i="40"/>
  <c r="U9" i="40"/>
  <c r="T9" i="40"/>
  <c r="S9" i="40"/>
  <c r="R9" i="40"/>
  <c r="Q9" i="40"/>
  <c r="N9" i="40"/>
  <c r="M9" i="40"/>
  <c r="L9" i="40"/>
  <c r="K9" i="40"/>
  <c r="J9" i="40"/>
  <c r="G9" i="40"/>
  <c r="F9" i="40"/>
  <c r="E9" i="40"/>
  <c r="D9" i="40"/>
  <c r="C9" i="40"/>
  <c r="AB8" i="40"/>
  <c r="AA8" i="40"/>
  <c r="Z8" i="40"/>
  <c r="Y8" i="40"/>
  <c r="X8" i="40"/>
  <c r="U8" i="40"/>
  <c r="T8" i="40"/>
  <c r="S8" i="40"/>
  <c r="R8" i="40"/>
  <c r="Q8" i="40"/>
  <c r="N8" i="40"/>
  <c r="M8" i="40"/>
  <c r="L8" i="40"/>
  <c r="K8" i="40"/>
  <c r="J8" i="40"/>
  <c r="G8" i="40"/>
  <c r="F8" i="40"/>
  <c r="E8" i="40"/>
  <c r="D8" i="40"/>
  <c r="C8" i="40"/>
  <c r="AB7" i="40"/>
  <c r="AA7" i="40"/>
  <c r="Z7" i="40"/>
  <c r="Y7" i="40"/>
  <c r="X7" i="40"/>
  <c r="U7" i="40"/>
  <c r="T7" i="40"/>
  <c r="S7" i="40"/>
  <c r="R7" i="40"/>
  <c r="Q7" i="40"/>
  <c r="N7" i="40"/>
  <c r="M7" i="40"/>
  <c r="L7" i="40"/>
  <c r="K7" i="40"/>
  <c r="J7" i="40"/>
  <c r="G7" i="40"/>
  <c r="F7" i="40"/>
  <c r="E7" i="40"/>
  <c r="D7" i="40"/>
  <c r="C7" i="40"/>
  <c r="AB6" i="40"/>
  <c r="AA6" i="40"/>
  <c r="Z6" i="40"/>
  <c r="Y6" i="40"/>
  <c r="X6" i="40"/>
  <c r="U6" i="40"/>
  <c r="T6" i="40"/>
  <c r="S6" i="40"/>
  <c r="R6" i="40"/>
  <c r="Q6" i="40"/>
  <c r="N6" i="40"/>
  <c r="M6" i="40"/>
  <c r="L6" i="40"/>
  <c r="K6" i="40"/>
  <c r="J6" i="40"/>
  <c r="G6" i="40"/>
  <c r="F6" i="40"/>
  <c r="E6" i="40"/>
  <c r="D6" i="40"/>
  <c r="C6" i="40"/>
  <c r="AB5" i="40"/>
  <c r="AA5" i="40"/>
  <c r="Z5" i="40"/>
  <c r="Y5" i="40"/>
  <c r="X5" i="40"/>
  <c r="U5" i="40"/>
  <c r="T5" i="40"/>
  <c r="S5" i="40"/>
  <c r="R5" i="40"/>
  <c r="Q5" i="40"/>
  <c r="N5" i="40"/>
  <c r="M5" i="40"/>
  <c r="L5" i="40"/>
  <c r="K5" i="40"/>
  <c r="J5" i="40"/>
  <c r="G5" i="40"/>
  <c r="F5" i="40"/>
  <c r="E5" i="40"/>
  <c r="D5" i="40"/>
  <c r="C5" i="40"/>
  <c r="AB4" i="40"/>
  <c r="AA4" i="40"/>
  <c r="Z4" i="40"/>
  <c r="Y4" i="40"/>
  <c r="X4" i="40"/>
  <c r="U4" i="40"/>
  <c r="T4" i="40"/>
  <c r="S4" i="40"/>
  <c r="R4" i="40"/>
  <c r="Q4" i="40"/>
  <c r="N4" i="40"/>
  <c r="M4" i="40"/>
  <c r="L4" i="40"/>
  <c r="K4" i="40"/>
  <c r="J4" i="40"/>
  <c r="G4" i="40"/>
  <c r="F4" i="40"/>
  <c r="E4" i="40"/>
  <c r="D4" i="40"/>
  <c r="C4" i="40"/>
  <c r="BD64" i="39" l="1"/>
  <c r="BC64" i="39"/>
  <c r="BB64" i="39"/>
  <c r="BA64" i="39"/>
  <c r="AZ64" i="39"/>
  <c r="AY64" i="39"/>
  <c r="AX64" i="39"/>
  <c r="AW64" i="39"/>
  <c r="AV64" i="39"/>
  <c r="AU64" i="39"/>
  <c r="AT64" i="39"/>
  <c r="AP64" i="39"/>
  <c r="AO64" i="39"/>
  <c r="AN64" i="39"/>
  <c r="AM64" i="39"/>
  <c r="AL64" i="39"/>
  <c r="AK64" i="39"/>
  <c r="AJ64" i="39"/>
  <c r="AI64" i="39"/>
  <c r="AH64" i="39"/>
  <c r="AG64" i="39"/>
  <c r="AF64" i="39"/>
  <c r="AB64" i="39"/>
  <c r="AA64" i="39"/>
  <c r="Z64" i="39"/>
  <c r="Y64" i="39"/>
  <c r="X64" i="39"/>
  <c r="W64" i="39"/>
  <c r="V64" i="39"/>
  <c r="U64" i="39"/>
  <c r="T64" i="39"/>
  <c r="S64" i="39"/>
  <c r="R64" i="39"/>
  <c r="N64" i="39"/>
  <c r="M64" i="39"/>
  <c r="L64" i="39"/>
  <c r="K64" i="39"/>
  <c r="J64" i="39"/>
  <c r="I64" i="39"/>
  <c r="H64" i="39"/>
  <c r="G64" i="39"/>
  <c r="F64" i="39"/>
  <c r="E64" i="39"/>
  <c r="D64" i="39"/>
  <c r="BD63" i="39"/>
  <c r="BC63" i="39"/>
  <c r="BB63" i="39"/>
  <c r="BA63" i="39"/>
  <c r="AZ63" i="39"/>
  <c r="AY63" i="39"/>
  <c r="AX63" i="39"/>
  <c r="AW63" i="39"/>
  <c r="AV63" i="39"/>
  <c r="AU63" i="39"/>
  <c r="AT63" i="39"/>
  <c r="AP63" i="39"/>
  <c r="AO63" i="39"/>
  <c r="AN63" i="39"/>
  <c r="AM63" i="39"/>
  <c r="AL63" i="39"/>
  <c r="AK63" i="39"/>
  <c r="AJ63" i="39"/>
  <c r="AI63" i="39"/>
  <c r="AH63" i="39"/>
  <c r="AG63" i="39"/>
  <c r="AF63" i="39"/>
  <c r="AB63" i="39"/>
  <c r="AA63" i="39"/>
  <c r="Z63" i="39"/>
  <c r="Y63" i="39"/>
  <c r="X63" i="39"/>
  <c r="W63" i="39"/>
  <c r="V63" i="39"/>
  <c r="U63" i="39"/>
  <c r="T63" i="39"/>
  <c r="S63" i="39"/>
  <c r="R63" i="39"/>
  <c r="N63" i="39"/>
  <c r="M63" i="39"/>
  <c r="L63" i="39"/>
  <c r="K63" i="39"/>
  <c r="J63" i="39"/>
  <c r="I63" i="39"/>
  <c r="H63" i="39"/>
  <c r="G63" i="39"/>
  <c r="F63" i="39"/>
  <c r="E63" i="39"/>
  <c r="D63" i="39"/>
  <c r="BD62" i="39"/>
  <c r="BC62" i="39"/>
  <c r="BB62" i="39"/>
  <c r="BA62" i="39"/>
  <c r="AZ62" i="39"/>
  <c r="AY62" i="39"/>
  <c r="AX62" i="39"/>
  <c r="AW62" i="39"/>
  <c r="AV62" i="39"/>
  <c r="AU62" i="39"/>
  <c r="AT62" i="39"/>
  <c r="AP62" i="39"/>
  <c r="AO62" i="39"/>
  <c r="AN62" i="39"/>
  <c r="AM62" i="39"/>
  <c r="AL62" i="39"/>
  <c r="AK62" i="39"/>
  <c r="AJ62" i="39"/>
  <c r="AI62" i="39"/>
  <c r="AH62" i="39"/>
  <c r="AG62" i="39"/>
  <c r="AF62" i="39"/>
  <c r="AB62" i="39"/>
  <c r="AA62" i="39"/>
  <c r="Z62" i="39"/>
  <c r="Y62" i="39"/>
  <c r="X62" i="39"/>
  <c r="W62" i="39"/>
  <c r="V62" i="39"/>
  <c r="U62" i="39"/>
  <c r="T62" i="39"/>
  <c r="S62" i="39"/>
  <c r="R62" i="39"/>
  <c r="N62" i="39"/>
  <c r="M62" i="39"/>
  <c r="L62" i="39"/>
  <c r="K62" i="39"/>
  <c r="J62" i="39"/>
  <c r="I62" i="39"/>
  <c r="H62" i="39"/>
  <c r="G62" i="39"/>
  <c r="F62" i="39"/>
  <c r="E62" i="39"/>
  <c r="D62" i="39"/>
  <c r="BD61" i="39"/>
  <c r="BC61" i="39"/>
  <c r="BB61" i="39"/>
  <c r="BA61" i="39"/>
  <c r="AZ61" i="39"/>
  <c r="AY61" i="39"/>
  <c r="AX61" i="39"/>
  <c r="AW61" i="39"/>
  <c r="AV61" i="39"/>
  <c r="AU61" i="39"/>
  <c r="AT61" i="39"/>
  <c r="AP61" i="39"/>
  <c r="AO61" i="39"/>
  <c r="AN61" i="39"/>
  <c r="AM61" i="39"/>
  <c r="AL61" i="39"/>
  <c r="AK61" i="39"/>
  <c r="AJ61" i="39"/>
  <c r="AI61" i="39"/>
  <c r="AH61" i="39"/>
  <c r="AG61" i="39"/>
  <c r="AF61" i="39"/>
  <c r="AB61" i="39"/>
  <c r="AA61" i="39"/>
  <c r="Z61" i="39"/>
  <c r="Y61" i="39"/>
  <c r="X61" i="39"/>
  <c r="W61" i="39"/>
  <c r="V61" i="39"/>
  <c r="U61" i="39"/>
  <c r="T61" i="39"/>
  <c r="S61" i="39"/>
  <c r="R61" i="39"/>
  <c r="N61" i="39"/>
  <c r="M61" i="39"/>
  <c r="L61" i="39"/>
  <c r="K61" i="39"/>
  <c r="J61" i="39"/>
  <c r="I61" i="39"/>
  <c r="H61" i="39"/>
  <c r="G61" i="39"/>
  <c r="F61" i="39"/>
  <c r="E61" i="39"/>
  <c r="D61" i="39"/>
  <c r="BD60" i="39"/>
  <c r="BC60" i="39"/>
  <c r="BB60" i="39"/>
  <c r="BA60" i="39"/>
  <c r="AZ60" i="39"/>
  <c r="AY60" i="39"/>
  <c r="AX60" i="39"/>
  <c r="AW60" i="39"/>
  <c r="AV60" i="39"/>
  <c r="AU60" i="39"/>
  <c r="AT60" i="39"/>
  <c r="AP60" i="39"/>
  <c r="AO60" i="39"/>
  <c r="AN60" i="39"/>
  <c r="AM60" i="39"/>
  <c r="AL60" i="39"/>
  <c r="AK60" i="39"/>
  <c r="AJ60" i="39"/>
  <c r="AI60" i="39"/>
  <c r="AH60" i="39"/>
  <c r="AG60" i="39"/>
  <c r="AF60" i="39"/>
  <c r="AB60" i="39"/>
  <c r="AA60" i="39"/>
  <c r="Z60" i="39"/>
  <c r="Y60" i="39"/>
  <c r="X60" i="39"/>
  <c r="W60" i="39"/>
  <c r="V60" i="39"/>
  <c r="U60" i="39"/>
  <c r="T60" i="39"/>
  <c r="S60" i="39"/>
  <c r="R60" i="39"/>
  <c r="N60" i="39"/>
  <c r="M60" i="39"/>
  <c r="L60" i="39"/>
  <c r="K60" i="39"/>
  <c r="J60" i="39"/>
  <c r="I60" i="39"/>
  <c r="H60" i="39"/>
  <c r="G60" i="39"/>
  <c r="F60" i="39"/>
  <c r="E60" i="39"/>
  <c r="D60" i="39"/>
  <c r="AB15" i="39"/>
  <c r="AA15" i="39"/>
  <c r="Z15" i="39"/>
  <c r="Y15" i="39"/>
  <c r="X15" i="39"/>
  <c r="U15" i="39"/>
  <c r="T15" i="39"/>
  <c r="S15" i="39"/>
  <c r="R15" i="39"/>
  <c r="Q15" i="39"/>
  <c r="N15" i="39"/>
  <c r="M15" i="39"/>
  <c r="L15" i="39"/>
  <c r="K15" i="39"/>
  <c r="J15" i="39"/>
  <c r="G15" i="39"/>
  <c r="F15" i="39"/>
  <c r="E15" i="39"/>
  <c r="D15" i="39"/>
  <c r="C15" i="39"/>
  <c r="AB14" i="39"/>
  <c r="AA14" i="39"/>
  <c r="Z14" i="39"/>
  <c r="Y14" i="39"/>
  <c r="X14" i="39"/>
  <c r="U14" i="39"/>
  <c r="T14" i="39"/>
  <c r="S14" i="39"/>
  <c r="R14" i="39"/>
  <c r="Q14" i="39"/>
  <c r="N14" i="39"/>
  <c r="M14" i="39"/>
  <c r="L14" i="39"/>
  <c r="K14" i="39"/>
  <c r="J14" i="39"/>
  <c r="G14" i="39"/>
  <c r="F14" i="39"/>
  <c r="E14" i="39"/>
  <c r="D14" i="39"/>
  <c r="C14" i="39"/>
  <c r="AB13" i="39"/>
  <c r="AA13" i="39"/>
  <c r="Z13" i="39"/>
  <c r="Y13" i="39"/>
  <c r="X13" i="39"/>
  <c r="U13" i="39"/>
  <c r="T13" i="39"/>
  <c r="S13" i="39"/>
  <c r="R13" i="39"/>
  <c r="Q13" i="39"/>
  <c r="N13" i="39"/>
  <c r="M13" i="39"/>
  <c r="L13" i="39"/>
  <c r="K13" i="39"/>
  <c r="J13" i="39"/>
  <c r="G13" i="39"/>
  <c r="F13" i="39"/>
  <c r="E13" i="39"/>
  <c r="D13" i="39"/>
  <c r="C13" i="39"/>
  <c r="AB12" i="39"/>
  <c r="AA12" i="39"/>
  <c r="Z12" i="39"/>
  <c r="Y12" i="39"/>
  <c r="X12" i="39"/>
  <c r="U12" i="39"/>
  <c r="T12" i="39"/>
  <c r="S12" i="39"/>
  <c r="R12" i="39"/>
  <c r="Q12" i="39"/>
  <c r="N12" i="39"/>
  <c r="M12" i="39"/>
  <c r="L12" i="39"/>
  <c r="K12" i="39"/>
  <c r="J12" i="39"/>
  <c r="G12" i="39"/>
  <c r="F12" i="39"/>
  <c r="E12" i="39"/>
  <c r="D12" i="39"/>
  <c r="C12" i="39"/>
  <c r="AB11" i="39"/>
  <c r="AA11" i="39"/>
  <c r="Z11" i="39"/>
  <c r="Y11" i="39"/>
  <c r="X11" i="39"/>
  <c r="U11" i="39"/>
  <c r="T11" i="39"/>
  <c r="S11" i="39"/>
  <c r="R11" i="39"/>
  <c r="Q11" i="39"/>
  <c r="N11" i="39"/>
  <c r="M11" i="39"/>
  <c r="L11" i="39"/>
  <c r="K11" i="39"/>
  <c r="J11" i="39"/>
  <c r="G11" i="39"/>
  <c r="F11" i="39"/>
  <c r="E11" i="39"/>
  <c r="D11" i="39"/>
  <c r="C11" i="39"/>
  <c r="AB10" i="39"/>
  <c r="AA10" i="39"/>
  <c r="Z10" i="39"/>
  <c r="Y10" i="39"/>
  <c r="X10" i="39"/>
  <c r="U10" i="39"/>
  <c r="T10" i="39"/>
  <c r="S10" i="39"/>
  <c r="R10" i="39"/>
  <c r="Q10" i="39"/>
  <c r="N10" i="39"/>
  <c r="M10" i="39"/>
  <c r="L10" i="39"/>
  <c r="K10" i="39"/>
  <c r="J10" i="39"/>
  <c r="G10" i="39"/>
  <c r="F10" i="39"/>
  <c r="E10" i="39"/>
  <c r="D10" i="39"/>
  <c r="C10" i="39"/>
  <c r="AB9" i="39"/>
  <c r="AA9" i="39"/>
  <c r="Z9" i="39"/>
  <c r="Y9" i="39"/>
  <c r="X9" i="39"/>
  <c r="U9" i="39"/>
  <c r="T9" i="39"/>
  <c r="S9" i="39"/>
  <c r="R9" i="39"/>
  <c r="Q9" i="39"/>
  <c r="N9" i="39"/>
  <c r="M9" i="39"/>
  <c r="L9" i="39"/>
  <c r="K9" i="39"/>
  <c r="J9" i="39"/>
  <c r="G9" i="39"/>
  <c r="F9" i="39"/>
  <c r="E9" i="39"/>
  <c r="D9" i="39"/>
  <c r="C9" i="39"/>
  <c r="AB8" i="39"/>
  <c r="AA8" i="39"/>
  <c r="Z8" i="39"/>
  <c r="Y8" i="39"/>
  <c r="X8" i="39"/>
  <c r="U8" i="39"/>
  <c r="T8" i="39"/>
  <c r="S8" i="39"/>
  <c r="R8" i="39"/>
  <c r="Q8" i="39"/>
  <c r="N8" i="39"/>
  <c r="M8" i="39"/>
  <c r="L8" i="39"/>
  <c r="K8" i="39"/>
  <c r="J8" i="39"/>
  <c r="G8" i="39"/>
  <c r="F8" i="39"/>
  <c r="E8" i="39"/>
  <c r="D8" i="39"/>
  <c r="C8" i="39"/>
  <c r="AB7" i="39"/>
  <c r="AA7" i="39"/>
  <c r="Z7" i="39"/>
  <c r="Y7" i="39"/>
  <c r="X7" i="39"/>
  <c r="U7" i="39"/>
  <c r="T7" i="39"/>
  <c r="S7" i="39"/>
  <c r="R7" i="39"/>
  <c r="Q7" i="39"/>
  <c r="N7" i="39"/>
  <c r="M7" i="39"/>
  <c r="L7" i="39"/>
  <c r="K7" i="39"/>
  <c r="J7" i="39"/>
  <c r="G7" i="39"/>
  <c r="F7" i="39"/>
  <c r="E7" i="39"/>
  <c r="D7" i="39"/>
  <c r="C7" i="39"/>
  <c r="AB6" i="39"/>
  <c r="AA6" i="39"/>
  <c r="Z6" i="39"/>
  <c r="Y6" i="39"/>
  <c r="X6" i="39"/>
  <c r="U6" i="39"/>
  <c r="T6" i="39"/>
  <c r="S6" i="39"/>
  <c r="R6" i="39"/>
  <c r="Q6" i="39"/>
  <c r="N6" i="39"/>
  <c r="M6" i="39"/>
  <c r="L6" i="39"/>
  <c r="K6" i="39"/>
  <c r="J6" i="39"/>
  <c r="G6" i="39"/>
  <c r="F6" i="39"/>
  <c r="E6" i="39"/>
  <c r="D6" i="39"/>
  <c r="C6" i="39"/>
  <c r="AB5" i="39"/>
  <c r="AA5" i="39"/>
  <c r="Z5" i="39"/>
  <c r="Y5" i="39"/>
  <c r="X5" i="39"/>
  <c r="U5" i="39"/>
  <c r="T5" i="39"/>
  <c r="S5" i="39"/>
  <c r="R5" i="39"/>
  <c r="Q5" i="39"/>
  <c r="N5" i="39"/>
  <c r="M5" i="39"/>
  <c r="L5" i="39"/>
  <c r="K5" i="39"/>
  <c r="J5" i="39"/>
  <c r="G5" i="39"/>
  <c r="F5" i="39"/>
  <c r="E5" i="39"/>
  <c r="D5" i="39"/>
  <c r="C5" i="39"/>
  <c r="AB4" i="39"/>
  <c r="AA4" i="39"/>
  <c r="Z4" i="39"/>
  <c r="Y4" i="39"/>
  <c r="X4" i="39"/>
  <c r="U4" i="39"/>
  <c r="T4" i="39"/>
  <c r="S4" i="39"/>
  <c r="R4" i="39"/>
  <c r="Q4" i="39"/>
  <c r="N4" i="39"/>
  <c r="M4" i="39"/>
  <c r="L4" i="39"/>
  <c r="K4" i="39"/>
  <c r="J4" i="39"/>
  <c r="G4" i="39"/>
  <c r="F4" i="39"/>
  <c r="E4" i="39"/>
  <c r="D4" i="39"/>
  <c r="C4" i="39"/>
  <c r="BD64" i="38"/>
  <c r="BC64" i="38"/>
  <c r="BB64" i="38"/>
  <c r="BA64" i="38"/>
  <c r="AZ64" i="38"/>
  <c r="AY64" i="38"/>
  <c r="AX64" i="38"/>
  <c r="AW64" i="38"/>
  <c r="AV64" i="38"/>
  <c r="AU64" i="38"/>
  <c r="AT64" i="38"/>
  <c r="AP64" i="38"/>
  <c r="AO64" i="38"/>
  <c r="AN64" i="38"/>
  <c r="AM64" i="38"/>
  <c r="AL64" i="38"/>
  <c r="AK64" i="38"/>
  <c r="AJ64" i="38"/>
  <c r="AI64" i="38"/>
  <c r="AH64" i="38"/>
  <c r="AG64" i="38"/>
  <c r="AF64" i="38"/>
  <c r="AB64" i="38"/>
  <c r="AA64" i="38"/>
  <c r="Z64" i="38"/>
  <c r="Y64" i="38"/>
  <c r="X64" i="38"/>
  <c r="W64" i="38"/>
  <c r="V64" i="38"/>
  <c r="U64" i="38"/>
  <c r="T64" i="38"/>
  <c r="S64" i="38"/>
  <c r="R64" i="38"/>
  <c r="N64" i="38"/>
  <c r="M64" i="38"/>
  <c r="L64" i="38"/>
  <c r="K64" i="38"/>
  <c r="J64" i="38"/>
  <c r="I64" i="38"/>
  <c r="H64" i="38"/>
  <c r="G64" i="38"/>
  <c r="F64" i="38"/>
  <c r="E64" i="38"/>
  <c r="D64" i="38"/>
  <c r="BD63" i="38"/>
  <c r="BC63" i="38"/>
  <c r="BB63" i="38"/>
  <c r="BA63" i="38"/>
  <c r="AZ63" i="38"/>
  <c r="AY63" i="38"/>
  <c r="AX63" i="38"/>
  <c r="AW63" i="38"/>
  <c r="AV63" i="38"/>
  <c r="AU63" i="38"/>
  <c r="AT63" i="38"/>
  <c r="AP63" i="38"/>
  <c r="AO63" i="38"/>
  <c r="AN63" i="38"/>
  <c r="AM63" i="38"/>
  <c r="AL63" i="38"/>
  <c r="AK63" i="38"/>
  <c r="AJ63" i="38"/>
  <c r="AI63" i="38"/>
  <c r="AH63" i="38"/>
  <c r="AG63" i="38"/>
  <c r="AF63" i="38"/>
  <c r="AB63" i="38"/>
  <c r="AA63" i="38"/>
  <c r="Z63" i="38"/>
  <c r="Y63" i="38"/>
  <c r="X63" i="38"/>
  <c r="W63" i="38"/>
  <c r="V63" i="38"/>
  <c r="U63" i="38"/>
  <c r="T63" i="38"/>
  <c r="S63" i="38"/>
  <c r="R63" i="38"/>
  <c r="N63" i="38"/>
  <c r="M63" i="38"/>
  <c r="L63" i="38"/>
  <c r="K63" i="38"/>
  <c r="J63" i="38"/>
  <c r="I63" i="38"/>
  <c r="H63" i="38"/>
  <c r="G63" i="38"/>
  <c r="F63" i="38"/>
  <c r="E63" i="38"/>
  <c r="D63" i="38"/>
  <c r="BD62" i="38"/>
  <c r="BC62" i="38"/>
  <c r="BB62" i="38"/>
  <c r="BA62" i="38"/>
  <c r="AZ62" i="38"/>
  <c r="AY62" i="38"/>
  <c r="AX62" i="38"/>
  <c r="AW62" i="38"/>
  <c r="AV62" i="38"/>
  <c r="AU62" i="38"/>
  <c r="AT62" i="38"/>
  <c r="AP62" i="38"/>
  <c r="AO62" i="38"/>
  <c r="AN62" i="38"/>
  <c r="AM62" i="38"/>
  <c r="AL62" i="38"/>
  <c r="AK62" i="38"/>
  <c r="AJ62" i="38"/>
  <c r="AI62" i="38"/>
  <c r="AH62" i="38"/>
  <c r="AG62" i="38"/>
  <c r="AF62" i="38"/>
  <c r="AB62" i="38"/>
  <c r="AA62" i="38"/>
  <c r="Z62" i="38"/>
  <c r="Y62" i="38"/>
  <c r="X62" i="38"/>
  <c r="W62" i="38"/>
  <c r="V62" i="38"/>
  <c r="U62" i="38"/>
  <c r="T62" i="38"/>
  <c r="S62" i="38"/>
  <c r="R62" i="38"/>
  <c r="N62" i="38"/>
  <c r="M62" i="38"/>
  <c r="L62" i="38"/>
  <c r="K62" i="38"/>
  <c r="J62" i="38"/>
  <c r="I62" i="38"/>
  <c r="H62" i="38"/>
  <c r="G62" i="38"/>
  <c r="F62" i="38"/>
  <c r="E62" i="38"/>
  <c r="D62" i="38"/>
  <c r="BD61" i="38"/>
  <c r="BC61" i="38"/>
  <c r="BB61" i="38"/>
  <c r="BA61" i="38"/>
  <c r="AZ61" i="38"/>
  <c r="AY61" i="38"/>
  <c r="AX61" i="38"/>
  <c r="AW61" i="38"/>
  <c r="AV61" i="38"/>
  <c r="AU61" i="38"/>
  <c r="AT61" i="38"/>
  <c r="AP61" i="38"/>
  <c r="AO61" i="38"/>
  <c r="AN61" i="38"/>
  <c r="AM61" i="38"/>
  <c r="AL61" i="38"/>
  <c r="AK61" i="38"/>
  <c r="AJ61" i="38"/>
  <c r="AI61" i="38"/>
  <c r="AH61" i="38"/>
  <c r="AG61" i="38"/>
  <c r="AF61" i="38"/>
  <c r="AB61" i="38"/>
  <c r="AA61" i="38"/>
  <c r="Z61" i="38"/>
  <c r="Y61" i="38"/>
  <c r="X61" i="38"/>
  <c r="W61" i="38"/>
  <c r="V61" i="38"/>
  <c r="U61" i="38"/>
  <c r="T61" i="38"/>
  <c r="S61" i="38"/>
  <c r="R61" i="38"/>
  <c r="N61" i="38"/>
  <c r="M61" i="38"/>
  <c r="L61" i="38"/>
  <c r="K61" i="38"/>
  <c r="J61" i="38"/>
  <c r="I61" i="38"/>
  <c r="H61" i="38"/>
  <c r="G61" i="38"/>
  <c r="F61" i="38"/>
  <c r="E61" i="38"/>
  <c r="D61" i="38"/>
  <c r="BD60" i="38"/>
  <c r="BC60" i="38"/>
  <c r="BB60" i="38"/>
  <c r="BA60" i="38"/>
  <c r="AZ60" i="38"/>
  <c r="AY60" i="38"/>
  <c r="AX60" i="38"/>
  <c r="AW60" i="38"/>
  <c r="AV60" i="38"/>
  <c r="AU60" i="38"/>
  <c r="AT60" i="38"/>
  <c r="AP60" i="38"/>
  <c r="AO60" i="38"/>
  <c r="AN60" i="38"/>
  <c r="AM60" i="38"/>
  <c r="AL60" i="38"/>
  <c r="AK60" i="38"/>
  <c r="AJ60" i="38"/>
  <c r="AI60" i="38"/>
  <c r="AH60" i="38"/>
  <c r="AG60" i="38"/>
  <c r="AF60" i="38"/>
  <c r="AB60" i="38"/>
  <c r="AA60" i="38"/>
  <c r="Z60" i="38"/>
  <c r="Y60" i="38"/>
  <c r="X60" i="38"/>
  <c r="W60" i="38"/>
  <c r="V60" i="38"/>
  <c r="U60" i="38"/>
  <c r="T60" i="38"/>
  <c r="S60" i="38"/>
  <c r="R60" i="38"/>
  <c r="N60" i="38"/>
  <c r="M60" i="38"/>
  <c r="L60" i="38"/>
  <c r="K60" i="38"/>
  <c r="J60" i="38"/>
  <c r="I60" i="38"/>
  <c r="H60" i="38"/>
  <c r="G60" i="38"/>
  <c r="F60" i="38"/>
  <c r="E60" i="38"/>
  <c r="D60" i="38"/>
  <c r="AB15" i="38"/>
  <c r="AA15" i="38"/>
  <c r="Z15" i="38"/>
  <c r="Y15" i="38"/>
  <c r="X15" i="38"/>
  <c r="U15" i="38"/>
  <c r="T15" i="38"/>
  <c r="S15" i="38"/>
  <c r="R15" i="38"/>
  <c r="Q15" i="38"/>
  <c r="N15" i="38"/>
  <c r="M15" i="38"/>
  <c r="L15" i="38"/>
  <c r="K15" i="38"/>
  <c r="J15" i="38"/>
  <c r="G15" i="38"/>
  <c r="F15" i="38"/>
  <c r="E15" i="38"/>
  <c r="D15" i="38"/>
  <c r="C15" i="38"/>
  <c r="AB14" i="38"/>
  <c r="AA14" i="38"/>
  <c r="Z14" i="38"/>
  <c r="Y14" i="38"/>
  <c r="X14" i="38"/>
  <c r="U14" i="38"/>
  <c r="T14" i="38"/>
  <c r="S14" i="38"/>
  <c r="R14" i="38"/>
  <c r="Q14" i="38"/>
  <c r="N14" i="38"/>
  <c r="M14" i="38"/>
  <c r="L14" i="38"/>
  <c r="K14" i="38"/>
  <c r="J14" i="38"/>
  <c r="G14" i="38"/>
  <c r="F14" i="38"/>
  <c r="E14" i="38"/>
  <c r="D14" i="38"/>
  <c r="C14" i="38"/>
  <c r="AB13" i="38"/>
  <c r="AA13" i="38"/>
  <c r="Z13" i="38"/>
  <c r="Y13" i="38"/>
  <c r="X13" i="38"/>
  <c r="U13" i="38"/>
  <c r="T13" i="38"/>
  <c r="S13" i="38"/>
  <c r="R13" i="38"/>
  <c r="Q13" i="38"/>
  <c r="N13" i="38"/>
  <c r="M13" i="38"/>
  <c r="L13" i="38"/>
  <c r="K13" i="38"/>
  <c r="J13" i="38"/>
  <c r="G13" i="38"/>
  <c r="F13" i="38"/>
  <c r="E13" i="38"/>
  <c r="D13" i="38"/>
  <c r="C13" i="38"/>
  <c r="AB12" i="38"/>
  <c r="AA12" i="38"/>
  <c r="Z12" i="38"/>
  <c r="Y12" i="38"/>
  <c r="X12" i="38"/>
  <c r="U12" i="38"/>
  <c r="T12" i="38"/>
  <c r="S12" i="38"/>
  <c r="R12" i="38"/>
  <c r="Q12" i="38"/>
  <c r="N12" i="38"/>
  <c r="M12" i="38"/>
  <c r="L12" i="38"/>
  <c r="K12" i="38"/>
  <c r="J12" i="38"/>
  <c r="G12" i="38"/>
  <c r="F12" i="38"/>
  <c r="E12" i="38"/>
  <c r="D12" i="38"/>
  <c r="C12" i="38"/>
  <c r="AB11" i="38"/>
  <c r="AA11" i="38"/>
  <c r="Z11" i="38"/>
  <c r="Y11" i="38"/>
  <c r="X11" i="38"/>
  <c r="U11" i="38"/>
  <c r="T11" i="38"/>
  <c r="S11" i="38"/>
  <c r="R11" i="38"/>
  <c r="Q11" i="38"/>
  <c r="N11" i="38"/>
  <c r="M11" i="38"/>
  <c r="L11" i="38"/>
  <c r="K11" i="38"/>
  <c r="J11" i="38"/>
  <c r="G11" i="38"/>
  <c r="F11" i="38"/>
  <c r="E11" i="38"/>
  <c r="D11" i="38"/>
  <c r="C11" i="38"/>
  <c r="AB10" i="38"/>
  <c r="AA10" i="38"/>
  <c r="Z10" i="38"/>
  <c r="Y10" i="38"/>
  <c r="X10" i="38"/>
  <c r="U10" i="38"/>
  <c r="T10" i="38"/>
  <c r="S10" i="38"/>
  <c r="R10" i="38"/>
  <c r="Q10" i="38"/>
  <c r="N10" i="38"/>
  <c r="M10" i="38"/>
  <c r="L10" i="38"/>
  <c r="K10" i="38"/>
  <c r="J10" i="38"/>
  <c r="G10" i="38"/>
  <c r="F10" i="38"/>
  <c r="E10" i="38"/>
  <c r="D10" i="38"/>
  <c r="C10" i="38"/>
  <c r="AB9" i="38"/>
  <c r="AA9" i="38"/>
  <c r="Z9" i="38"/>
  <c r="Y9" i="38"/>
  <c r="X9" i="38"/>
  <c r="U9" i="38"/>
  <c r="T9" i="38"/>
  <c r="S9" i="38"/>
  <c r="R9" i="38"/>
  <c r="Q9" i="38"/>
  <c r="N9" i="38"/>
  <c r="M9" i="38"/>
  <c r="L9" i="38"/>
  <c r="K9" i="38"/>
  <c r="J9" i="38"/>
  <c r="G9" i="38"/>
  <c r="F9" i="38"/>
  <c r="E9" i="38"/>
  <c r="D9" i="38"/>
  <c r="C9" i="38"/>
  <c r="AB8" i="38"/>
  <c r="AA8" i="38"/>
  <c r="Z8" i="38"/>
  <c r="Y8" i="38"/>
  <c r="X8" i="38"/>
  <c r="U8" i="38"/>
  <c r="T8" i="38"/>
  <c r="S8" i="38"/>
  <c r="R8" i="38"/>
  <c r="Q8" i="38"/>
  <c r="N8" i="38"/>
  <c r="M8" i="38"/>
  <c r="L8" i="38"/>
  <c r="K8" i="38"/>
  <c r="J8" i="38"/>
  <c r="G8" i="38"/>
  <c r="F8" i="38"/>
  <c r="E8" i="38"/>
  <c r="D8" i="38"/>
  <c r="C8" i="38"/>
  <c r="AB7" i="38"/>
  <c r="AA7" i="38"/>
  <c r="Z7" i="38"/>
  <c r="Y7" i="38"/>
  <c r="X7" i="38"/>
  <c r="U7" i="38"/>
  <c r="T7" i="38"/>
  <c r="S7" i="38"/>
  <c r="R7" i="38"/>
  <c r="Q7" i="38"/>
  <c r="N7" i="38"/>
  <c r="M7" i="38"/>
  <c r="L7" i="38"/>
  <c r="K7" i="38"/>
  <c r="J7" i="38"/>
  <c r="G7" i="38"/>
  <c r="F7" i="38"/>
  <c r="E7" i="38"/>
  <c r="D7" i="38"/>
  <c r="C7" i="38"/>
  <c r="AB6" i="38"/>
  <c r="AA6" i="38"/>
  <c r="Z6" i="38"/>
  <c r="Y6" i="38"/>
  <c r="X6" i="38"/>
  <c r="U6" i="38"/>
  <c r="T6" i="38"/>
  <c r="S6" i="38"/>
  <c r="R6" i="38"/>
  <c r="Q6" i="38"/>
  <c r="N6" i="38"/>
  <c r="M6" i="38"/>
  <c r="L6" i="38"/>
  <c r="K6" i="38"/>
  <c r="J6" i="38"/>
  <c r="G6" i="38"/>
  <c r="F6" i="38"/>
  <c r="E6" i="38"/>
  <c r="D6" i="38"/>
  <c r="C6" i="38"/>
  <c r="AB5" i="38"/>
  <c r="AA5" i="38"/>
  <c r="Z5" i="38"/>
  <c r="Y5" i="38"/>
  <c r="X5" i="38"/>
  <c r="U5" i="38"/>
  <c r="T5" i="38"/>
  <c r="S5" i="38"/>
  <c r="R5" i="38"/>
  <c r="Q5" i="38"/>
  <c r="N5" i="38"/>
  <c r="M5" i="38"/>
  <c r="L5" i="38"/>
  <c r="K5" i="38"/>
  <c r="J5" i="38"/>
  <c r="G5" i="38"/>
  <c r="F5" i="38"/>
  <c r="E5" i="38"/>
  <c r="D5" i="38"/>
  <c r="C5" i="38"/>
  <c r="AB4" i="38"/>
  <c r="AA4" i="38"/>
  <c r="Z4" i="38"/>
  <c r="Y4" i="38"/>
  <c r="X4" i="38"/>
  <c r="U4" i="38"/>
  <c r="T4" i="38"/>
  <c r="S4" i="38"/>
  <c r="R4" i="38"/>
  <c r="Q4" i="38"/>
  <c r="N4" i="38"/>
  <c r="M4" i="38"/>
  <c r="L4" i="38"/>
  <c r="K4" i="38"/>
  <c r="J4" i="38"/>
  <c r="G4" i="38"/>
  <c r="F4" i="38"/>
  <c r="E4" i="38"/>
  <c r="D4" i="38"/>
  <c r="C4" i="38"/>
  <c r="BD64" i="37"/>
  <c r="BC64" i="37"/>
  <c r="BB64" i="37"/>
  <c r="BA64" i="37"/>
  <c r="AZ64" i="37"/>
  <c r="AY64" i="37"/>
  <c r="AX64" i="37"/>
  <c r="AW64" i="37"/>
  <c r="AV64" i="37"/>
  <c r="AU64" i="37"/>
  <c r="AT64" i="37"/>
  <c r="AP64" i="37"/>
  <c r="AO64" i="37"/>
  <c r="AN64" i="37"/>
  <c r="AM64" i="37"/>
  <c r="AL64" i="37"/>
  <c r="AK64" i="37"/>
  <c r="AJ64" i="37"/>
  <c r="AI64" i="37"/>
  <c r="AH64" i="37"/>
  <c r="AG64" i="37"/>
  <c r="AF64" i="37"/>
  <c r="AB64" i="37"/>
  <c r="AA64" i="37"/>
  <c r="Z64" i="37"/>
  <c r="Y64" i="37"/>
  <c r="X64" i="37"/>
  <c r="W64" i="37"/>
  <c r="V64" i="37"/>
  <c r="U64" i="37"/>
  <c r="T64" i="37"/>
  <c r="S64" i="37"/>
  <c r="R64" i="37"/>
  <c r="N64" i="37"/>
  <c r="M64" i="37"/>
  <c r="L64" i="37"/>
  <c r="K64" i="37"/>
  <c r="J64" i="37"/>
  <c r="I64" i="37"/>
  <c r="H64" i="37"/>
  <c r="G64" i="37"/>
  <c r="F64" i="37"/>
  <c r="E64" i="37"/>
  <c r="D64" i="37"/>
  <c r="BD63" i="37"/>
  <c r="BC63" i="37"/>
  <c r="BB63" i="37"/>
  <c r="BA63" i="37"/>
  <c r="AZ63" i="37"/>
  <c r="AY63" i="37"/>
  <c r="AX63" i="37"/>
  <c r="AW63" i="37"/>
  <c r="AV63" i="37"/>
  <c r="AU63" i="37"/>
  <c r="AT63" i="37"/>
  <c r="AP63" i="37"/>
  <c r="AO63" i="37"/>
  <c r="AN63" i="37"/>
  <c r="AM63" i="37"/>
  <c r="AL63" i="37"/>
  <c r="AK63" i="37"/>
  <c r="AJ63" i="37"/>
  <c r="AI63" i="37"/>
  <c r="AH63" i="37"/>
  <c r="AG63" i="37"/>
  <c r="AF63" i="37"/>
  <c r="AB63" i="37"/>
  <c r="AA63" i="37"/>
  <c r="Z63" i="37"/>
  <c r="Y63" i="37"/>
  <c r="X63" i="37"/>
  <c r="W63" i="37"/>
  <c r="V63" i="37"/>
  <c r="U63" i="37"/>
  <c r="T63" i="37"/>
  <c r="S63" i="37"/>
  <c r="R63" i="37"/>
  <c r="N63" i="37"/>
  <c r="M63" i="37"/>
  <c r="L63" i="37"/>
  <c r="K63" i="37"/>
  <c r="J63" i="37"/>
  <c r="I63" i="37"/>
  <c r="H63" i="37"/>
  <c r="G63" i="37"/>
  <c r="F63" i="37"/>
  <c r="E63" i="37"/>
  <c r="D63" i="37"/>
  <c r="BD62" i="37"/>
  <c r="BC62" i="37"/>
  <c r="BB62" i="37"/>
  <c r="BA62" i="37"/>
  <c r="AZ62" i="37"/>
  <c r="AY62" i="37"/>
  <c r="AX62" i="37"/>
  <c r="AW62" i="37"/>
  <c r="AV62" i="37"/>
  <c r="AU62" i="37"/>
  <c r="AT62" i="37"/>
  <c r="AP62" i="37"/>
  <c r="AO62" i="37"/>
  <c r="AN62" i="37"/>
  <c r="AM62" i="37"/>
  <c r="AL62" i="37"/>
  <c r="AK62" i="37"/>
  <c r="AJ62" i="37"/>
  <c r="AI62" i="37"/>
  <c r="AH62" i="37"/>
  <c r="AG62" i="37"/>
  <c r="AF62" i="37"/>
  <c r="AB62" i="37"/>
  <c r="AA62" i="37"/>
  <c r="Z62" i="37"/>
  <c r="Y62" i="37"/>
  <c r="X62" i="37"/>
  <c r="W62" i="37"/>
  <c r="V62" i="37"/>
  <c r="U62" i="37"/>
  <c r="T62" i="37"/>
  <c r="S62" i="37"/>
  <c r="R62" i="37"/>
  <c r="N62" i="37"/>
  <c r="M62" i="37"/>
  <c r="L62" i="37"/>
  <c r="K62" i="37"/>
  <c r="J62" i="37"/>
  <c r="I62" i="37"/>
  <c r="H62" i="37"/>
  <c r="G62" i="37"/>
  <c r="F62" i="37"/>
  <c r="E62" i="37"/>
  <c r="D62" i="37"/>
  <c r="BD61" i="37"/>
  <c r="BC61" i="37"/>
  <c r="BB61" i="37"/>
  <c r="BA61" i="37"/>
  <c r="AZ61" i="37"/>
  <c r="AY61" i="37"/>
  <c r="AX61" i="37"/>
  <c r="AW61" i="37"/>
  <c r="AV61" i="37"/>
  <c r="AU61" i="37"/>
  <c r="AT61" i="37"/>
  <c r="AP61" i="37"/>
  <c r="AO61" i="37"/>
  <c r="AN61" i="37"/>
  <c r="AM61" i="37"/>
  <c r="AL61" i="37"/>
  <c r="AK61" i="37"/>
  <c r="AJ61" i="37"/>
  <c r="AI61" i="37"/>
  <c r="AH61" i="37"/>
  <c r="AG61" i="37"/>
  <c r="AF61" i="37"/>
  <c r="AB61" i="37"/>
  <c r="AA61" i="37"/>
  <c r="Z61" i="37"/>
  <c r="Y61" i="37"/>
  <c r="X61" i="37"/>
  <c r="W61" i="37"/>
  <c r="V61" i="37"/>
  <c r="U61" i="37"/>
  <c r="T61" i="37"/>
  <c r="S61" i="37"/>
  <c r="R61" i="37"/>
  <c r="N61" i="37"/>
  <c r="M61" i="37"/>
  <c r="L61" i="37"/>
  <c r="K61" i="37"/>
  <c r="J61" i="37"/>
  <c r="I61" i="37"/>
  <c r="H61" i="37"/>
  <c r="G61" i="37"/>
  <c r="F61" i="37"/>
  <c r="E61" i="37"/>
  <c r="D61" i="37"/>
  <c r="BD60" i="37"/>
  <c r="BC60" i="37"/>
  <c r="BB60" i="37"/>
  <c r="BA60" i="37"/>
  <c r="AZ60" i="37"/>
  <c r="AY60" i="37"/>
  <c r="AX60" i="37"/>
  <c r="AW60" i="37"/>
  <c r="AV60" i="37"/>
  <c r="AU60" i="37"/>
  <c r="AT60" i="37"/>
  <c r="AP60" i="37"/>
  <c r="AO60" i="37"/>
  <c r="AN60" i="37"/>
  <c r="AM60" i="37"/>
  <c r="AL60" i="37"/>
  <c r="AK60" i="37"/>
  <c r="AJ60" i="37"/>
  <c r="AI60" i="37"/>
  <c r="AH60" i="37"/>
  <c r="AG60" i="37"/>
  <c r="AF60" i="37"/>
  <c r="AB60" i="37"/>
  <c r="AA60" i="37"/>
  <c r="Z60" i="37"/>
  <c r="Y60" i="37"/>
  <c r="X60" i="37"/>
  <c r="W60" i="37"/>
  <c r="V60" i="37"/>
  <c r="U60" i="37"/>
  <c r="T60" i="37"/>
  <c r="S60" i="37"/>
  <c r="R60" i="37"/>
  <c r="N60" i="37"/>
  <c r="M60" i="37"/>
  <c r="L60" i="37"/>
  <c r="K60" i="37"/>
  <c r="J60" i="37"/>
  <c r="I60" i="37"/>
  <c r="H60" i="37"/>
  <c r="G60" i="37"/>
  <c r="F60" i="37"/>
  <c r="E60" i="37"/>
  <c r="D60" i="37"/>
  <c r="AB15" i="37"/>
  <c r="AA15" i="37"/>
  <c r="Z15" i="37"/>
  <c r="Y15" i="37"/>
  <c r="X15" i="37"/>
  <c r="U15" i="37"/>
  <c r="T15" i="37"/>
  <c r="S15" i="37"/>
  <c r="R15" i="37"/>
  <c r="Q15" i="37"/>
  <c r="N15" i="37"/>
  <c r="M15" i="37"/>
  <c r="L15" i="37"/>
  <c r="K15" i="37"/>
  <c r="J15" i="37"/>
  <c r="G15" i="37"/>
  <c r="F15" i="37"/>
  <c r="E15" i="37"/>
  <c r="D15" i="37"/>
  <c r="C15" i="37"/>
  <c r="AB14" i="37"/>
  <c r="AA14" i="37"/>
  <c r="Z14" i="37"/>
  <c r="Y14" i="37"/>
  <c r="X14" i="37"/>
  <c r="U14" i="37"/>
  <c r="T14" i="37"/>
  <c r="S14" i="37"/>
  <c r="R14" i="37"/>
  <c r="Q14" i="37"/>
  <c r="N14" i="37"/>
  <c r="M14" i="37"/>
  <c r="L14" i="37"/>
  <c r="K14" i="37"/>
  <c r="J14" i="37"/>
  <c r="G14" i="37"/>
  <c r="F14" i="37"/>
  <c r="E14" i="37"/>
  <c r="D14" i="37"/>
  <c r="C14" i="37"/>
  <c r="AB13" i="37"/>
  <c r="AA13" i="37"/>
  <c r="Z13" i="37"/>
  <c r="Y13" i="37"/>
  <c r="X13" i="37"/>
  <c r="U13" i="37"/>
  <c r="T13" i="37"/>
  <c r="S13" i="37"/>
  <c r="R13" i="37"/>
  <c r="Q13" i="37"/>
  <c r="N13" i="37"/>
  <c r="M13" i="37"/>
  <c r="L13" i="37"/>
  <c r="K13" i="37"/>
  <c r="J13" i="37"/>
  <c r="G13" i="37"/>
  <c r="F13" i="37"/>
  <c r="E13" i="37"/>
  <c r="D13" i="37"/>
  <c r="C13" i="37"/>
  <c r="AB12" i="37"/>
  <c r="AA12" i="37"/>
  <c r="Z12" i="37"/>
  <c r="Y12" i="37"/>
  <c r="X12" i="37"/>
  <c r="U12" i="37"/>
  <c r="T12" i="37"/>
  <c r="S12" i="37"/>
  <c r="R12" i="37"/>
  <c r="Q12" i="37"/>
  <c r="N12" i="37"/>
  <c r="M12" i="37"/>
  <c r="L12" i="37"/>
  <c r="K12" i="37"/>
  <c r="J12" i="37"/>
  <c r="G12" i="37"/>
  <c r="F12" i="37"/>
  <c r="E12" i="37"/>
  <c r="D12" i="37"/>
  <c r="C12" i="37"/>
  <c r="AB11" i="37"/>
  <c r="AA11" i="37"/>
  <c r="Z11" i="37"/>
  <c r="Y11" i="37"/>
  <c r="X11" i="37"/>
  <c r="U11" i="37"/>
  <c r="T11" i="37"/>
  <c r="S11" i="37"/>
  <c r="R11" i="37"/>
  <c r="Q11" i="37"/>
  <c r="N11" i="37"/>
  <c r="M11" i="37"/>
  <c r="L11" i="37"/>
  <c r="K11" i="37"/>
  <c r="J11" i="37"/>
  <c r="G11" i="37"/>
  <c r="F11" i="37"/>
  <c r="E11" i="37"/>
  <c r="D11" i="37"/>
  <c r="C11" i="37"/>
  <c r="AB10" i="37"/>
  <c r="AA10" i="37"/>
  <c r="Z10" i="37"/>
  <c r="Y10" i="37"/>
  <c r="X10" i="37"/>
  <c r="U10" i="37"/>
  <c r="T10" i="37"/>
  <c r="S10" i="37"/>
  <c r="R10" i="37"/>
  <c r="Q10" i="37"/>
  <c r="N10" i="37"/>
  <c r="M10" i="37"/>
  <c r="L10" i="37"/>
  <c r="K10" i="37"/>
  <c r="J10" i="37"/>
  <c r="G10" i="37"/>
  <c r="F10" i="37"/>
  <c r="E10" i="37"/>
  <c r="D10" i="37"/>
  <c r="C10" i="37"/>
  <c r="AB9" i="37"/>
  <c r="AA9" i="37"/>
  <c r="Z9" i="37"/>
  <c r="Y9" i="37"/>
  <c r="X9" i="37"/>
  <c r="U9" i="37"/>
  <c r="T9" i="37"/>
  <c r="S9" i="37"/>
  <c r="R9" i="37"/>
  <c r="Q9" i="37"/>
  <c r="N9" i="37"/>
  <c r="M9" i="37"/>
  <c r="L9" i="37"/>
  <c r="K9" i="37"/>
  <c r="J9" i="37"/>
  <c r="G9" i="37"/>
  <c r="F9" i="37"/>
  <c r="E9" i="37"/>
  <c r="D9" i="37"/>
  <c r="C9" i="37"/>
  <c r="AB8" i="37"/>
  <c r="AA8" i="37"/>
  <c r="Z8" i="37"/>
  <c r="Y8" i="37"/>
  <c r="X8" i="37"/>
  <c r="U8" i="37"/>
  <c r="T8" i="37"/>
  <c r="S8" i="37"/>
  <c r="R8" i="37"/>
  <c r="Q8" i="37"/>
  <c r="N8" i="37"/>
  <c r="M8" i="37"/>
  <c r="L8" i="37"/>
  <c r="K8" i="37"/>
  <c r="J8" i="37"/>
  <c r="G8" i="37"/>
  <c r="F8" i="37"/>
  <c r="E8" i="37"/>
  <c r="D8" i="37"/>
  <c r="C8" i="37"/>
  <c r="AB7" i="37"/>
  <c r="AA7" i="37"/>
  <c r="Z7" i="37"/>
  <c r="Y7" i="37"/>
  <c r="X7" i="37"/>
  <c r="U7" i="37"/>
  <c r="T7" i="37"/>
  <c r="S7" i="37"/>
  <c r="R7" i="37"/>
  <c r="Q7" i="37"/>
  <c r="N7" i="37"/>
  <c r="M7" i="37"/>
  <c r="L7" i="37"/>
  <c r="K7" i="37"/>
  <c r="J7" i="37"/>
  <c r="G7" i="37"/>
  <c r="F7" i="37"/>
  <c r="E7" i="37"/>
  <c r="D7" i="37"/>
  <c r="C7" i="37"/>
  <c r="AB6" i="37"/>
  <c r="AA6" i="37"/>
  <c r="Z6" i="37"/>
  <c r="Y6" i="37"/>
  <c r="X6" i="37"/>
  <c r="U6" i="37"/>
  <c r="T6" i="37"/>
  <c r="S6" i="37"/>
  <c r="R6" i="37"/>
  <c r="Q6" i="37"/>
  <c r="N6" i="37"/>
  <c r="M6" i="37"/>
  <c r="L6" i="37"/>
  <c r="K6" i="37"/>
  <c r="J6" i="37"/>
  <c r="G6" i="37"/>
  <c r="F6" i="37"/>
  <c r="E6" i="37"/>
  <c r="D6" i="37"/>
  <c r="C6" i="37"/>
  <c r="AB5" i="37"/>
  <c r="AA5" i="37"/>
  <c r="Z5" i="37"/>
  <c r="Y5" i="37"/>
  <c r="X5" i="37"/>
  <c r="U5" i="37"/>
  <c r="T5" i="37"/>
  <c r="S5" i="37"/>
  <c r="R5" i="37"/>
  <c r="Q5" i="37"/>
  <c r="N5" i="37"/>
  <c r="M5" i="37"/>
  <c r="L5" i="37"/>
  <c r="K5" i="37"/>
  <c r="J5" i="37"/>
  <c r="G5" i="37"/>
  <c r="F5" i="37"/>
  <c r="E5" i="37"/>
  <c r="D5" i="37"/>
  <c r="C5" i="37"/>
  <c r="AB4" i="37"/>
  <c r="AA4" i="37"/>
  <c r="Z4" i="37"/>
  <c r="Y4" i="37"/>
  <c r="X4" i="37"/>
  <c r="U4" i="37"/>
  <c r="T4" i="37"/>
  <c r="S4" i="37"/>
  <c r="R4" i="37"/>
  <c r="Q4" i="37"/>
  <c r="N4" i="37"/>
  <c r="M4" i="37"/>
  <c r="L4" i="37"/>
  <c r="K4" i="37"/>
  <c r="J4" i="37"/>
  <c r="G4" i="37"/>
  <c r="F4" i="37"/>
  <c r="E4" i="37"/>
  <c r="D4" i="37"/>
  <c r="C4" i="37"/>
</calcChain>
</file>

<file path=xl/sharedStrings.xml><?xml version="1.0" encoding="utf-8"?>
<sst xmlns="http://schemas.openxmlformats.org/spreadsheetml/2006/main" count="1309" uniqueCount="38">
  <si>
    <t>case1</t>
  </si>
  <si>
    <t>case2</t>
  </si>
  <si>
    <t>case3</t>
  </si>
  <si>
    <t>case4</t>
  </si>
  <si>
    <t>case5</t>
  </si>
  <si>
    <t>case6</t>
  </si>
  <si>
    <t>case7</t>
  </si>
  <si>
    <t>case8</t>
  </si>
  <si>
    <t>case9</t>
  </si>
  <si>
    <t>case10</t>
  </si>
  <si>
    <t>case11</t>
  </si>
  <si>
    <t>case12</t>
  </si>
  <si>
    <t>H1</t>
  </si>
  <si>
    <t>V1</t>
  </si>
  <si>
    <t>V2</t>
  </si>
  <si>
    <t>V3</t>
  </si>
  <si>
    <t>V4</t>
  </si>
  <si>
    <t>V5</t>
  </si>
  <si>
    <t>H2</t>
  </si>
  <si>
    <t>H0 (weekend=off-peak weekday)</t>
  </si>
  <si>
    <t>H500 (weekend=off-peak weekday +500)</t>
  </si>
  <si>
    <t>H750 (weekend=off-peak weekday +750)</t>
  </si>
  <si>
    <t>H1000 (weekend=off-peak weekday +1000)</t>
  </si>
  <si>
    <t>0.7 MAF</t>
  </si>
  <si>
    <t>0.8 MAF</t>
  </si>
  <si>
    <t>0.9 MAF</t>
  </si>
  <si>
    <t>1.0 MAF</t>
  </si>
  <si>
    <t>1.1 MAF</t>
  </si>
  <si>
    <t>Case</t>
  </si>
  <si>
    <t>Days</t>
  </si>
  <si>
    <t xml:space="preserve">     </t>
  </si>
  <si>
    <t>Slope (change in hydropower per additional steady low flow day)</t>
  </si>
  <si>
    <t>1000 cfs offset</t>
  </si>
  <si>
    <t>0 cfs offset</t>
  </si>
  <si>
    <t>500 cfs offset</t>
  </si>
  <si>
    <t>750 cfs offset</t>
  </si>
  <si>
    <t>Volume</t>
  </si>
  <si>
    <t>Paste the Weekend-Weekday model results here from the .gdx file. The graph is controlled by these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</si>
</sst>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3" fillId="0" borderId="0" xfId="0" applyFont="1"/>
    <xf numFmtId="0" fontId="5" fillId="0" borderId="0" xfId="0" applyFont="1"/>
    <xf numFmtId="2" fontId="0" fillId="0" borderId="0" xfId="0" applyNumberFormat="1" applyAlignment="1">
      <alignment horizontal="right"/>
    </xf>
    <xf numFmtId="0" fontId="0" fillId="0" borderId="0" xfId="0" applyFill="1"/>
    <xf numFmtId="0" fontId="6" fillId="10" borderId="0" xfId="0" applyFont="1" applyFill="1" applyAlignment="1">
      <alignment horizontal="center" wrapText="1"/>
    </xf>
    <xf numFmtId="0" fontId="1" fillId="4" borderId="0" xfId="0" applyFont="1" applyFill="1" applyAlignment="1">
      <alignment horizontal="center" wrapText="1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 wrapText="1"/>
    </xf>
    <xf numFmtId="0" fontId="0" fillId="3" borderId="0" xfId="0" applyFill="1" applyAlignment="1">
      <alignment horizontal="center" wrapText="1"/>
    </xf>
    <xf numFmtId="0" fontId="5" fillId="4" borderId="0" xfId="0" applyFont="1" applyFill="1" applyAlignment="1">
      <alignment horizontal="center" vertical="center"/>
    </xf>
    <xf numFmtId="0" fontId="5" fillId="9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8" borderId="0" xfId="0" applyFont="1" applyFill="1" applyAlignment="1">
      <alignment horizontal="center" vertical="center"/>
    </xf>
    <xf numFmtId="0" fontId="4" fillId="7" borderId="0" xfId="0" applyFont="1" applyFill="1" applyAlignment="1">
      <alignment horizont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00"/>
      <color rgb="FFD48716"/>
      <color rgb="FFF09456"/>
      <color rgb="FFEC7524"/>
      <color rgb="FF93D050"/>
      <color rgb="FFC7A1E3"/>
      <color rgb="FFCDA45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736959952605664E-2"/>
          <c:y val="2.3832933391276998E-2"/>
          <c:w val="0.79214895618090331"/>
          <c:h val="0.88214928532335579"/>
        </c:manualLayout>
      </c:layout>
      <c:scatterChart>
        <c:scatterStyle val="lineMarker"/>
        <c:varyColors val="0"/>
        <c:ser>
          <c:idx val="5"/>
          <c:order val="0"/>
          <c:tx>
            <c:v>V1 H0</c:v>
          </c:tx>
          <c:spPr>
            <a:ln w="25400" cap="rnd">
              <a:solidFill>
                <a:srgbClr val="FFFF75"/>
              </a:solidFill>
              <a:prstDash val="sysDot"/>
              <a:round/>
            </a:ln>
            <a:effectLst/>
          </c:spPr>
          <c:marker>
            <c:symbol val="diamond"/>
            <c:size val="6"/>
            <c:spPr>
              <a:solidFill>
                <a:srgbClr val="FFFF75"/>
              </a:solidFill>
              <a:ln w="12700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Fstore_49.7!$C$4:$C$15</c:f>
              <c:numCache>
                <c:formatCode>General</c:formatCode>
                <c:ptCount val="12"/>
                <c:pt idx="0">
                  <c:v>20.7804298800155</c:v>
                </c:pt>
                <c:pt idx="1">
                  <c:v>21.0773531282106</c:v>
                </c:pt>
                <c:pt idx="2">
                  <c:v>21.2614455420916</c:v>
                </c:pt>
                <c:pt idx="3">
                  <c:v>21.364997524899596</c:v>
                </c:pt>
                <c:pt idx="4">
                  <c:v>21.4775540279518</c:v>
                </c:pt>
                <c:pt idx="5">
                  <c:v>21.4775540279518</c:v>
                </c:pt>
                <c:pt idx="6">
                  <c:v>21.4775540279518</c:v>
                </c:pt>
                <c:pt idx="7">
                  <c:v>21.4501948563078</c:v>
                </c:pt>
                <c:pt idx="8">
                  <c:v>21.238956600823901</c:v>
                </c:pt>
                <c:pt idx="9">
                  <c:v>20.886892841684201</c:v>
                </c:pt>
                <c:pt idx="10">
                  <c:v>20.534829082544402</c:v>
                </c:pt>
                <c:pt idx="11">
                  <c:v>20.112352571576601</c:v>
                </c:pt>
              </c:numCache>
            </c:numRef>
          </c:xVal>
          <c:yVal>
            <c:numRef>
              <c:f>Fstore_49.7!$B$4:$B$15</c:f>
              <c:numCache>
                <c:formatCode>General</c:formatCode>
                <c:ptCount val="12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CE-46A8-9339-05658AB770AE}"/>
            </c:ext>
          </c:extLst>
        </c:ser>
        <c:ser>
          <c:idx val="6"/>
          <c:order val="1"/>
          <c:tx>
            <c:v>V2 H0</c:v>
          </c:tx>
          <c:spPr>
            <a:ln w="25400" cap="rnd">
              <a:solidFill>
                <a:srgbClr val="FCF725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rgbClr val="FCF725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Fstore_49.7!$D$4:$D$15</c:f>
              <c:numCache>
                <c:formatCode>General</c:formatCode>
                <c:ptCount val="12"/>
                <c:pt idx="0">
                  <c:v>23.977957668589202</c:v>
                </c:pt>
                <c:pt idx="1">
                  <c:v>24.329380655442403</c:v>
                </c:pt>
                <c:pt idx="2">
                  <c:v>24.467209871786501</c:v>
                </c:pt>
                <c:pt idx="3">
                  <c:v>24.536124479958502</c:v>
                </c:pt>
                <c:pt idx="4">
                  <c:v>24.605039088130599</c:v>
                </c:pt>
                <c:pt idx="5">
                  <c:v>24.534626336302601</c:v>
                </c:pt>
                <c:pt idx="6">
                  <c:v>24.464213584474702</c:v>
                </c:pt>
                <c:pt idx="7">
                  <c:v>24.323388080818798</c:v>
                </c:pt>
                <c:pt idx="8">
                  <c:v>24.1121498253349</c:v>
                </c:pt>
                <c:pt idx="9">
                  <c:v>23.7600860661951</c:v>
                </c:pt>
                <c:pt idx="10">
                  <c:v>23.408022307055298</c:v>
                </c:pt>
                <c:pt idx="11">
                  <c:v>22.9855457960876</c:v>
                </c:pt>
              </c:numCache>
            </c:numRef>
          </c:xVal>
          <c:yVal>
            <c:numRef>
              <c:f>Fstore_49.7!$B$4:$B$15</c:f>
              <c:numCache>
                <c:formatCode>General</c:formatCode>
                <c:ptCount val="12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BCE-46A8-9339-05658AB770AE}"/>
            </c:ext>
          </c:extLst>
        </c:ser>
        <c:ser>
          <c:idx val="7"/>
          <c:order val="2"/>
          <c:tx>
            <c:v>V3 H0</c:v>
          </c:tx>
          <c:spPr>
            <a:ln w="25400" cap="rnd">
              <a:solidFill>
                <a:srgbClr val="FFD347"/>
              </a:solidFill>
              <a:prstDash val="dashDot"/>
              <a:round/>
            </a:ln>
            <a:effectLst/>
          </c:spPr>
          <c:marker>
            <c:symbol val="triangle"/>
            <c:size val="6"/>
            <c:spPr>
              <a:solidFill>
                <a:srgbClr val="FFD347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Fstore_49.7!$E$4:$E$15</c:f>
              <c:numCache>
                <c:formatCode>General</c:formatCode>
                <c:ptCount val="12"/>
                <c:pt idx="0">
                  <c:v>26.926915447265202</c:v>
                </c:pt>
                <c:pt idx="1">
                  <c:v>27.202573879953398</c:v>
                </c:pt>
                <c:pt idx="2">
                  <c:v>27.3404030962975</c:v>
                </c:pt>
                <c:pt idx="3">
                  <c:v>27.409317704469498</c:v>
                </c:pt>
                <c:pt idx="4">
                  <c:v>27.478232312641502</c:v>
                </c:pt>
                <c:pt idx="5">
                  <c:v>27.4078195608136</c:v>
                </c:pt>
                <c:pt idx="6">
                  <c:v>27.337406808985598</c:v>
                </c:pt>
                <c:pt idx="7">
                  <c:v>27.196581305329698</c:v>
                </c:pt>
                <c:pt idx="8">
                  <c:v>26.985343049845799</c:v>
                </c:pt>
                <c:pt idx="9">
                  <c:v>26.633279290706103</c:v>
                </c:pt>
                <c:pt idx="10">
                  <c:v>26.2812155315663</c:v>
                </c:pt>
                <c:pt idx="11">
                  <c:v>25.858739020598502</c:v>
                </c:pt>
              </c:numCache>
            </c:numRef>
          </c:xVal>
          <c:yVal>
            <c:numRef>
              <c:f>Fstore_49.7!$B$4:$B$15</c:f>
              <c:numCache>
                <c:formatCode>General</c:formatCode>
                <c:ptCount val="12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BCE-46A8-9339-05658AB770AE}"/>
            </c:ext>
          </c:extLst>
        </c:ser>
        <c:ser>
          <c:idx val="8"/>
          <c:order val="3"/>
          <c:tx>
            <c:v>V4 H0</c:v>
          </c:tx>
          <c:spPr>
            <a:ln w="25400" cap="rnd">
              <a:solidFill>
                <a:srgbClr val="FEC200"/>
              </a:solidFill>
              <a:prstDash val="lgDashDot"/>
              <a:round/>
            </a:ln>
            <a:effectLst/>
          </c:spPr>
          <c:marker>
            <c:symbol val="star"/>
            <c:size val="6"/>
            <c:spPr>
              <a:solidFill>
                <a:srgbClr val="FEC200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Fstore_49.7!$F$4:$F$15</c:f>
              <c:numCache>
                <c:formatCode>General</c:formatCode>
                <c:ptCount val="12"/>
                <c:pt idx="0">
                  <c:v>29.800108671776101</c:v>
                </c:pt>
                <c:pt idx="1">
                  <c:v>30.075767104464301</c:v>
                </c:pt>
                <c:pt idx="2">
                  <c:v>30.213596320808399</c:v>
                </c:pt>
                <c:pt idx="3">
                  <c:v>30.2825109289804</c:v>
                </c:pt>
                <c:pt idx="4">
                  <c:v>30.351425537152497</c:v>
                </c:pt>
                <c:pt idx="5">
                  <c:v>30.281012785324499</c:v>
                </c:pt>
                <c:pt idx="6">
                  <c:v>30.210600033496601</c:v>
                </c:pt>
                <c:pt idx="7">
                  <c:v>30.0697745298407</c:v>
                </c:pt>
                <c:pt idx="8">
                  <c:v>29.858536274356801</c:v>
                </c:pt>
                <c:pt idx="9">
                  <c:v>29.506472515216998</c:v>
                </c:pt>
                <c:pt idx="10">
                  <c:v>29.154408756077199</c:v>
                </c:pt>
                <c:pt idx="11">
                  <c:v>28.731932245109498</c:v>
                </c:pt>
              </c:numCache>
            </c:numRef>
          </c:xVal>
          <c:yVal>
            <c:numRef>
              <c:f>Fstore_49.7!$B$4:$B$15</c:f>
              <c:numCache>
                <c:formatCode>General</c:formatCode>
                <c:ptCount val="12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BCE-46A8-9339-05658AB770AE}"/>
            </c:ext>
          </c:extLst>
        </c:ser>
        <c:ser>
          <c:idx val="4"/>
          <c:order val="4"/>
          <c:tx>
            <c:v>V5 H0</c:v>
          </c:tx>
          <c:spPr>
            <a:ln w="22225" cap="rnd">
              <a:solidFill>
                <a:srgbClr val="AC8300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rgbClr val="AC8300"/>
                </a:solidFill>
              </a:ln>
              <a:effectLst/>
            </c:spPr>
          </c:marker>
          <c:xVal>
            <c:numRef>
              <c:f>Fstore_49.7!$G$4:$G$15</c:f>
              <c:numCache>
                <c:formatCode>General</c:formatCode>
                <c:ptCount val="12"/>
                <c:pt idx="0">
                  <c:v>32.6733018962871</c:v>
                </c:pt>
                <c:pt idx="1">
                  <c:v>32.948960328975303</c:v>
                </c:pt>
                <c:pt idx="2">
                  <c:v>33.086789545319398</c:v>
                </c:pt>
                <c:pt idx="3">
                  <c:v>33.155704153491399</c:v>
                </c:pt>
                <c:pt idx="4">
                  <c:v>33.2246187616634</c:v>
                </c:pt>
                <c:pt idx="5">
                  <c:v>33.154206009835498</c:v>
                </c:pt>
                <c:pt idx="6">
                  <c:v>33.083793258007503</c:v>
                </c:pt>
                <c:pt idx="7">
                  <c:v>32.942967754351599</c:v>
                </c:pt>
                <c:pt idx="8">
                  <c:v>32.731729498867701</c:v>
                </c:pt>
                <c:pt idx="9">
                  <c:v>32.379665739727898</c:v>
                </c:pt>
                <c:pt idx="10">
                  <c:v>32.027601980588202</c:v>
                </c:pt>
                <c:pt idx="11">
                  <c:v>31.6051254696204</c:v>
                </c:pt>
              </c:numCache>
            </c:numRef>
          </c:xVal>
          <c:yVal>
            <c:numRef>
              <c:f>Fstore_49.7!$B$4:$B$15</c:f>
              <c:numCache>
                <c:formatCode>General</c:formatCode>
                <c:ptCount val="12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BCE-46A8-9339-05658AB770AE}"/>
            </c:ext>
          </c:extLst>
        </c:ser>
        <c:ser>
          <c:idx val="0"/>
          <c:order val="5"/>
          <c:tx>
            <c:v>V1 H500</c:v>
          </c:tx>
          <c:spPr>
            <a:ln w="25400" cap="rnd">
              <a:solidFill>
                <a:schemeClr val="accent5">
                  <a:lumMod val="20000"/>
                  <a:lumOff val="80000"/>
                </a:schemeClr>
              </a:solidFill>
              <a:prstDash val="sysDot"/>
              <a:round/>
            </a:ln>
            <a:effectLst/>
          </c:spPr>
          <c:marker>
            <c:symbol val="diamond"/>
            <c:size val="6"/>
            <c:spPr>
              <a:solidFill>
                <a:schemeClr val="accent5">
                  <a:lumMod val="20000"/>
                  <a:lumOff val="80000"/>
                </a:schemeClr>
              </a:solidFill>
              <a:ln w="9525">
                <a:solidFill>
                  <a:schemeClr val="tx2">
                    <a:lumMod val="20000"/>
                    <a:lumOff val="80000"/>
                  </a:schemeClr>
                </a:solidFill>
              </a:ln>
              <a:effectLst/>
            </c:spPr>
          </c:marker>
          <c:xVal>
            <c:numRef>
              <c:f>Fstore_49.7!$J$4:$J$15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Fstore_49.7!$B$4:$B$15</c:f>
              <c:numCache>
                <c:formatCode>General</c:formatCode>
                <c:ptCount val="12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BCE-46A8-9339-05658AB770AE}"/>
            </c:ext>
          </c:extLst>
        </c:ser>
        <c:ser>
          <c:idx val="1"/>
          <c:order val="6"/>
          <c:tx>
            <c:v>V2 H500</c:v>
          </c:tx>
          <c:spPr>
            <a:ln w="25400" cap="rnd">
              <a:solidFill>
                <a:schemeClr val="accent1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tx2">
                    <a:lumMod val="20000"/>
                    <a:lumOff val="80000"/>
                  </a:schemeClr>
                </a:solidFill>
              </a:ln>
              <a:effectLst/>
            </c:spPr>
          </c:marker>
          <c:xVal>
            <c:numRef>
              <c:f>Fstore_49.7!$K$4:$K$15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Fstore_49.7!$B$4:$B$15</c:f>
              <c:numCache>
                <c:formatCode>General</c:formatCode>
                <c:ptCount val="12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BCE-46A8-9339-05658AB770AE}"/>
            </c:ext>
          </c:extLst>
        </c:ser>
        <c:ser>
          <c:idx val="2"/>
          <c:order val="7"/>
          <c:tx>
            <c:v>V3 H500</c:v>
          </c:tx>
          <c:spPr>
            <a:ln w="25400" cap="rnd">
              <a:solidFill>
                <a:srgbClr val="00B0F0"/>
              </a:solidFill>
              <a:prstDash val="dashDot"/>
              <a:round/>
            </a:ln>
            <a:effectLst/>
          </c:spPr>
          <c:marker>
            <c:symbol val="triangle"/>
            <c:size val="6"/>
            <c:spPr>
              <a:solidFill>
                <a:srgbClr val="00B0F0"/>
              </a:solidFill>
              <a:ln w="9525">
                <a:solidFill>
                  <a:schemeClr val="tx2">
                    <a:lumMod val="20000"/>
                    <a:lumOff val="80000"/>
                  </a:schemeClr>
                </a:solidFill>
              </a:ln>
              <a:effectLst/>
            </c:spPr>
          </c:marker>
          <c:xVal>
            <c:numRef>
              <c:f>Fstore_49.7!$L$4:$L$15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Fstore_49.7!$B$4:$B$15</c:f>
              <c:numCache>
                <c:formatCode>General</c:formatCode>
                <c:ptCount val="12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BCE-46A8-9339-05658AB770AE}"/>
            </c:ext>
          </c:extLst>
        </c:ser>
        <c:ser>
          <c:idx val="3"/>
          <c:order val="8"/>
          <c:tx>
            <c:v>V4 H500</c:v>
          </c:tx>
          <c:spPr>
            <a:ln w="25400" cap="rnd">
              <a:solidFill>
                <a:srgbClr val="448DD0"/>
              </a:solidFill>
              <a:prstDash val="lgDashDot"/>
              <a:round/>
            </a:ln>
            <a:effectLst/>
          </c:spPr>
          <c:marker>
            <c:symbol val="square"/>
            <c:size val="6"/>
            <c:spPr>
              <a:solidFill>
                <a:srgbClr val="448DD0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Fstore_49.7!$M$4:$M$15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Fstore_49.7!$B$4:$B$15</c:f>
              <c:numCache>
                <c:formatCode>General</c:formatCode>
                <c:ptCount val="12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BCE-46A8-9339-05658AB770AE}"/>
            </c:ext>
          </c:extLst>
        </c:ser>
        <c:ser>
          <c:idx val="9"/>
          <c:order val="9"/>
          <c:tx>
            <c:v>V5 H500</c:v>
          </c:tx>
          <c:spPr>
            <a:ln w="22225" cap="rnd">
              <a:solidFill>
                <a:srgbClr val="002060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Fstore_49.7!$N$4:$N$15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Fstore_49.7!$B$4:$B$15</c:f>
              <c:numCache>
                <c:formatCode>General</c:formatCode>
                <c:ptCount val="12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ABCE-46A8-9339-05658AB770AE}"/>
            </c:ext>
          </c:extLst>
        </c:ser>
        <c:ser>
          <c:idx val="10"/>
          <c:order val="10"/>
          <c:tx>
            <c:v>V1 H750</c:v>
          </c:tx>
          <c:spPr>
            <a:ln w="25400" cap="rnd">
              <a:solidFill>
                <a:schemeClr val="accent6">
                  <a:lumMod val="40000"/>
                  <a:lumOff val="60000"/>
                </a:schemeClr>
              </a:solidFill>
              <a:prstDash val="sysDot"/>
              <a:round/>
            </a:ln>
            <a:effectLst/>
          </c:spPr>
          <c:marker>
            <c:symbol val="diamond"/>
            <c:size val="6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Fstore_49.7!$Q$4:$Q$15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Fstore_49.7!$B$4:$B$15</c:f>
              <c:numCache>
                <c:formatCode>General</c:formatCode>
                <c:ptCount val="12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ABCE-46A8-9339-05658AB770AE}"/>
            </c:ext>
          </c:extLst>
        </c:ser>
        <c:ser>
          <c:idx val="11"/>
          <c:order val="11"/>
          <c:tx>
            <c:v>V2 H750</c:v>
          </c:tx>
          <c:spPr>
            <a:ln w="22225" cap="rnd">
              <a:solidFill>
                <a:srgbClr val="B7D8A0"/>
              </a:solidFill>
              <a:prstDash val="sysDash"/>
              <a:round/>
            </a:ln>
            <a:effectLst/>
          </c:spPr>
          <c:marker>
            <c:symbol val="circle"/>
            <c:size val="6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Fstore_49.7!$R$4:$R$15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Fstore_49.7!$B$4:$B$15</c:f>
              <c:numCache>
                <c:formatCode>General</c:formatCode>
                <c:ptCount val="12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ABCE-46A8-9339-05658AB770AE}"/>
            </c:ext>
          </c:extLst>
        </c:ser>
        <c:ser>
          <c:idx val="12"/>
          <c:order val="12"/>
          <c:tx>
            <c:v>H3 H750</c:v>
          </c:tx>
          <c:spPr>
            <a:ln w="25400" cap="rnd">
              <a:solidFill>
                <a:srgbClr val="53F22E"/>
              </a:solidFill>
              <a:prstDash val="dashDot"/>
              <a:round/>
            </a:ln>
            <a:effectLst/>
          </c:spPr>
          <c:marker>
            <c:symbol val="triangle"/>
            <c:size val="6"/>
            <c:spPr>
              <a:solidFill>
                <a:srgbClr val="53F22E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Fstore_49.7!$S$4:$S$15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Fstore_49.7!$B$4:$B$15</c:f>
              <c:numCache>
                <c:formatCode>General</c:formatCode>
                <c:ptCount val="12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ABCE-46A8-9339-05658AB770AE}"/>
            </c:ext>
          </c:extLst>
        </c:ser>
        <c:ser>
          <c:idx val="13"/>
          <c:order val="13"/>
          <c:tx>
            <c:v>V4 H750</c:v>
          </c:tx>
          <c:spPr>
            <a:ln w="25400" cap="rnd">
              <a:solidFill>
                <a:srgbClr val="85CA3A"/>
              </a:solidFill>
              <a:prstDash val="lgDashDot"/>
              <a:round/>
            </a:ln>
            <a:effectLst/>
          </c:spPr>
          <c:marker>
            <c:symbol val="square"/>
            <c:size val="6"/>
            <c:spPr>
              <a:solidFill>
                <a:srgbClr val="85CA3A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Fstore_49.7!$T$4:$T$15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Fstore_49.7!$B$4:$B$15</c:f>
              <c:numCache>
                <c:formatCode>General</c:formatCode>
                <c:ptCount val="12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ABCE-46A8-9339-05658AB770AE}"/>
            </c:ext>
          </c:extLst>
        </c:ser>
        <c:ser>
          <c:idx val="14"/>
          <c:order val="14"/>
          <c:tx>
            <c:v>V5 H750</c:v>
          </c:tx>
          <c:spPr>
            <a:ln w="22225" cap="rnd">
              <a:solidFill>
                <a:schemeClr val="accent6">
                  <a:lumMod val="75000"/>
                </a:schemeClr>
              </a:solidFill>
              <a:prstDash val="solid"/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Fstore_49.7!$U$4:$U$15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Fstore_49.7!$B$4:$B$15</c:f>
              <c:numCache>
                <c:formatCode>General</c:formatCode>
                <c:ptCount val="12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ABCE-46A8-9339-05658AB770AE}"/>
            </c:ext>
          </c:extLst>
        </c:ser>
        <c:ser>
          <c:idx val="15"/>
          <c:order val="15"/>
          <c:tx>
            <c:v>V1 H1000</c:v>
          </c:tx>
          <c:spPr>
            <a:ln w="25400" cap="rnd">
              <a:solidFill>
                <a:schemeClr val="accent2">
                  <a:lumMod val="40000"/>
                  <a:lumOff val="60000"/>
                </a:schemeClr>
              </a:solidFill>
              <a:prstDash val="sysDot"/>
              <a:round/>
            </a:ln>
            <a:effectLst/>
          </c:spPr>
          <c:marker>
            <c:symbol val="diamond"/>
            <c:size val="6"/>
            <c:spPr>
              <a:solidFill>
                <a:schemeClr val="accent2">
                  <a:lumMod val="40000"/>
                  <a:lumOff val="60000"/>
                </a:schemeClr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Fstore_49.7!$X$4:$X$15</c:f>
              <c:numCache>
                <c:formatCode>General</c:formatCode>
                <c:ptCount val="12"/>
                <c:pt idx="0">
                  <c:v>20.7804298800155</c:v>
                </c:pt>
                <c:pt idx="1">
                  <c:v>20.988338425988399</c:v>
                </c:pt>
                <c:pt idx="2">
                  <c:v>21.117241724491599</c:v>
                </c:pt>
                <c:pt idx="3">
                  <c:v>21.189749829899601</c:v>
                </c:pt>
                <c:pt idx="4">
                  <c:v>21.2685629879518</c:v>
                </c:pt>
                <c:pt idx="5">
                  <c:v>21.259855027951801</c:v>
                </c:pt>
                <c:pt idx="6">
                  <c:v>21.251147067951798</c:v>
                </c:pt>
                <c:pt idx="7">
                  <c:v>21.233731147951801</c:v>
                </c:pt>
                <c:pt idx="8">
                  <c:v>21.167045705340097</c:v>
                </c:pt>
                <c:pt idx="9">
                  <c:v>20.837454101039</c:v>
                </c:pt>
                <c:pt idx="10">
                  <c:v>20.5078624967379</c:v>
                </c:pt>
                <c:pt idx="11">
                  <c:v>20.112352571576601</c:v>
                </c:pt>
              </c:numCache>
            </c:numRef>
          </c:xVal>
          <c:yVal>
            <c:numRef>
              <c:f>Fstore_49.7!$B$4:$B$15</c:f>
              <c:numCache>
                <c:formatCode>General</c:formatCode>
                <c:ptCount val="12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ABCE-46A8-9339-05658AB770AE}"/>
            </c:ext>
          </c:extLst>
        </c:ser>
        <c:ser>
          <c:idx val="16"/>
          <c:order val="16"/>
          <c:tx>
            <c:v>V2 H1000</c:v>
          </c:tx>
          <c:spPr>
            <a:ln w="25400" cap="rnd">
              <a:solidFill>
                <a:srgbClr val="F8A690"/>
              </a:solidFill>
              <a:prstDash val="sysDash"/>
              <a:round/>
            </a:ln>
            <a:effectLst/>
          </c:spPr>
          <c:marker>
            <c:symbol val="circle"/>
            <c:size val="6"/>
            <c:spPr>
              <a:solidFill>
                <a:srgbClr val="F8A690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Fstore_49.7!$Y$4:$Y$15</c:f>
              <c:numCache>
                <c:formatCode>General</c:formatCode>
                <c:ptCount val="12"/>
                <c:pt idx="0">
                  <c:v>23.977957668589202</c:v>
                </c:pt>
                <c:pt idx="1">
                  <c:v>24.277694699313397</c:v>
                </c:pt>
                <c:pt idx="2">
                  <c:v>24.389680937592999</c:v>
                </c:pt>
                <c:pt idx="3">
                  <c:v>24.445674056732699</c:v>
                </c:pt>
                <c:pt idx="4">
                  <c:v>24.501667175872502</c:v>
                </c:pt>
                <c:pt idx="5">
                  <c:v>24.435748855012303</c:v>
                </c:pt>
                <c:pt idx="6">
                  <c:v>24.369830534152101</c:v>
                </c:pt>
                <c:pt idx="7">
                  <c:v>24.2379938924317</c:v>
                </c:pt>
                <c:pt idx="8">
                  <c:v>24.040238929851</c:v>
                </c:pt>
                <c:pt idx="9">
                  <c:v>23.7106473255499</c:v>
                </c:pt>
                <c:pt idx="10">
                  <c:v>23.381055721248899</c:v>
                </c:pt>
                <c:pt idx="11">
                  <c:v>22.9855457960876</c:v>
                </c:pt>
              </c:numCache>
            </c:numRef>
          </c:xVal>
          <c:yVal>
            <c:numRef>
              <c:f>Fstore_49.7!$B$4:$B$15</c:f>
              <c:numCache>
                <c:formatCode>General</c:formatCode>
                <c:ptCount val="12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ABCE-46A8-9339-05658AB770AE}"/>
            </c:ext>
          </c:extLst>
        </c:ser>
        <c:ser>
          <c:idx val="17"/>
          <c:order val="17"/>
          <c:tx>
            <c:v>V3 H1000</c:v>
          </c:tx>
          <c:spPr>
            <a:ln w="25400" cap="rnd">
              <a:solidFill>
                <a:srgbClr val="FF7575"/>
              </a:solidFill>
              <a:prstDash val="dashDot"/>
              <a:round/>
            </a:ln>
            <a:effectLst/>
          </c:spPr>
          <c:marker>
            <c:symbol val="triangle"/>
            <c:size val="6"/>
            <c:spPr>
              <a:solidFill>
                <a:srgbClr val="FF7575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Fstore_49.7!$Z$4:$Z$15</c:f>
              <c:numCache>
                <c:formatCode>General</c:formatCode>
                <c:ptCount val="12"/>
                <c:pt idx="0">
                  <c:v>26.926915447265202</c:v>
                </c:pt>
                <c:pt idx="1">
                  <c:v>27.1508879238243</c:v>
                </c:pt>
                <c:pt idx="2">
                  <c:v>27.262874162103898</c:v>
                </c:pt>
                <c:pt idx="3">
                  <c:v>27.318867281243701</c:v>
                </c:pt>
                <c:pt idx="4">
                  <c:v>27.374860400383497</c:v>
                </c:pt>
                <c:pt idx="5">
                  <c:v>27.308942079523298</c:v>
                </c:pt>
                <c:pt idx="6">
                  <c:v>27.243023758663</c:v>
                </c:pt>
                <c:pt idx="7">
                  <c:v>27.111187116942599</c:v>
                </c:pt>
                <c:pt idx="8">
                  <c:v>26.913432154361999</c:v>
                </c:pt>
                <c:pt idx="9">
                  <c:v>26.583840550060902</c:v>
                </c:pt>
                <c:pt idx="10">
                  <c:v>26.254248945759798</c:v>
                </c:pt>
                <c:pt idx="11">
                  <c:v>25.858739020598502</c:v>
                </c:pt>
              </c:numCache>
            </c:numRef>
          </c:xVal>
          <c:yVal>
            <c:numRef>
              <c:f>Fstore_49.7!$B$4:$B$15</c:f>
              <c:numCache>
                <c:formatCode>General</c:formatCode>
                <c:ptCount val="12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ABCE-46A8-9339-05658AB770AE}"/>
            </c:ext>
          </c:extLst>
        </c:ser>
        <c:ser>
          <c:idx val="18"/>
          <c:order val="18"/>
          <c:tx>
            <c:v>V4 H1000</c:v>
          </c:tx>
          <c:spPr>
            <a:ln w="22225" cap="rnd">
              <a:solidFill>
                <a:srgbClr val="FF0000"/>
              </a:solidFill>
              <a:prstDash val="lgDashDot"/>
              <a:round/>
            </a:ln>
            <a:effectLst/>
          </c:spPr>
          <c:marker>
            <c:symbol val="square"/>
            <c:size val="6"/>
            <c:spPr>
              <a:solidFill>
                <a:srgbClr val="FF0000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Fstore_49.7!$AA$4:$AA$15</c:f>
              <c:numCache>
                <c:formatCode>General</c:formatCode>
                <c:ptCount val="12"/>
                <c:pt idx="0">
                  <c:v>29.800108671776101</c:v>
                </c:pt>
                <c:pt idx="1">
                  <c:v>30.024081148335302</c:v>
                </c:pt>
                <c:pt idx="2">
                  <c:v>30.136067386614901</c:v>
                </c:pt>
                <c:pt idx="3">
                  <c:v>30.192060505754601</c:v>
                </c:pt>
                <c:pt idx="4">
                  <c:v>30.2480536248944</c:v>
                </c:pt>
                <c:pt idx="5">
                  <c:v>30.182135304034201</c:v>
                </c:pt>
                <c:pt idx="6">
                  <c:v>30.116216983173999</c:v>
                </c:pt>
                <c:pt idx="7">
                  <c:v>29.984380341453601</c:v>
                </c:pt>
                <c:pt idx="8">
                  <c:v>29.786625378872902</c:v>
                </c:pt>
                <c:pt idx="9">
                  <c:v>29.457033774571798</c:v>
                </c:pt>
                <c:pt idx="10">
                  <c:v>29.1274421702708</c:v>
                </c:pt>
                <c:pt idx="11">
                  <c:v>28.731932245109498</c:v>
                </c:pt>
              </c:numCache>
            </c:numRef>
          </c:xVal>
          <c:yVal>
            <c:numRef>
              <c:f>Fstore_49.7!$B$4:$B$15</c:f>
              <c:numCache>
                <c:formatCode>General</c:formatCode>
                <c:ptCount val="12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ABCE-46A8-9339-05658AB770AE}"/>
            </c:ext>
          </c:extLst>
        </c:ser>
        <c:ser>
          <c:idx val="19"/>
          <c:order val="19"/>
          <c:tx>
            <c:v>V5 H1000</c:v>
          </c:tx>
          <c:spPr>
            <a:ln w="22225" cap="rnd">
              <a:solidFill>
                <a:srgbClr val="DA0000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rgbClr val="DA0000"/>
                </a:solidFill>
              </a:ln>
              <a:effectLst/>
            </c:spPr>
          </c:marker>
          <c:xVal>
            <c:numRef>
              <c:f>Fstore_49.7!$AB$4:$AB$15</c:f>
              <c:numCache>
                <c:formatCode>General</c:formatCode>
                <c:ptCount val="12"/>
                <c:pt idx="0">
                  <c:v>32.6733018962871</c:v>
                </c:pt>
                <c:pt idx="1">
                  <c:v>32.897274372846198</c:v>
                </c:pt>
                <c:pt idx="2">
                  <c:v>33.009260611125804</c:v>
                </c:pt>
                <c:pt idx="3">
                  <c:v>33.065253730265596</c:v>
                </c:pt>
                <c:pt idx="4">
                  <c:v>33.121246849405402</c:v>
                </c:pt>
                <c:pt idx="5">
                  <c:v>33.055328528545097</c:v>
                </c:pt>
                <c:pt idx="6">
                  <c:v>32.989410207684898</c:v>
                </c:pt>
                <c:pt idx="7">
                  <c:v>32.857573565964501</c:v>
                </c:pt>
                <c:pt idx="8">
                  <c:v>32.659818603383897</c:v>
                </c:pt>
                <c:pt idx="9">
                  <c:v>32.330226999082797</c:v>
                </c:pt>
                <c:pt idx="10">
                  <c:v>32.000635394781703</c:v>
                </c:pt>
                <c:pt idx="11">
                  <c:v>31.6051254696204</c:v>
                </c:pt>
              </c:numCache>
            </c:numRef>
          </c:xVal>
          <c:yVal>
            <c:numRef>
              <c:f>Fstore_49.7!$B$4:$B$15</c:f>
              <c:numCache>
                <c:formatCode>General</c:formatCode>
                <c:ptCount val="12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ABCE-46A8-9339-05658AB770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1617856"/>
        <c:axId val="655929296"/>
        <c:extLst/>
      </c:scatterChart>
      <c:valAx>
        <c:axId val="1211617856"/>
        <c:scaling>
          <c:orientation val="minMax"/>
          <c:min val="1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 i="0" baseline="0">
                    <a:effectLst/>
                  </a:rPr>
                  <a:t>Hydropower Revenue Generated (Million $) </a:t>
                </a:r>
                <a:endParaRPr lang="en-US" sz="16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929296"/>
        <c:crosses val="autoZero"/>
        <c:crossBetween val="midCat"/>
        <c:majorUnit val="2"/>
        <c:minorUnit val="1"/>
      </c:valAx>
      <c:valAx>
        <c:axId val="655929296"/>
        <c:scaling>
          <c:orientation val="minMax"/>
          <c:max val="3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 i="0" u="none" strike="noStrike" baseline="0">
                    <a:effectLst/>
                  </a:rPr>
                  <a:t>Number of Steady low Flow Days</a:t>
                </a:r>
                <a:endParaRPr lang="en-US" sz="1600"/>
              </a:p>
            </c:rich>
          </c:tx>
          <c:layout>
            <c:manualLayout>
              <c:xMode val="edge"/>
              <c:yMode val="edge"/>
              <c:x val="1.1097906737802823E-2"/>
              <c:y val="0.251732574258051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617856"/>
        <c:crosses val="autoZero"/>
        <c:crossBetween val="midCat"/>
        <c:majorUnit val="3"/>
        <c:minorUnit val="3"/>
      </c:valAx>
      <c:spPr>
        <a:solidFill>
          <a:schemeClr val="bg1">
            <a:lumMod val="95000"/>
          </a:schemeClr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736959952605664E-2"/>
          <c:y val="2.3832933391276998E-2"/>
          <c:w val="0.79214895618090331"/>
          <c:h val="0.88214928532335579"/>
        </c:manualLayout>
      </c:layout>
      <c:scatterChart>
        <c:scatterStyle val="lineMarker"/>
        <c:varyColors val="0"/>
        <c:ser>
          <c:idx val="5"/>
          <c:order val="0"/>
          <c:tx>
            <c:v>V1 H0</c:v>
          </c:tx>
          <c:spPr>
            <a:ln w="25400" cap="rnd">
              <a:solidFill>
                <a:srgbClr val="FFFF75"/>
              </a:solidFill>
              <a:prstDash val="sysDot"/>
              <a:round/>
            </a:ln>
            <a:effectLst/>
          </c:spPr>
          <c:marker>
            <c:symbol val="diamond"/>
            <c:size val="6"/>
            <c:spPr>
              <a:solidFill>
                <a:srgbClr val="FFFF75"/>
              </a:solidFill>
              <a:ln w="12700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Fstore_55!$C$4:$C$15</c:f>
              <c:numCache>
                <c:formatCode>General</c:formatCode>
                <c:ptCount val="12"/>
                <c:pt idx="0">
                  <c:v>21.208961555102999</c:v>
                </c:pt>
                <c:pt idx="1">
                  <c:v>21.4521751372423</c:v>
                </c:pt>
                <c:pt idx="2">
                  <c:v>21.6029675581687</c:v>
                </c:pt>
                <c:pt idx="3">
                  <c:v>21.6877882949398</c:v>
                </c:pt>
                <c:pt idx="4">
                  <c:v>21.779984747951797</c:v>
                </c:pt>
                <c:pt idx="5">
                  <c:v>21.779984747951797</c:v>
                </c:pt>
                <c:pt idx="6">
                  <c:v>21.779984747951797</c:v>
                </c:pt>
                <c:pt idx="7">
                  <c:v>21.755152688814601</c:v>
                </c:pt>
                <c:pt idx="8">
                  <c:v>21.563426092685599</c:v>
                </c:pt>
                <c:pt idx="9">
                  <c:v>21.243881765803899</c:v>
                </c:pt>
                <c:pt idx="10">
                  <c:v>20.924337438922098</c:v>
                </c:pt>
                <c:pt idx="11">
                  <c:v>20.540884246664099</c:v>
                </c:pt>
              </c:numCache>
            </c:numRef>
          </c:xVal>
          <c:yVal>
            <c:numRef>
              <c:f>Fstore_55!$B$4:$B$15</c:f>
              <c:numCache>
                <c:formatCode>General</c:formatCode>
                <c:ptCount val="12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C9-486B-BF5D-7BD2397E06F3}"/>
            </c:ext>
          </c:extLst>
        </c:ser>
        <c:ser>
          <c:idx val="6"/>
          <c:order val="1"/>
          <c:tx>
            <c:v>V2 H0</c:v>
          </c:tx>
          <c:spPr>
            <a:ln w="25400" cap="rnd">
              <a:solidFill>
                <a:srgbClr val="FCF725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rgbClr val="FCF725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Fstore_55!$D$4:$D$15</c:f>
              <c:numCache>
                <c:formatCode>General</c:formatCode>
                <c:ptCount val="12"/>
                <c:pt idx="0">
                  <c:v>24.4677081544034</c:v>
                </c:pt>
                <c:pt idx="1">
                  <c:v>24.744336447063098</c:v>
                </c:pt>
                <c:pt idx="2">
                  <c:v>24.844768316310397</c:v>
                </c:pt>
                <c:pt idx="3">
                  <c:v>24.894984250934101</c:v>
                </c:pt>
                <c:pt idx="4">
                  <c:v>24.945200185557702</c:v>
                </c:pt>
                <c:pt idx="5">
                  <c:v>24.881291320181401</c:v>
                </c:pt>
                <c:pt idx="6">
                  <c:v>24.817382454805003</c:v>
                </c:pt>
                <c:pt idx="7">
                  <c:v>24.6895647240523</c:v>
                </c:pt>
                <c:pt idx="8">
                  <c:v>24.497838127923298</c:v>
                </c:pt>
                <c:pt idx="9">
                  <c:v>24.178293801041601</c:v>
                </c:pt>
                <c:pt idx="10">
                  <c:v>23.8587494741599</c:v>
                </c:pt>
                <c:pt idx="11">
                  <c:v>23.475296281901798</c:v>
                </c:pt>
              </c:numCache>
            </c:numRef>
          </c:xVal>
          <c:yVal>
            <c:numRef>
              <c:f>Fstore_55!$B$4:$B$15</c:f>
              <c:numCache>
                <c:formatCode>General</c:formatCode>
                <c:ptCount val="12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3C9-486B-BF5D-7BD2397E06F3}"/>
            </c:ext>
          </c:extLst>
        </c:ser>
        <c:ser>
          <c:idx val="7"/>
          <c:order val="2"/>
          <c:tx>
            <c:v>V3 H0</c:v>
          </c:tx>
          <c:spPr>
            <a:ln w="25400" cap="rnd">
              <a:solidFill>
                <a:srgbClr val="FFD347"/>
              </a:solidFill>
              <a:prstDash val="dashDot"/>
              <a:round/>
            </a:ln>
            <a:effectLst/>
          </c:spPr>
          <c:marker>
            <c:symbol val="triangle"/>
            <c:size val="6"/>
            <c:spPr>
              <a:solidFill>
                <a:srgbClr val="FFD347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Fstore_55!$E$4:$E$15</c:f>
              <c:numCache>
                <c:formatCode>General</c:formatCode>
                <c:ptCount val="12"/>
                <c:pt idx="0">
                  <c:v>27.477884743806197</c:v>
                </c:pt>
                <c:pt idx="1">
                  <c:v>27.678748482300801</c:v>
                </c:pt>
                <c:pt idx="2">
                  <c:v>27.779180351548103</c:v>
                </c:pt>
                <c:pt idx="3">
                  <c:v>27.8293962861718</c:v>
                </c:pt>
                <c:pt idx="4">
                  <c:v>27.879612220795401</c:v>
                </c:pt>
                <c:pt idx="5">
                  <c:v>27.8157033554191</c:v>
                </c:pt>
                <c:pt idx="6">
                  <c:v>27.751794490042798</c:v>
                </c:pt>
                <c:pt idx="7">
                  <c:v>27.623976759290098</c:v>
                </c:pt>
                <c:pt idx="8">
                  <c:v>27.432250163160997</c:v>
                </c:pt>
                <c:pt idx="9">
                  <c:v>27.1127058362793</c:v>
                </c:pt>
                <c:pt idx="10">
                  <c:v>26.793161509397599</c:v>
                </c:pt>
                <c:pt idx="11">
                  <c:v>26.409708317139501</c:v>
                </c:pt>
              </c:numCache>
            </c:numRef>
          </c:xVal>
          <c:yVal>
            <c:numRef>
              <c:f>Fstore_55!$B$4:$B$15</c:f>
              <c:numCache>
                <c:formatCode>General</c:formatCode>
                <c:ptCount val="12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3C9-486B-BF5D-7BD2397E06F3}"/>
            </c:ext>
          </c:extLst>
        </c:ser>
        <c:ser>
          <c:idx val="8"/>
          <c:order val="3"/>
          <c:tx>
            <c:v>V4 H0</c:v>
          </c:tx>
          <c:spPr>
            <a:ln w="25400" cap="rnd">
              <a:solidFill>
                <a:srgbClr val="FEC200"/>
              </a:solidFill>
              <a:prstDash val="lgDashDot"/>
              <a:round/>
            </a:ln>
            <a:effectLst/>
          </c:spPr>
          <c:marker>
            <c:symbol val="star"/>
            <c:size val="6"/>
            <c:spPr>
              <a:solidFill>
                <a:srgbClr val="FEC200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Fstore_55!$F$4:$F$15</c:f>
              <c:numCache>
                <c:formatCode>General</c:formatCode>
                <c:ptCount val="12"/>
                <c:pt idx="0">
                  <c:v>30.412296779043903</c:v>
                </c:pt>
                <c:pt idx="1">
                  <c:v>30.6131605175385</c:v>
                </c:pt>
                <c:pt idx="2">
                  <c:v>30.713592386785898</c:v>
                </c:pt>
                <c:pt idx="3">
                  <c:v>30.763808321409503</c:v>
                </c:pt>
                <c:pt idx="4">
                  <c:v>30.8140242560332</c:v>
                </c:pt>
                <c:pt idx="5">
                  <c:v>30.750115390656799</c:v>
                </c:pt>
                <c:pt idx="6">
                  <c:v>30.6862065252805</c:v>
                </c:pt>
                <c:pt idx="7">
                  <c:v>30.558388794527797</c:v>
                </c:pt>
                <c:pt idx="8">
                  <c:v>30.366662198398799</c:v>
                </c:pt>
                <c:pt idx="9">
                  <c:v>30.047117871516999</c:v>
                </c:pt>
                <c:pt idx="10">
                  <c:v>29.727573544635298</c:v>
                </c:pt>
                <c:pt idx="11">
                  <c:v>29.344120352377299</c:v>
                </c:pt>
              </c:numCache>
            </c:numRef>
          </c:xVal>
          <c:yVal>
            <c:numRef>
              <c:f>Fstore_55!$B$4:$B$15</c:f>
              <c:numCache>
                <c:formatCode>General</c:formatCode>
                <c:ptCount val="12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3C9-486B-BF5D-7BD2397E06F3}"/>
            </c:ext>
          </c:extLst>
        </c:ser>
        <c:ser>
          <c:idx val="4"/>
          <c:order val="4"/>
          <c:tx>
            <c:v>V5 H0</c:v>
          </c:tx>
          <c:spPr>
            <a:ln w="22225" cap="rnd">
              <a:solidFill>
                <a:srgbClr val="AC8300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rgbClr val="AC8300"/>
                </a:solidFill>
              </a:ln>
              <a:effectLst/>
            </c:spPr>
          </c:marker>
          <c:xVal>
            <c:numRef>
              <c:f>Fstore_55!$G$4:$G$15</c:f>
              <c:numCache>
                <c:formatCode>General</c:formatCode>
                <c:ptCount val="12"/>
                <c:pt idx="0">
                  <c:v>33.346708814281598</c:v>
                </c:pt>
                <c:pt idx="1">
                  <c:v>33.547572552776302</c:v>
                </c:pt>
                <c:pt idx="2">
                  <c:v>33.648004422023604</c:v>
                </c:pt>
                <c:pt idx="3">
                  <c:v>33.698220356647198</c:v>
                </c:pt>
                <c:pt idx="4">
                  <c:v>33.748436291270899</c:v>
                </c:pt>
                <c:pt idx="5">
                  <c:v>33.684527425894501</c:v>
                </c:pt>
                <c:pt idx="6">
                  <c:v>33.620618560518196</c:v>
                </c:pt>
                <c:pt idx="7">
                  <c:v>33.4928008297655</c:v>
                </c:pt>
                <c:pt idx="8">
                  <c:v>33.301074233636498</c:v>
                </c:pt>
                <c:pt idx="9">
                  <c:v>32.981529906754801</c:v>
                </c:pt>
                <c:pt idx="10">
                  <c:v>32.661985579872997</c:v>
                </c:pt>
                <c:pt idx="11">
                  <c:v>32.278532387615002</c:v>
                </c:pt>
              </c:numCache>
            </c:numRef>
          </c:xVal>
          <c:yVal>
            <c:numRef>
              <c:f>Fstore_55!$B$4:$B$15</c:f>
              <c:numCache>
                <c:formatCode>General</c:formatCode>
                <c:ptCount val="12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3C9-486B-BF5D-7BD2397E06F3}"/>
            </c:ext>
          </c:extLst>
        </c:ser>
        <c:ser>
          <c:idx val="0"/>
          <c:order val="5"/>
          <c:tx>
            <c:v>V1 H500</c:v>
          </c:tx>
          <c:spPr>
            <a:ln w="25400" cap="rnd">
              <a:solidFill>
                <a:schemeClr val="accent5">
                  <a:lumMod val="20000"/>
                  <a:lumOff val="80000"/>
                </a:schemeClr>
              </a:solidFill>
              <a:prstDash val="sysDot"/>
              <a:round/>
            </a:ln>
            <a:effectLst/>
          </c:spPr>
          <c:marker>
            <c:symbol val="diamond"/>
            <c:size val="6"/>
            <c:spPr>
              <a:solidFill>
                <a:schemeClr val="accent5">
                  <a:lumMod val="20000"/>
                  <a:lumOff val="80000"/>
                </a:schemeClr>
              </a:solidFill>
              <a:ln w="9525">
                <a:solidFill>
                  <a:schemeClr val="tx2">
                    <a:lumMod val="20000"/>
                    <a:lumOff val="80000"/>
                  </a:schemeClr>
                </a:solidFill>
              </a:ln>
              <a:effectLst/>
            </c:spPr>
          </c:marker>
          <c:xVal>
            <c:numRef>
              <c:f>Fstore_55!$J$4:$J$15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Fstore_55!$B$4:$B$15</c:f>
              <c:numCache>
                <c:formatCode>General</c:formatCode>
                <c:ptCount val="12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3C9-486B-BF5D-7BD2397E06F3}"/>
            </c:ext>
          </c:extLst>
        </c:ser>
        <c:ser>
          <c:idx val="1"/>
          <c:order val="6"/>
          <c:tx>
            <c:v>V2 H500</c:v>
          </c:tx>
          <c:spPr>
            <a:ln w="25400" cap="rnd">
              <a:solidFill>
                <a:schemeClr val="accent1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tx2">
                    <a:lumMod val="20000"/>
                    <a:lumOff val="80000"/>
                  </a:schemeClr>
                </a:solidFill>
              </a:ln>
              <a:effectLst/>
            </c:spPr>
          </c:marker>
          <c:xVal>
            <c:numRef>
              <c:f>Fstore_55!$K$4:$K$15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Fstore_55!$B$4:$B$15</c:f>
              <c:numCache>
                <c:formatCode>General</c:formatCode>
                <c:ptCount val="12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3C9-486B-BF5D-7BD2397E06F3}"/>
            </c:ext>
          </c:extLst>
        </c:ser>
        <c:ser>
          <c:idx val="2"/>
          <c:order val="7"/>
          <c:tx>
            <c:v>V3 H500</c:v>
          </c:tx>
          <c:spPr>
            <a:ln w="25400" cap="rnd">
              <a:solidFill>
                <a:srgbClr val="00B0F0"/>
              </a:solidFill>
              <a:prstDash val="dashDot"/>
              <a:round/>
            </a:ln>
            <a:effectLst/>
          </c:spPr>
          <c:marker>
            <c:symbol val="triangle"/>
            <c:size val="6"/>
            <c:spPr>
              <a:solidFill>
                <a:srgbClr val="00B0F0"/>
              </a:solidFill>
              <a:ln w="9525">
                <a:solidFill>
                  <a:schemeClr val="tx2">
                    <a:lumMod val="20000"/>
                    <a:lumOff val="80000"/>
                  </a:schemeClr>
                </a:solidFill>
              </a:ln>
              <a:effectLst/>
            </c:spPr>
          </c:marker>
          <c:xVal>
            <c:numRef>
              <c:f>Fstore_55!$L$4:$L$15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Fstore_55!$B$4:$B$15</c:f>
              <c:numCache>
                <c:formatCode>General</c:formatCode>
                <c:ptCount val="12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3C9-486B-BF5D-7BD2397E06F3}"/>
            </c:ext>
          </c:extLst>
        </c:ser>
        <c:ser>
          <c:idx val="3"/>
          <c:order val="8"/>
          <c:tx>
            <c:v>V4 H500</c:v>
          </c:tx>
          <c:spPr>
            <a:ln w="25400" cap="rnd">
              <a:solidFill>
                <a:srgbClr val="448DD0"/>
              </a:solidFill>
              <a:prstDash val="lgDashDot"/>
              <a:round/>
            </a:ln>
            <a:effectLst/>
          </c:spPr>
          <c:marker>
            <c:symbol val="square"/>
            <c:size val="6"/>
            <c:spPr>
              <a:solidFill>
                <a:srgbClr val="448DD0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Fstore_55!$M$4:$M$15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Fstore_55!$B$4:$B$15</c:f>
              <c:numCache>
                <c:formatCode>General</c:formatCode>
                <c:ptCount val="12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3C9-486B-BF5D-7BD2397E06F3}"/>
            </c:ext>
          </c:extLst>
        </c:ser>
        <c:ser>
          <c:idx val="9"/>
          <c:order val="9"/>
          <c:tx>
            <c:v>V5 H500</c:v>
          </c:tx>
          <c:spPr>
            <a:ln w="22225" cap="rnd">
              <a:solidFill>
                <a:srgbClr val="002060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Fstore_55!$N$4:$N$15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Fstore_55!$B$4:$B$15</c:f>
              <c:numCache>
                <c:formatCode>General</c:formatCode>
                <c:ptCount val="12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3C9-486B-BF5D-7BD2397E06F3}"/>
            </c:ext>
          </c:extLst>
        </c:ser>
        <c:ser>
          <c:idx val="10"/>
          <c:order val="10"/>
          <c:tx>
            <c:v>V1 H750</c:v>
          </c:tx>
          <c:spPr>
            <a:ln w="25400" cap="rnd">
              <a:solidFill>
                <a:schemeClr val="accent6">
                  <a:lumMod val="40000"/>
                  <a:lumOff val="60000"/>
                </a:schemeClr>
              </a:solidFill>
              <a:prstDash val="sysDot"/>
              <a:round/>
            </a:ln>
            <a:effectLst/>
          </c:spPr>
          <c:marker>
            <c:symbol val="diamond"/>
            <c:size val="6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Fstore_55!$Q$4:$Q$15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Fstore_55!$B$4:$B$15</c:f>
              <c:numCache>
                <c:formatCode>General</c:formatCode>
                <c:ptCount val="12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C3C9-486B-BF5D-7BD2397E06F3}"/>
            </c:ext>
          </c:extLst>
        </c:ser>
        <c:ser>
          <c:idx val="11"/>
          <c:order val="11"/>
          <c:tx>
            <c:v>V2 H750</c:v>
          </c:tx>
          <c:spPr>
            <a:ln w="22225" cap="rnd">
              <a:solidFill>
                <a:srgbClr val="B7D8A0"/>
              </a:solidFill>
              <a:prstDash val="sysDash"/>
              <a:round/>
            </a:ln>
            <a:effectLst/>
          </c:spPr>
          <c:marker>
            <c:symbol val="circle"/>
            <c:size val="6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Fstore_55!$R$4:$R$15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Fstore_55!$B$4:$B$15</c:f>
              <c:numCache>
                <c:formatCode>General</c:formatCode>
                <c:ptCount val="12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C3C9-486B-BF5D-7BD2397E06F3}"/>
            </c:ext>
          </c:extLst>
        </c:ser>
        <c:ser>
          <c:idx val="12"/>
          <c:order val="12"/>
          <c:tx>
            <c:v>H3 H750</c:v>
          </c:tx>
          <c:spPr>
            <a:ln w="25400" cap="rnd">
              <a:solidFill>
                <a:srgbClr val="53F22E"/>
              </a:solidFill>
              <a:prstDash val="dashDot"/>
              <a:round/>
            </a:ln>
            <a:effectLst/>
          </c:spPr>
          <c:marker>
            <c:symbol val="triangle"/>
            <c:size val="6"/>
            <c:spPr>
              <a:solidFill>
                <a:srgbClr val="53F22E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Fstore_55!$S$4:$S$15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Fstore_55!$B$4:$B$15</c:f>
              <c:numCache>
                <c:formatCode>General</c:formatCode>
                <c:ptCount val="12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C3C9-486B-BF5D-7BD2397E06F3}"/>
            </c:ext>
          </c:extLst>
        </c:ser>
        <c:ser>
          <c:idx val="13"/>
          <c:order val="13"/>
          <c:tx>
            <c:v>V4 H750</c:v>
          </c:tx>
          <c:spPr>
            <a:ln w="25400" cap="rnd">
              <a:solidFill>
                <a:srgbClr val="85CA3A"/>
              </a:solidFill>
              <a:prstDash val="lgDashDot"/>
              <a:round/>
            </a:ln>
            <a:effectLst/>
          </c:spPr>
          <c:marker>
            <c:symbol val="square"/>
            <c:size val="6"/>
            <c:spPr>
              <a:solidFill>
                <a:srgbClr val="85CA3A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Fstore_55!$T$4:$T$15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Fstore_55!$B$4:$B$15</c:f>
              <c:numCache>
                <c:formatCode>General</c:formatCode>
                <c:ptCount val="12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C3C9-486B-BF5D-7BD2397E06F3}"/>
            </c:ext>
          </c:extLst>
        </c:ser>
        <c:ser>
          <c:idx val="14"/>
          <c:order val="14"/>
          <c:tx>
            <c:v>V5 H750</c:v>
          </c:tx>
          <c:spPr>
            <a:ln w="22225" cap="rnd">
              <a:solidFill>
                <a:schemeClr val="accent6">
                  <a:lumMod val="75000"/>
                </a:schemeClr>
              </a:solidFill>
              <a:prstDash val="solid"/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Fstore_55!$U$4:$U$15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Fstore_55!$B$4:$B$15</c:f>
              <c:numCache>
                <c:formatCode>General</c:formatCode>
                <c:ptCount val="12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C3C9-486B-BF5D-7BD2397E06F3}"/>
            </c:ext>
          </c:extLst>
        </c:ser>
        <c:ser>
          <c:idx val="15"/>
          <c:order val="15"/>
          <c:tx>
            <c:v>V1 H1000</c:v>
          </c:tx>
          <c:spPr>
            <a:ln w="25400" cap="rnd">
              <a:solidFill>
                <a:schemeClr val="accent2">
                  <a:lumMod val="40000"/>
                  <a:lumOff val="60000"/>
                </a:schemeClr>
              </a:solidFill>
              <a:prstDash val="sysDot"/>
              <a:round/>
            </a:ln>
            <a:effectLst/>
          </c:spPr>
          <c:marker>
            <c:symbol val="diamond"/>
            <c:size val="6"/>
            <c:spPr>
              <a:solidFill>
                <a:schemeClr val="accent2">
                  <a:lumMod val="40000"/>
                  <a:lumOff val="60000"/>
                </a:schemeClr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Fstore_55!$X$4:$X$15</c:f>
              <c:numCache>
                <c:formatCode>General</c:formatCode>
                <c:ptCount val="12"/>
                <c:pt idx="0">
                  <c:v>21.208961555102999</c:v>
                </c:pt>
                <c:pt idx="1">
                  <c:v>21.379262070575599</c:v>
                </c:pt>
                <c:pt idx="2">
                  <c:v>21.4848483901687</c:v>
                </c:pt>
                <c:pt idx="3">
                  <c:v>21.544240694939798</c:v>
                </c:pt>
                <c:pt idx="4">
                  <c:v>21.608797547951799</c:v>
                </c:pt>
                <c:pt idx="5">
                  <c:v>21.600089587951803</c:v>
                </c:pt>
                <c:pt idx="6">
                  <c:v>21.591381627951801</c:v>
                </c:pt>
                <c:pt idx="7">
                  <c:v>21.5739657079518</c:v>
                </c:pt>
                <c:pt idx="8">
                  <c:v>21.511026856556601</c:v>
                </c:pt>
                <c:pt idx="9">
                  <c:v>21.207857290965201</c:v>
                </c:pt>
                <c:pt idx="10">
                  <c:v>20.904687725373801</c:v>
                </c:pt>
                <c:pt idx="11">
                  <c:v>20.540884246664099</c:v>
                </c:pt>
              </c:numCache>
            </c:numRef>
          </c:xVal>
          <c:yVal>
            <c:numRef>
              <c:f>Fstore_55!$B$4:$B$15</c:f>
              <c:numCache>
                <c:formatCode>General</c:formatCode>
                <c:ptCount val="12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C3C9-486B-BF5D-7BD2397E06F3}"/>
            </c:ext>
          </c:extLst>
        </c:ser>
        <c:ser>
          <c:idx val="16"/>
          <c:order val="16"/>
          <c:tx>
            <c:v>V2 H1000</c:v>
          </c:tx>
          <c:spPr>
            <a:ln w="25400" cap="rnd">
              <a:solidFill>
                <a:srgbClr val="F8A690"/>
              </a:solidFill>
              <a:prstDash val="sysDash"/>
              <a:round/>
            </a:ln>
            <a:effectLst/>
          </c:spPr>
          <c:marker>
            <c:symbol val="circle"/>
            <c:size val="6"/>
            <c:spPr>
              <a:solidFill>
                <a:srgbClr val="F8A690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Fstore_55!$Y$4:$Y$15</c:f>
              <c:numCache>
                <c:formatCode>General</c:formatCode>
                <c:ptCount val="12"/>
                <c:pt idx="0">
                  <c:v>24.4677081544034</c:v>
                </c:pt>
                <c:pt idx="1">
                  <c:v>24.706674496095399</c:v>
                </c:pt>
                <c:pt idx="2">
                  <c:v>24.7882753898588</c:v>
                </c:pt>
                <c:pt idx="3">
                  <c:v>24.8290758367405</c:v>
                </c:pt>
                <c:pt idx="4">
                  <c:v>24.869876283622201</c:v>
                </c:pt>
                <c:pt idx="5">
                  <c:v>24.809242370503998</c:v>
                </c:pt>
                <c:pt idx="6">
                  <c:v>24.7486084573857</c:v>
                </c:pt>
                <c:pt idx="7">
                  <c:v>24.627340631149099</c:v>
                </c:pt>
                <c:pt idx="8">
                  <c:v>24.4454388917943</c:v>
                </c:pt>
                <c:pt idx="9">
                  <c:v>24.1422693262029</c:v>
                </c:pt>
                <c:pt idx="10">
                  <c:v>23.8390997606115</c:v>
                </c:pt>
                <c:pt idx="11">
                  <c:v>23.475296281901798</c:v>
                </c:pt>
              </c:numCache>
            </c:numRef>
          </c:xVal>
          <c:yVal>
            <c:numRef>
              <c:f>Fstore_55!$B$4:$B$15</c:f>
              <c:numCache>
                <c:formatCode>General</c:formatCode>
                <c:ptCount val="12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C3C9-486B-BF5D-7BD2397E06F3}"/>
            </c:ext>
          </c:extLst>
        </c:ser>
        <c:ser>
          <c:idx val="17"/>
          <c:order val="17"/>
          <c:tx>
            <c:v>V3 H1000</c:v>
          </c:tx>
          <c:spPr>
            <a:ln w="25400" cap="rnd">
              <a:solidFill>
                <a:srgbClr val="FF7575"/>
              </a:solidFill>
              <a:prstDash val="dashDot"/>
              <a:round/>
            </a:ln>
            <a:effectLst/>
          </c:spPr>
          <c:marker>
            <c:symbol val="triangle"/>
            <c:size val="6"/>
            <c:spPr>
              <a:solidFill>
                <a:srgbClr val="FF7575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Fstore_55!$Z$4:$Z$15</c:f>
              <c:numCache>
                <c:formatCode>General</c:formatCode>
                <c:ptCount val="12"/>
                <c:pt idx="0">
                  <c:v>27.477884743806197</c:v>
                </c:pt>
                <c:pt idx="1">
                  <c:v>27.641086531333102</c:v>
                </c:pt>
                <c:pt idx="2">
                  <c:v>27.722687425096499</c:v>
                </c:pt>
                <c:pt idx="3">
                  <c:v>27.763487871978199</c:v>
                </c:pt>
                <c:pt idx="4">
                  <c:v>27.804288318860003</c:v>
                </c:pt>
                <c:pt idx="5">
                  <c:v>27.743654405741697</c:v>
                </c:pt>
                <c:pt idx="6">
                  <c:v>27.683020492623399</c:v>
                </c:pt>
                <c:pt idx="7">
                  <c:v>27.561752666386802</c:v>
                </c:pt>
                <c:pt idx="8">
                  <c:v>27.379850927032003</c:v>
                </c:pt>
                <c:pt idx="9">
                  <c:v>27.076681361440599</c:v>
                </c:pt>
                <c:pt idx="10">
                  <c:v>26.773511795849199</c:v>
                </c:pt>
                <c:pt idx="11">
                  <c:v>26.409708317139501</c:v>
                </c:pt>
              </c:numCache>
            </c:numRef>
          </c:xVal>
          <c:yVal>
            <c:numRef>
              <c:f>Fstore_55!$B$4:$B$15</c:f>
              <c:numCache>
                <c:formatCode>General</c:formatCode>
                <c:ptCount val="12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C3C9-486B-BF5D-7BD2397E06F3}"/>
            </c:ext>
          </c:extLst>
        </c:ser>
        <c:ser>
          <c:idx val="18"/>
          <c:order val="18"/>
          <c:tx>
            <c:v>V4 H1000</c:v>
          </c:tx>
          <c:spPr>
            <a:ln w="22225" cap="rnd">
              <a:solidFill>
                <a:srgbClr val="FF0000"/>
              </a:solidFill>
              <a:prstDash val="lgDashDot"/>
              <a:round/>
            </a:ln>
            <a:effectLst/>
          </c:spPr>
          <c:marker>
            <c:symbol val="square"/>
            <c:size val="6"/>
            <c:spPr>
              <a:solidFill>
                <a:srgbClr val="FF0000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Fstore_55!$AA$4:$AA$15</c:f>
              <c:numCache>
                <c:formatCode>General</c:formatCode>
                <c:ptCount val="12"/>
                <c:pt idx="0">
                  <c:v>30.412296779043903</c:v>
                </c:pt>
                <c:pt idx="1">
                  <c:v>30.575498566570801</c:v>
                </c:pt>
                <c:pt idx="2">
                  <c:v>30.657099460334202</c:v>
                </c:pt>
                <c:pt idx="3">
                  <c:v>30.697899907216001</c:v>
                </c:pt>
                <c:pt idx="4">
                  <c:v>30.738700354097702</c:v>
                </c:pt>
                <c:pt idx="5">
                  <c:v>30.6780664409794</c:v>
                </c:pt>
                <c:pt idx="6">
                  <c:v>30.617432527861098</c:v>
                </c:pt>
                <c:pt idx="7">
                  <c:v>30.496164701624597</c:v>
                </c:pt>
                <c:pt idx="8">
                  <c:v>30.314262962269702</c:v>
                </c:pt>
                <c:pt idx="9">
                  <c:v>30.011093396678298</c:v>
                </c:pt>
                <c:pt idx="10">
                  <c:v>29.707923831086902</c:v>
                </c:pt>
                <c:pt idx="11">
                  <c:v>29.344120352377299</c:v>
                </c:pt>
              </c:numCache>
            </c:numRef>
          </c:xVal>
          <c:yVal>
            <c:numRef>
              <c:f>Fstore_55!$B$4:$B$15</c:f>
              <c:numCache>
                <c:formatCode>General</c:formatCode>
                <c:ptCount val="12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C3C9-486B-BF5D-7BD2397E06F3}"/>
            </c:ext>
          </c:extLst>
        </c:ser>
        <c:ser>
          <c:idx val="19"/>
          <c:order val="19"/>
          <c:tx>
            <c:v>V5 H1000</c:v>
          </c:tx>
          <c:spPr>
            <a:ln w="22225" cap="rnd">
              <a:solidFill>
                <a:srgbClr val="DA0000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rgbClr val="DA0000"/>
                </a:solidFill>
              </a:ln>
              <a:effectLst/>
            </c:spPr>
          </c:marker>
          <c:xVal>
            <c:numRef>
              <c:f>Fstore_55!$AB$4:$AB$15</c:f>
              <c:numCache>
                <c:formatCode>General</c:formatCode>
                <c:ptCount val="12"/>
                <c:pt idx="0">
                  <c:v>33.346708814281598</c:v>
                </c:pt>
                <c:pt idx="1">
                  <c:v>33.5099106018085</c:v>
                </c:pt>
                <c:pt idx="2">
                  <c:v>33.591511495572</c:v>
                </c:pt>
                <c:pt idx="3">
                  <c:v>33.632311942453697</c:v>
                </c:pt>
                <c:pt idx="4">
                  <c:v>33.673112389335401</c:v>
                </c:pt>
                <c:pt idx="5">
                  <c:v>33.612478476217099</c:v>
                </c:pt>
                <c:pt idx="6">
                  <c:v>33.551844563098797</c:v>
                </c:pt>
                <c:pt idx="7">
                  <c:v>33.430576736862299</c:v>
                </c:pt>
                <c:pt idx="8">
                  <c:v>33.2486749975075</c:v>
                </c:pt>
                <c:pt idx="9">
                  <c:v>32.945505431916096</c:v>
                </c:pt>
                <c:pt idx="10">
                  <c:v>32.6423358663247</c:v>
                </c:pt>
                <c:pt idx="11">
                  <c:v>32.278532387615002</c:v>
                </c:pt>
              </c:numCache>
            </c:numRef>
          </c:xVal>
          <c:yVal>
            <c:numRef>
              <c:f>Fstore_55!$B$4:$B$15</c:f>
              <c:numCache>
                <c:formatCode>General</c:formatCode>
                <c:ptCount val="12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C3C9-486B-BF5D-7BD2397E06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1617856"/>
        <c:axId val="655929296"/>
        <c:extLst/>
      </c:scatterChart>
      <c:valAx>
        <c:axId val="1211617856"/>
        <c:scaling>
          <c:orientation val="minMax"/>
          <c:min val="1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 i="0" baseline="0">
                    <a:effectLst/>
                  </a:rPr>
                  <a:t>Hydropower Revenue Generated (Million $) </a:t>
                </a:r>
                <a:endParaRPr lang="en-US" sz="16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929296"/>
        <c:crosses val="autoZero"/>
        <c:crossBetween val="midCat"/>
        <c:majorUnit val="2"/>
        <c:minorUnit val="1"/>
      </c:valAx>
      <c:valAx>
        <c:axId val="655929296"/>
        <c:scaling>
          <c:orientation val="minMax"/>
          <c:max val="3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 i="0" u="none" strike="noStrike" baseline="0">
                    <a:effectLst/>
                  </a:rPr>
                  <a:t>Number of Steady low Flow Days</a:t>
                </a:r>
                <a:endParaRPr lang="en-US" sz="1600"/>
              </a:p>
            </c:rich>
          </c:tx>
          <c:layout>
            <c:manualLayout>
              <c:xMode val="edge"/>
              <c:yMode val="edge"/>
              <c:x val="1.1097906737802823E-2"/>
              <c:y val="0.251732574258051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617856"/>
        <c:crosses val="autoZero"/>
        <c:crossBetween val="midCat"/>
        <c:majorUnit val="6"/>
        <c:minorUnit val="3"/>
      </c:valAx>
      <c:spPr>
        <a:solidFill>
          <a:schemeClr val="bg1">
            <a:lumMod val="95000"/>
          </a:schemeClr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736959952605664E-2"/>
          <c:y val="2.3832933391276998E-2"/>
          <c:w val="0.79214895618090331"/>
          <c:h val="0.88214928532335579"/>
        </c:manualLayout>
      </c:layout>
      <c:scatterChart>
        <c:scatterStyle val="lineMarker"/>
        <c:varyColors val="0"/>
        <c:ser>
          <c:idx val="5"/>
          <c:order val="0"/>
          <c:tx>
            <c:v>V1 H0</c:v>
          </c:tx>
          <c:spPr>
            <a:ln w="25400" cap="rnd">
              <a:solidFill>
                <a:srgbClr val="FFFF75"/>
              </a:solidFill>
              <a:prstDash val="sysDot"/>
              <a:round/>
            </a:ln>
            <a:effectLst/>
          </c:spPr>
          <c:marker>
            <c:symbol val="diamond"/>
            <c:size val="6"/>
            <c:spPr>
              <a:solidFill>
                <a:srgbClr val="FFFF75"/>
              </a:solidFill>
              <a:ln w="12700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Fstore_60.0!$C$4:$C$15</c:f>
              <c:numCache>
                <c:formatCode>General</c:formatCode>
                <c:ptCount val="12"/>
                <c:pt idx="0">
                  <c:v>21.613236720279801</c:v>
                </c:pt>
                <c:pt idx="1">
                  <c:v>21.805780806140099</c:v>
                </c:pt>
                <c:pt idx="2">
                  <c:v>21.925158139373501</c:v>
                </c:pt>
                <c:pt idx="3">
                  <c:v>21.992307889317299</c:v>
                </c:pt>
                <c:pt idx="4">
                  <c:v>22.065296747951798</c:v>
                </c:pt>
                <c:pt idx="5">
                  <c:v>22.065296747951798</c:v>
                </c:pt>
                <c:pt idx="6">
                  <c:v>22.065296747951798</c:v>
                </c:pt>
                <c:pt idx="7">
                  <c:v>22.0428487572173</c:v>
                </c:pt>
                <c:pt idx="8">
                  <c:v>21.869529386894698</c:v>
                </c:pt>
                <c:pt idx="9">
                  <c:v>21.580663769690403</c:v>
                </c:pt>
                <c:pt idx="10">
                  <c:v>21.291798152486102</c:v>
                </c:pt>
                <c:pt idx="11">
                  <c:v>20.945159411840901</c:v>
                </c:pt>
              </c:numCache>
            </c:numRef>
          </c:xVal>
          <c:yVal>
            <c:numRef>
              <c:f>Fstore_60.0!$B$4:$B$15</c:f>
              <c:numCache>
                <c:formatCode>General</c:formatCode>
                <c:ptCount val="12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E4-4F75-A5B0-6E47CFF04002}"/>
            </c:ext>
          </c:extLst>
        </c:ser>
        <c:ser>
          <c:idx val="6"/>
          <c:order val="1"/>
          <c:tx>
            <c:v>V2 H0</c:v>
          </c:tx>
          <c:spPr>
            <a:ln w="25400" cap="rnd">
              <a:solidFill>
                <a:srgbClr val="FCF725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rgbClr val="FCF725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Fstore_60.0!$D$4:$D$15</c:f>
              <c:numCache>
                <c:formatCode>General</c:formatCode>
                <c:ptCount val="12"/>
                <c:pt idx="0">
                  <c:v>24.929736914605499</c:v>
                </c:pt>
                <c:pt idx="1">
                  <c:v>25.135804175007102</c:v>
                </c:pt>
                <c:pt idx="2">
                  <c:v>25.200955528125402</c:v>
                </c:pt>
                <c:pt idx="3">
                  <c:v>25.2335312046845</c:v>
                </c:pt>
                <c:pt idx="4">
                  <c:v>25.266106881243697</c:v>
                </c:pt>
                <c:pt idx="5">
                  <c:v>25.208333757802798</c:v>
                </c:pt>
                <c:pt idx="6">
                  <c:v>25.150560634362002</c:v>
                </c:pt>
                <c:pt idx="7">
                  <c:v>25.035014387480199</c:v>
                </c:pt>
                <c:pt idx="8">
                  <c:v>24.8616950171577</c:v>
                </c:pt>
                <c:pt idx="9">
                  <c:v>24.572829399953399</c:v>
                </c:pt>
                <c:pt idx="10">
                  <c:v>24.283963782749101</c:v>
                </c:pt>
                <c:pt idx="11">
                  <c:v>23.9373250421039</c:v>
                </c:pt>
              </c:numCache>
            </c:numRef>
          </c:xVal>
          <c:yVal>
            <c:numRef>
              <c:f>Fstore_60.0!$B$4:$B$15</c:f>
              <c:numCache>
                <c:formatCode>General</c:formatCode>
                <c:ptCount val="12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CE4-4F75-A5B0-6E47CFF04002}"/>
            </c:ext>
          </c:extLst>
        </c:ser>
        <c:ser>
          <c:idx val="7"/>
          <c:order val="2"/>
          <c:tx>
            <c:v>V3 H0</c:v>
          </c:tx>
          <c:spPr>
            <a:ln w="25400" cap="rnd">
              <a:solidFill>
                <a:srgbClr val="FFD347"/>
              </a:solidFill>
              <a:prstDash val="dashDot"/>
              <a:round/>
            </a:ln>
            <a:effectLst/>
          </c:spPr>
          <c:marker>
            <c:symbol val="triangle"/>
            <c:size val="6"/>
            <c:spPr>
              <a:solidFill>
                <a:srgbClr val="FFD347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Fstore_60.0!$E$4:$E$15</c:f>
              <c:numCache>
                <c:formatCode>General</c:formatCode>
                <c:ptCount val="12"/>
                <c:pt idx="0">
                  <c:v>27.997667099033603</c:v>
                </c:pt>
                <c:pt idx="1">
                  <c:v>28.127969805270098</c:v>
                </c:pt>
                <c:pt idx="2">
                  <c:v>28.193121158388397</c:v>
                </c:pt>
                <c:pt idx="3">
                  <c:v>28.225696834947499</c:v>
                </c:pt>
                <c:pt idx="4">
                  <c:v>28.2582725115067</c:v>
                </c:pt>
                <c:pt idx="5">
                  <c:v>28.200499388065801</c:v>
                </c:pt>
                <c:pt idx="6">
                  <c:v>28.142726264625001</c:v>
                </c:pt>
                <c:pt idx="7">
                  <c:v>28.027180017743198</c:v>
                </c:pt>
                <c:pt idx="8">
                  <c:v>27.853860647420699</c:v>
                </c:pt>
                <c:pt idx="9">
                  <c:v>27.564995030216398</c:v>
                </c:pt>
                <c:pt idx="10">
                  <c:v>27.2761294130121</c:v>
                </c:pt>
                <c:pt idx="11">
                  <c:v>26.929490672366899</c:v>
                </c:pt>
              </c:numCache>
            </c:numRef>
          </c:xVal>
          <c:yVal>
            <c:numRef>
              <c:f>Fstore_60.0!$B$4:$B$15</c:f>
              <c:numCache>
                <c:formatCode>General</c:formatCode>
                <c:ptCount val="12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CE4-4F75-A5B0-6E47CFF04002}"/>
            </c:ext>
          </c:extLst>
        </c:ser>
        <c:ser>
          <c:idx val="8"/>
          <c:order val="3"/>
          <c:tx>
            <c:v>V4 H0</c:v>
          </c:tx>
          <c:spPr>
            <a:ln w="25400" cap="rnd">
              <a:solidFill>
                <a:srgbClr val="FEC200"/>
              </a:solidFill>
              <a:prstDash val="lgDashDot"/>
              <a:round/>
            </a:ln>
            <a:effectLst/>
          </c:spPr>
          <c:marker>
            <c:symbol val="star"/>
            <c:size val="6"/>
            <c:spPr>
              <a:solidFill>
                <a:srgbClr val="FEC200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Fstore_60.0!$F$4:$F$15</c:f>
              <c:numCache>
                <c:formatCode>General</c:formatCode>
                <c:ptCount val="12"/>
                <c:pt idx="0">
                  <c:v>30.989832729296502</c:v>
                </c:pt>
                <c:pt idx="1">
                  <c:v>31.120135435533101</c:v>
                </c:pt>
                <c:pt idx="2">
                  <c:v>31.1852867886514</c:v>
                </c:pt>
                <c:pt idx="3">
                  <c:v>31.217862465210501</c:v>
                </c:pt>
                <c:pt idx="4">
                  <c:v>31.250438141769699</c:v>
                </c:pt>
                <c:pt idx="5">
                  <c:v>31.1926650183288</c:v>
                </c:pt>
                <c:pt idx="6">
                  <c:v>31.1348918948879</c:v>
                </c:pt>
                <c:pt idx="7">
                  <c:v>31.019345648006201</c:v>
                </c:pt>
                <c:pt idx="8">
                  <c:v>30.846026277683603</c:v>
                </c:pt>
                <c:pt idx="9">
                  <c:v>30.557160660479301</c:v>
                </c:pt>
                <c:pt idx="10">
                  <c:v>30.268295043275</c:v>
                </c:pt>
                <c:pt idx="11">
                  <c:v>29.921656302629899</c:v>
                </c:pt>
              </c:numCache>
            </c:numRef>
          </c:xVal>
          <c:yVal>
            <c:numRef>
              <c:f>Fstore_60.0!$B$4:$B$15</c:f>
              <c:numCache>
                <c:formatCode>General</c:formatCode>
                <c:ptCount val="12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CE4-4F75-A5B0-6E47CFF04002}"/>
            </c:ext>
          </c:extLst>
        </c:ser>
        <c:ser>
          <c:idx val="4"/>
          <c:order val="4"/>
          <c:tx>
            <c:v>V5 H0</c:v>
          </c:tx>
          <c:spPr>
            <a:ln w="22225" cap="rnd">
              <a:solidFill>
                <a:srgbClr val="AC8300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rgbClr val="AC8300"/>
                </a:solidFill>
              </a:ln>
              <a:effectLst/>
            </c:spPr>
          </c:marker>
          <c:xVal>
            <c:numRef>
              <c:f>Fstore_60.0!$G$4:$G$15</c:f>
              <c:numCache>
                <c:formatCode>General</c:formatCode>
                <c:ptCount val="12"/>
                <c:pt idx="0">
                  <c:v>33.981998359559498</c:v>
                </c:pt>
                <c:pt idx="1">
                  <c:v>34.112301065796096</c:v>
                </c:pt>
                <c:pt idx="2">
                  <c:v>34.177452418914399</c:v>
                </c:pt>
                <c:pt idx="3">
                  <c:v>34.210028095473497</c:v>
                </c:pt>
                <c:pt idx="4">
                  <c:v>34.242603772032702</c:v>
                </c:pt>
                <c:pt idx="5">
                  <c:v>34.184830648591799</c:v>
                </c:pt>
                <c:pt idx="6">
                  <c:v>34.127057525150903</c:v>
                </c:pt>
                <c:pt idx="7">
                  <c:v>34.011511278269204</c:v>
                </c:pt>
                <c:pt idx="8">
                  <c:v>33.838191907946602</c:v>
                </c:pt>
                <c:pt idx="9">
                  <c:v>33.5493262907423</c:v>
                </c:pt>
                <c:pt idx="10">
                  <c:v>33.260460673537999</c:v>
                </c:pt>
                <c:pt idx="11">
                  <c:v>32.913821932892901</c:v>
                </c:pt>
              </c:numCache>
            </c:numRef>
          </c:xVal>
          <c:yVal>
            <c:numRef>
              <c:f>Fstore_60.0!$B$4:$B$15</c:f>
              <c:numCache>
                <c:formatCode>General</c:formatCode>
                <c:ptCount val="12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CE4-4F75-A5B0-6E47CFF04002}"/>
            </c:ext>
          </c:extLst>
        </c:ser>
        <c:ser>
          <c:idx val="0"/>
          <c:order val="5"/>
          <c:tx>
            <c:v>V1 H500</c:v>
          </c:tx>
          <c:spPr>
            <a:ln w="25400" cap="rnd">
              <a:solidFill>
                <a:schemeClr val="accent5">
                  <a:lumMod val="20000"/>
                  <a:lumOff val="80000"/>
                </a:schemeClr>
              </a:solidFill>
              <a:prstDash val="sysDot"/>
              <a:round/>
            </a:ln>
            <a:effectLst/>
          </c:spPr>
          <c:marker>
            <c:symbol val="diamond"/>
            <c:size val="6"/>
            <c:spPr>
              <a:solidFill>
                <a:schemeClr val="accent5">
                  <a:lumMod val="20000"/>
                  <a:lumOff val="80000"/>
                </a:schemeClr>
              </a:solidFill>
              <a:ln w="9525">
                <a:solidFill>
                  <a:schemeClr val="tx2">
                    <a:lumMod val="20000"/>
                    <a:lumOff val="80000"/>
                  </a:schemeClr>
                </a:solidFill>
              </a:ln>
              <a:effectLst/>
            </c:spPr>
          </c:marker>
          <c:xVal>
            <c:numRef>
              <c:f>Fstore_60.0!$J$4:$J$15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Fstore_60.0!$B$4:$B$15</c:f>
              <c:numCache>
                <c:formatCode>General</c:formatCode>
                <c:ptCount val="12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CE4-4F75-A5B0-6E47CFF04002}"/>
            </c:ext>
          </c:extLst>
        </c:ser>
        <c:ser>
          <c:idx val="1"/>
          <c:order val="6"/>
          <c:tx>
            <c:v>V2 H500</c:v>
          </c:tx>
          <c:spPr>
            <a:ln w="25400" cap="rnd">
              <a:solidFill>
                <a:schemeClr val="accent1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tx2">
                    <a:lumMod val="20000"/>
                    <a:lumOff val="80000"/>
                  </a:schemeClr>
                </a:solidFill>
              </a:ln>
              <a:effectLst/>
            </c:spPr>
          </c:marker>
          <c:xVal>
            <c:numRef>
              <c:f>Fstore_60.0!$K$4:$K$15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Fstore_60.0!$B$4:$B$15</c:f>
              <c:numCache>
                <c:formatCode>General</c:formatCode>
                <c:ptCount val="12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CE4-4F75-A5B0-6E47CFF04002}"/>
            </c:ext>
          </c:extLst>
        </c:ser>
        <c:ser>
          <c:idx val="2"/>
          <c:order val="7"/>
          <c:tx>
            <c:v>V3 H500</c:v>
          </c:tx>
          <c:spPr>
            <a:ln w="25400" cap="rnd">
              <a:solidFill>
                <a:srgbClr val="00B0F0"/>
              </a:solidFill>
              <a:prstDash val="dashDot"/>
              <a:round/>
            </a:ln>
            <a:effectLst/>
          </c:spPr>
          <c:marker>
            <c:symbol val="triangle"/>
            <c:size val="6"/>
            <c:spPr>
              <a:solidFill>
                <a:srgbClr val="00B0F0"/>
              </a:solidFill>
              <a:ln w="9525">
                <a:solidFill>
                  <a:schemeClr val="tx2">
                    <a:lumMod val="20000"/>
                    <a:lumOff val="80000"/>
                  </a:schemeClr>
                </a:solidFill>
              </a:ln>
              <a:effectLst/>
            </c:spPr>
          </c:marker>
          <c:xVal>
            <c:numRef>
              <c:f>Fstore_60.0!$L$4:$L$15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Fstore_60.0!$B$4:$B$15</c:f>
              <c:numCache>
                <c:formatCode>General</c:formatCode>
                <c:ptCount val="12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CE4-4F75-A5B0-6E47CFF04002}"/>
            </c:ext>
          </c:extLst>
        </c:ser>
        <c:ser>
          <c:idx val="3"/>
          <c:order val="8"/>
          <c:tx>
            <c:v>V4 H500</c:v>
          </c:tx>
          <c:spPr>
            <a:ln w="25400" cap="rnd">
              <a:solidFill>
                <a:srgbClr val="448DD0"/>
              </a:solidFill>
              <a:prstDash val="lgDashDot"/>
              <a:round/>
            </a:ln>
            <a:effectLst/>
          </c:spPr>
          <c:marker>
            <c:symbol val="square"/>
            <c:size val="6"/>
            <c:spPr>
              <a:solidFill>
                <a:srgbClr val="448DD0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Fstore_60.0!$M$4:$M$15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Fstore_60.0!$B$4:$B$15</c:f>
              <c:numCache>
                <c:formatCode>General</c:formatCode>
                <c:ptCount val="12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CE4-4F75-A5B0-6E47CFF04002}"/>
            </c:ext>
          </c:extLst>
        </c:ser>
        <c:ser>
          <c:idx val="9"/>
          <c:order val="9"/>
          <c:tx>
            <c:v>V5 H500</c:v>
          </c:tx>
          <c:spPr>
            <a:ln w="22225" cap="rnd">
              <a:solidFill>
                <a:srgbClr val="002060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Fstore_60.0!$N$4:$N$15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Fstore_60.0!$B$4:$B$15</c:f>
              <c:numCache>
                <c:formatCode>General</c:formatCode>
                <c:ptCount val="12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CE4-4F75-A5B0-6E47CFF04002}"/>
            </c:ext>
          </c:extLst>
        </c:ser>
        <c:ser>
          <c:idx val="10"/>
          <c:order val="10"/>
          <c:tx>
            <c:v>V1 H750</c:v>
          </c:tx>
          <c:spPr>
            <a:ln w="25400" cap="rnd">
              <a:solidFill>
                <a:schemeClr val="accent6">
                  <a:lumMod val="40000"/>
                  <a:lumOff val="60000"/>
                </a:schemeClr>
              </a:solidFill>
              <a:prstDash val="sysDot"/>
              <a:round/>
            </a:ln>
            <a:effectLst/>
          </c:spPr>
          <c:marker>
            <c:symbol val="diamond"/>
            <c:size val="6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Fstore_60.0!$Q$4:$Q$15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Fstore_60.0!$B$4:$B$15</c:f>
              <c:numCache>
                <c:formatCode>General</c:formatCode>
                <c:ptCount val="12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0CE4-4F75-A5B0-6E47CFF04002}"/>
            </c:ext>
          </c:extLst>
        </c:ser>
        <c:ser>
          <c:idx val="11"/>
          <c:order val="11"/>
          <c:tx>
            <c:v>V2 H750</c:v>
          </c:tx>
          <c:spPr>
            <a:ln w="22225" cap="rnd">
              <a:solidFill>
                <a:srgbClr val="B7D8A0"/>
              </a:solidFill>
              <a:prstDash val="sysDash"/>
              <a:round/>
            </a:ln>
            <a:effectLst/>
          </c:spPr>
          <c:marker>
            <c:symbol val="circle"/>
            <c:size val="6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Fstore_60.0!$R$4:$R$15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Fstore_60.0!$B$4:$B$15</c:f>
              <c:numCache>
                <c:formatCode>General</c:formatCode>
                <c:ptCount val="12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0CE4-4F75-A5B0-6E47CFF04002}"/>
            </c:ext>
          </c:extLst>
        </c:ser>
        <c:ser>
          <c:idx val="12"/>
          <c:order val="12"/>
          <c:tx>
            <c:v>H3 H750</c:v>
          </c:tx>
          <c:spPr>
            <a:ln w="25400" cap="rnd">
              <a:solidFill>
                <a:srgbClr val="53F22E"/>
              </a:solidFill>
              <a:prstDash val="dashDot"/>
              <a:round/>
            </a:ln>
            <a:effectLst/>
          </c:spPr>
          <c:marker>
            <c:symbol val="triangle"/>
            <c:size val="6"/>
            <c:spPr>
              <a:solidFill>
                <a:srgbClr val="53F22E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Fstore_60.0!$S$4:$S$15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Fstore_60.0!$B$4:$B$15</c:f>
              <c:numCache>
                <c:formatCode>General</c:formatCode>
                <c:ptCount val="12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0CE4-4F75-A5B0-6E47CFF04002}"/>
            </c:ext>
          </c:extLst>
        </c:ser>
        <c:ser>
          <c:idx val="13"/>
          <c:order val="13"/>
          <c:tx>
            <c:v>V4 H750</c:v>
          </c:tx>
          <c:spPr>
            <a:ln w="25400" cap="rnd">
              <a:solidFill>
                <a:srgbClr val="85CA3A"/>
              </a:solidFill>
              <a:prstDash val="lgDashDot"/>
              <a:round/>
            </a:ln>
            <a:effectLst/>
          </c:spPr>
          <c:marker>
            <c:symbol val="square"/>
            <c:size val="6"/>
            <c:spPr>
              <a:solidFill>
                <a:srgbClr val="85CA3A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Fstore_60.0!$T$4:$T$15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Fstore_60.0!$B$4:$B$15</c:f>
              <c:numCache>
                <c:formatCode>General</c:formatCode>
                <c:ptCount val="12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0CE4-4F75-A5B0-6E47CFF04002}"/>
            </c:ext>
          </c:extLst>
        </c:ser>
        <c:ser>
          <c:idx val="14"/>
          <c:order val="14"/>
          <c:tx>
            <c:v>V5 H750</c:v>
          </c:tx>
          <c:spPr>
            <a:ln w="22225" cap="rnd">
              <a:solidFill>
                <a:schemeClr val="accent6">
                  <a:lumMod val="75000"/>
                </a:schemeClr>
              </a:solidFill>
              <a:prstDash val="solid"/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Fstore_60.0!$U$4:$U$15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Fstore_60.0!$B$4:$B$15</c:f>
              <c:numCache>
                <c:formatCode>General</c:formatCode>
                <c:ptCount val="12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0CE4-4F75-A5B0-6E47CFF04002}"/>
            </c:ext>
          </c:extLst>
        </c:ser>
        <c:ser>
          <c:idx val="15"/>
          <c:order val="15"/>
          <c:tx>
            <c:v>V1 H1000</c:v>
          </c:tx>
          <c:spPr>
            <a:ln w="25400" cap="rnd">
              <a:solidFill>
                <a:schemeClr val="accent2">
                  <a:lumMod val="40000"/>
                  <a:lumOff val="60000"/>
                </a:schemeClr>
              </a:solidFill>
              <a:prstDash val="sysDot"/>
              <a:round/>
            </a:ln>
            <a:effectLst/>
          </c:spPr>
          <c:marker>
            <c:symbol val="diamond"/>
            <c:size val="6"/>
            <c:spPr>
              <a:solidFill>
                <a:schemeClr val="accent2">
                  <a:lumMod val="40000"/>
                  <a:lumOff val="60000"/>
                </a:schemeClr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Fstore_60.0!$X$4:$X$15</c:f>
              <c:numCache>
                <c:formatCode>General</c:formatCode>
                <c:ptCount val="12"/>
                <c:pt idx="0">
                  <c:v>21.613236720279801</c:v>
                </c:pt>
                <c:pt idx="1">
                  <c:v>21.7480579616957</c:v>
                </c:pt>
                <c:pt idx="2">
                  <c:v>21.831647131373497</c:v>
                </c:pt>
                <c:pt idx="3">
                  <c:v>21.878666039317299</c:v>
                </c:pt>
                <c:pt idx="4">
                  <c:v>21.9297735479518</c:v>
                </c:pt>
                <c:pt idx="5">
                  <c:v>21.921065587951801</c:v>
                </c:pt>
                <c:pt idx="6">
                  <c:v>21.912357627951799</c:v>
                </c:pt>
                <c:pt idx="7">
                  <c:v>21.894941707951798</c:v>
                </c:pt>
                <c:pt idx="8">
                  <c:v>21.835537376572098</c:v>
                </c:pt>
                <c:pt idx="9">
                  <c:v>21.557294262593601</c:v>
                </c:pt>
                <c:pt idx="10">
                  <c:v>21.2790511486151</c:v>
                </c:pt>
                <c:pt idx="11">
                  <c:v>20.945159411840901</c:v>
                </c:pt>
              </c:numCache>
            </c:numRef>
          </c:xVal>
          <c:yVal>
            <c:numRef>
              <c:f>Fstore_60.0!$B$4:$B$15</c:f>
              <c:numCache>
                <c:formatCode>General</c:formatCode>
                <c:ptCount val="12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0CE4-4F75-A5B0-6E47CFF04002}"/>
            </c:ext>
          </c:extLst>
        </c:ser>
        <c:ser>
          <c:idx val="16"/>
          <c:order val="16"/>
          <c:tx>
            <c:v>V2 H1000</c:v>
          </c:tx>
          <c:spPr>
            <a:ln w="25400" cap="rnd">
              <a:solidFill>
                <a:srgbClr val="F8A690"/>
              </a:solidFill>
              <a:prstDash val="sysDash"/>
              <a:round/>
            </a:ln>
            <a:effectLst/>
          </c:spPr>
          <c:marker>
            <c:symbol val="circle"/>
            <c:size val="6"/>
            <c:spPr>
              <a:solidFill>
                <a:srgbClr val="F8A690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Fstore_60.0!$Y$4:$Y$15</c:f>
              <c:numCache>
                <c:formatCode>General</c:formatCode>
                <c:ptCount val="12"/>
                <c:pt idx="0">
                  <c:v>24.929736914605499</c:v>
                </c:pt>
                <c:pt idx="1">
                  <c:v>25.111372417587802</c:v>
                </c:pt>
                <c:pt idx="2">
                  <c:v>25.164307891996398</c:v>
                </c:pt>
                <c:pt idx="3">
                  <c:v>25.190775629200701</c:v>
                </c:pt>
                <c:pt idx="4">
                  <c:v>25.217243366405</c:v>
                </c:pt>
                <c:pt idx="5">
                  <c:v>25.161594743609303</c:v>
                </c:pt>
                <c:pt idx="6">
                  <c:v>25.105946120813602</c:v>
                </c:pt>
                <c:pt idx="7">
                  <c:v>24.9946488752222</c:v>
                </c:pt>
                <c:pt idx="8">
                  <c:v>24.827703006835101</c:v>
                </c:pt>
                <c:pt idx="9">
                  <c:v>24.5494598928566</c:v>
                </c:pt>
                <c:pt idx="10">
                  <c:v>24.271216778878099</c:v>
                </c:pt>
                <c:pt idx="11">
                  <c:v>23.9373250421039</c:v>
                </c:pt>
              </c:numCache>
            </c:numRef>
          </c:xVal>
          <c:yVal>
            <c:numRef>
              <c:f>Fstore_60.0!$B$4:$B$15</c:f>
              <c:numCache>
                <c:formatCode>General</c:formatCode>
                <c:ptCount val="12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0CE4-4F75-A5B0-6E47CFF04002}"/>
            </c:ext>
          </c:extLst>
        </c:ser>
        <c:ser>
          <c:idx val="17"/>
          <c:order val="17"/>
          <c:tx>
            <c:v>V3 H1000</c:v>
          </c:tx>
          <c:spPr>
            <a:ln w="25400" cap="rnd">
              <a:solidFill>
                <a:srgbClr val="FF7575"/>
              </a:solidFill>
              <a:prstDash val="dashDot"/>
              <a:round/>
            </a:ln>
            <a:effectLst/>
          </c:spPr>
          <c:marker>
            <c:symbol val="triangle"/>
            <c:size val="6"/>
            <c:spPr>
              <a:solidFill>
                <a:srgbClr val="FF7575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Fstore_60.0!$Z$4:$Z$15</c:f>
              <c:numCache>
                <c:formatCode>General</c:formatCode>
                <c:ptCount val="12"/>
                <c:pt idx="0">
                  <c:v>27.997667099033603</c:v>
                </c:pt>
                <c:pt idx="1">
                  <c:v>28.103538047850797</c:v>
                </c:pt>
                <c:pt idx="2">
                  <c:v>28.1564735222594</c:v>
                </c:pt>
                <c:pt idx="3">
                  <c:v>28.1829412594637</c:v>
                </c:pt>
                <c:pt idx="4">
                  <c:v>28.209408996668</c:v>
                </c:pt>
                <c:pt idx="5">
                  <c:v>28.153760373872299</c:v>
                </c:pt>
                <c:pt idx="6">
                  <c:v>28.098111751076601</c:v>
                </c:pt>
                <c:pt idx="7">
                  <c:v>27.986814505485199</c:v>
                </c:pt>
                <c:pt idx="8">
                  <c:v>27.8198686370981</c:v>
                </c:pt>
                <c:pt idx="9">
                  <c:v>27.541625523119599</c:v>
                </c:pt>
                <c:pt idx="10">
                  <c:v>27.263382409141101</c:v>
                </c:pt>
                <c:pt idx="11">
                  <c:v>26.929490672366899</c:v>
                </c:pt>
              </c:numCache>
            </c:numRef>
          </c:xVal>
          <c:yVal>
            <c:numRef>
              <c:f>Fstore_60.0!$B$4:$B$15</c:f>
              <c:numCache>
                <c:formatCode>General</c:formatCode>
                <c:ptCount val="12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0CE4-4F75-A5B0-6E47CFF04002}"/>
            </c:ext>
          </c:extLst>
        </c:ser>
        <c:ser>
          <c:idx val="18"/>
          <c:order val="18"/>
          <c:tx>
            <c:v>V4 H1000</c:v>
          </c:tx>
          <c:spPr>
            <a:ln w="22225" cap="rnd">
              <a:solidFill>
                <a:srgbClr val="FF0000"/>
              </a:solidFill>
              <a:prstDash val="lgDashDot"/>
              <a:round/>
            </a:ln>
            <a:effectLst/>
          </c:spPr>
          <c:marker>
            <c:symbol val="square"/>
            <c:size val="6"/>
            <c:spPr>
              <a:solidFill>
                <a:srgbClr val="FF0000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Fstore_60.0!$AA$4:$AA$15</c:f>
              <c:numCache>
                <c:formatCode>General</c:formatCode>
                <c:ptCount val="12"/>
                <c:pt idx="0">
                  <c:v>30.989832729296502</c:v>
                </c:pt>
                <c:pt idx="1">
                  <c:v>31.095703678113701</c:v>
                </c:pt>
                <c:pt idx="2">
                  <c:v>31.148639152522399</c:v>
                </c:pt>
                <c:pt idx="3">
                  <c:v>31.175106889726699</c:v>
                </c:pt>
                <c:pt idx="4">
                  <c:v>31.201574626931002</c:v>
                </c:pt>
                <c:pt idx="5">
                  <c:v>31.145926004135301</c:v>
                </c:pt>
                <c:pt idx="6">
                  <c:v>31.090277381339597</c:v>
                </c:pt>
                <c:pt idx="7">
                  <c:v>30.978980135748198</c:v>
                </c:pt>
                <c:pt idx="8">
                  <c:v>30.812034267361099</c:v>
                </c:pt>
                <c:pt idx="9">
                  <c:v>30.533791153382598</c:v>
                </c:pt>
                <c:pt idx="10">
                  <c:v>30.255548039404101</c:v>
                </c:pt>
                <c:pt idx="11">
                  <c:v>29.921656302629899</c:v>
                </c:pt>
              </c:numCache>
            </c:numRef>
          </c:xVal>
          <c:yVal>
            <c:numRef>
              <c:f>Fstore_60.0!$B$4:$B$15</c:f>
              <c:numCache>
                <c:formatCode>General</c:formatCode>
                <c:ptCount val="12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0CE4-4F75-A5B0-6E47CFF04002}"/>
            </c:ext>
          </c:extLst>
        </c:ser>
        <c:ser>
          <c:idx val="19"/>
          <c:order val="19"/>
          <c:tx>
            <c:v>V5 H1000</c:v>
          </c:tx>
          <c:spPr>
            <a:ln w="22225" cap="rnd">
              <a:solidFill>
                <a:srgbClr val="DA0000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rgbClr val="DA0000"/>
                </a:solidFill>
              </a:ln>
              <a:effectLst/>
            </c:spPr>
          </c:marker>
          <c:xVal>
            <c:numRef>
              <c:f>Fstore_60.0!$AB$4:$AB$15</c:f>
              <c:numCache>
                <c:formatCode>General</c:formatCode>
                <c:ptCount val="12"/>
                <c:pt idx="0">
                  <c:v>33.981998359559498</c:v>
                </c:pt>
                <c:pt idx="1">
                  <c:v>34.087869308376696</c:v>
                </c:pt>
                <c:pt idx="2">
                  <c:v>34.140804782785295</c:v>
                </c:pt>
                <c:pt idx="3">
                  <c:v>34.167272519989602</c:v>
                </c:pt>
                <c:pt idx="4">
                  <c:v>34.193740257193902</c:v>
                </c:pt>
                <c:pt idx="5">
                  <c:v>34.138091634398201</c:v>
                </c:pt>
                <c:pt idx="6">
                  <c:v>34.0824430116025</c:v>
                </c:pt>
                <c:pt idx="7">
                  <c:v>33.971145766011098</c:v>
                </c:pt>
                <c:pt idx="8">
                  <c:v>33.804199897624095</c:v>
                </c:pt>
                <c:pt idx="9">
                  <c:v>33.525956783645597</c:v>
                </c:pt>
                <c:pt idx="10">
                  <c:v>33.2477136696671</c:v>
                </c:pt>
                <c:pt idx="11">
                  <c:v>32.913821932892901</c:v>
                </c:pt>
              </c:numCache>
            </c:numRef>
          </c:xVal>
          <c:yVal>
            <c:numRef>
              <c:f>Fstore_60.0!$B$4:$B$15</c:f>
              <c:numCache>
                <c:formatCode>General</c:formatCode>
                <c:ptCount val="12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0CE4-4F75-A5B0-6E47CFF040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1617856"/>
        <c:axId val="655929296"/>
        <c:extLst/>
      </c:scatterChart>
      <c:valAx>
        <c:axId val="1211617856"/>
        <c:scaling>
          <c:orientation val="minMax"/>
          <c:min val="1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 i="0" baseline="0">
                    <a:effectLst/>
                  </a:rPr>
                  <a:t>Hydropower Revenue Generated (Million $) </a:t>
                </a:r>
                <a:endParaRPr lang="en-US" sz="16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929296"/>
        <c:crosses val="autoZero"/>
        <c:crossBetween val="midCat"/>
        <c:majorUnit val="2"/>
        <c:minorUnit val="1"/>
      </c:valAx>
      <c:valAx>
        <c:axId val="655929296"/>
        <c:scaling>
          <c:orientation val="minMax"/>
          <c:max val="3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 i="0" u="none" strike="noStrike" baseline="0">
                    <a:effectLst/>
                  </a:rPr>
                  <a:t>Number of Steady low Flow Days</a:t>
                </a:r>
                <a:endParaRPr lang="en-US" sz="1600"/>
              </a:p>
            </c:rich>
          </c:tx>
          <c:layout>
            <c:manualLayout>
              <c:xMode val="edge"/>
              <c:yMode val="edge"/>
              <c:x val="1.1097906737802823E-2"/>
              <c:y val="0.251732574258051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617856"/>
        <c:crosses val="autoZero"/>
        <c:crossBetween val="midCat"/>
        <c:majorUnit val="6"/>
        <c:minorUnit val="3"/>
      </c:valAx>
      <c:spPr>
        <a:solidFill>
          <a:schemeClr val="bg1">
            <a:lumMod val="95000"/>
          </a:schemeClr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736959952605664E-2"/>
          <c:y val="2.3832933391276998E-2"/>
          <c:w val="0.79214895618090331"/>
          <c:h val="0.88214928532335579"/>
        </c:manualLayout>
      </c:layout>
      <c:scatterChart>
        <c:scatterStyle val="lineMarker"/>
        <c:varyColors val="0"/>
        <c:ser>
          <c:idx val="5"/>
          <c:order val="0"/>
          <c:tx>
            <c:v>V1 H0</c:v>
          </c:tx>
          <c:spPr>
            <a:ln w="25400" cap="rnd">
              <a:solidFill>
                <a:srgbClr val="FFFF75"/>
              </a:solidFill>
              <a:prstDash val="sysDot"/>
              <a:round/>
            </a:ln>
            <a:effectLst/>
          </c:spPr>
          <c:marker>
            <c:symbol val="diamond"/>
            <c:size val="6"/>
            <c:spPr>
              <a:solidFill>
                <a:srgbClr val="FFFF75"/>
              </a:solidFill>
              <a:ln w="12700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Fstore_69.2!$C$4:$C$15</c:f>
              <c:numCache>
                <c:formatCode>General</c:formatCode>
                <c:ptCount val="12"/>
                <c:pt idx="0">
                  <c:v>22.357103024205202</c:v>
                </c:pt>
                <c:pt idx="1">
                  <c:v>22.4564152369121</c:v>
                </c:pt>
                <c:pt idx="2">
                  <c:v>22.517988808790399</c:v>
                </c:pt>
                <c:pt idx="3">
                  <c:v>22.552623942971898</c:v>
                </c:pt>
                <c:pt idx="4">
                  <c:v>22.590270827951802</c:v>
                </c:pt>
                <c:pt idx="5">
                  <c:v>22.590270827951802</c:v>
                </c:pt>
                <c:pt idx="6">
                  <c:v>22.590270827951802</c:v>
                </c:pt>
                <c:pt idx="7">
                  <c:v>22.572209523078097</c:v>
                </c:pt>
                <c:pt idx="8">
                  <c:v>22.432759448239402</c:v>
                </c:pt>
                <c:pt idx="9">
                  <c:v>22.200342656841599</c:v>
                </c:pt>
                <c:pt idx="10">
                  <c:v>21.9679258654437</c:v>
                </c:pt>
                <c:pt idx="11">
                  <c:v>21.689025715766299</c:v>
                </c:pt>
              </c:numCache>
            </c:numRef>
          </c:xVal>
          <c:yVal>
            <c:numRef>
              <c:f>Fstore_69.2!$B$4:$B$15</c:f>
              <c:numCache>
                <c:formatCode>General</c:formatCode>
                <c:ptCount val="12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05-4FA7-89CC-EC6C591BBCF0}"/>
            </c:ext>
          </c:extLst>
        </c:ser>
        <c:ser>
          <c:idx val="6"/>
          <c:order val="1"/>
          <c:tx>
            <c:v>V2 H0</c:v>
          </c:tx>
          <c:spPr>
            <a:ln w="25400" cap="rnd">
              <a:solidFill>
                <a:srgbClr val="FCF725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rgbClr val="FCF725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Fstore_69.2!$D$4:$D$15</c:f>
              <c:numCache>
                <c:formatCode>General</c:formatCode>
                <c:ptCount val="12"/>
                <c:pt idx="0">
                  <c:v>25.779869833377397</c:v>
                </c:pt>
                <c:pt idx="1">
                  <c:v>25.856104794424198</c:v>
                </c:pt>
                <c:pt idx="2">
                  <c:v>25.856339997865</c:v>
                </c:pt>
                <c:pt idx="3">
                  <c:v>25.856457599585401</c:v>
                </c:pt>
                <c:pt idx="4">
                  <c:v>25.856575201305901</c:v>
                </c:pt>
                <c:pt idx="5">
                  <c:v>25.810091843026299</c:v>
                </c:pt>
                <c:pt idx="6">
                  <c:v>25.763608484746698</c:v>
                </c:pt>
                <c:pt idx="7">
                  <c:v>25.6706417681876</c:v>
                </c:pt>
                <c:pt idx="8">
                  <c:v>25.531191693348898</c:v>
                </c:pt>
                <c:pt idx="9">
                  <c:v>25.298774901950999</c:v>
                </c:pt>
                <c:pt idx="10">
                  <c:v>25.0663581105532</c:v>
                </c:pt>
                <c:pt idx="11">
                  <c:v>24.787457960875802</c:v>
                </c:pt>
              </c:numCache>
            </c:numRef>
          </c:xVal>
          <c:yVal>
            <c:numRef>
              <c:f>Fstore_69.2!$B$4:$B$15</c:f>
              <c:numCache>
                <c:formatCode>General</c:formatCode>
                <c:ptCount val="12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05-4FA7-89CC-EC6C591BBCF0}"/>
            </c:ext>
          </c:extLst>
        </c:ser>
        <c:ser>
          <c:idx val="7"/>
          <c:order val="2"/>
          <c:tx>
            <c:v>V3 H0</c:v>
          </c:tx>
          <c:spPr>
            <a:ln w="25400" cap="rnd">
              <a:solidFill>
                <a:srgbClr val="FFD347"/>
              </a:solidFill>
              <a:prstDash val="dashDot"/>
              <a:round/>
            </a:ln>
            <a:effectLst/>
          </c:spPr>
          <c:marker>
            <c:symbol val="triangle"/>
            <c:size val="6"/>
            <c:spPr>
              <a:solidFill>
                <a:srgbClr val="FFD347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Fstore_69.2!$E$4:$E$15</c:f>
              <c:numCache>
                <c:formatCode>General</c:formatCode>
                <c:ptCount val="12"/>
                <c:pt idx="0">
                  <c:v>28.954066632651898</c:v>
                </c:pt>
                <c:pt idx="1">
                  <c:v>28.954537039533601</c:v>
                </c:pt>
                <c:pt idx="2">
                  <c:v>28.954772242974499</c:v>
                </c:pt>
                <c:pt idx="3">
                  <c:v>28.9548898446949</c:v>
                </c:pt>
                <c:pt idx="4">
                  <c:v>28.955007446415301</c:v>
                </c:pt>
                <c:pt idx="5">
                  <c:v>28.908524088135803</c:v>
                </c:pt>
                <c:pt idx="6">
                  <c:v>28.862040729856201</c:v>
                </c:pt>
                <c:pt idx="7">
                  <c:v>28.7690740132971</c:v>
                </c:pt>
                <c:pt idx="8">
                  <c:v>28.629623938458302</c:v>
                </c:pt>
                <c:pt idx="9">
                  <c:v>28.397207147060499</c:v>
                </c:pt>
                <c:pt idx="10">
                  <c:v>28.164790355662699</c:v>
                </c:pt>
                <c:pt idx="11">
                  <c:v>27.885890205985199</c:v>
                </c:pt>
              </c:numCache>
            </c:numRef>
          </c:xVal>
          <c:yVal>
            <c:numRef>
              <c:f>Fstore_69.2!$B$4:$B$15</c:f>
              <c:numCache>
                <c:formatCode>General</c:formatCode>
                <c:ptCount val="12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D05-4FA7-89CC-EC6C591BBCF0}"/>
            </c:ext>
          </c:extLst>
        </c:ser>
        <c:ser>
          <c:idx val="8"/>
          <c:order val="3"/>
          <c:tx>
            <c:v>V4 H0</c:v>
          </c:tx>
          <c:spPr>
            <a:ln w="25400" cap="rnd">
              <a:solidFill>
                <a:srgbClr val="FEC200"/>
              </a:solidFill>
              <a:prstDash val="lgDashDot"/>
              <a:round/>
            </a:ln>
            <a:effectLst/>
          </c:spPr>
          <c:marker>
            <c:symbol val="star"/>
            <c:size val="6"/>
            <c:spPr>
              <a:solidFill>
                <a:srgbClr val="FEC200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Fstore_69.2!$F$4:$F$15</c:f>
              <c:numCache>
                <c:formatCode>General</c:formatCode>
                <c:ptCount val="12"/>
                <c:pt idx="0">
                  <c:v>32.052498877761401</c:v>
                </c:pt>
                <c:pt idx="1">
                  <c:v>32.052969284643098</c:v>
                </c:pt>
                <c:pt idx="2">
                  <c:v>32.053204488083999</c:v>
                </c:pt>
                <c:pt idx="3">
                  <c:v>32.053322089804396</c:v>
                </c:pt>
                <c:pt idx="4">
                  <c:v>32.053439691524801</c:v>
                </c:pt>
                <c:pt idx="5">
                  <c:v>32.006956333245199</c:v>
                </c:pt>
                <c:pt idx="6">
                  <c:v>31.9604729749657</c:v>
                </c:pt>
                <c:pt idx="7">
                  <c:v>31.8675062584065</c:v>
                </c:pt>
                <c:pt idx="8">
                  <c:v>31.728056183567798</c:v>
                </c:pt>
                <c:pt idx="9">
                  <c:v>31.495639392170002</c:v>
                </c:pt>
                <c:pt idx="10">
                  <c:v>31.263222600772103</c:v>
                </c:pt>
                <c:pt idx="11">
                  <c:v>30.984322451094698</c:v>
                </c:pt>
              </c:numCache>
            </c:numRef>
          </c:xVal>
          <c:yVal>
            <c:numRef>
              <c:f>Fstore_69.2!$B$4:$B$15</c:f>
              <c:numCache>
                <c:formatCode>General</c:formatCode>
                <c:ptCount val="12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D05-4FA7-89CC-EC6C591BBCF0}"/>
            </c:ext>
          </c:extLst>
        </c:ser>
        <c:ser>
          <c:idx val="4"/>
          <c:order val="4"/>
          <c:tx>
            <c:v>V5 H0</c:v>
          </c:tx>
          <c:spPr>
            <a:ln w="22225" cap="rnd">
              <a:solidFill>
                <a:srgbClr val="AC8300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rgbClr val="AC8300"/>
                </a:solidFill>
              </a:ln>
              <a:effectLst/>
            </c:spPr>
          </c:marker>
          <c:xVal>
            <c:numRef>
              <c:f>Fstore_69.2!$G$4:$G$15</c:f>
              <c:numCache>
                <c:formatCode>General</c:formatCode>
                <c:ptCount val="12"/>
                <c:pt idx="0">
                  <c:v>35.150931122870801</c:v>
                </c:pt>
                <c:pt idx="1">
                  <c:v>35.151401529752597</c:v>
                </c:pt>
                <c:pt idx="2">
                  <c:v>35.151636733193399</c:v>
                </c:pt>
                <c:pt idx="3">
                  <c:v>35.151754334913903</c:v>
                </c:pt>
                <c:pt idx="4">
                  <c:v>35.151871936634301</c:v>
                </c:pt>
                <c:pt idx="5">
                  <c:v>35.105388578354699</c:v>
                </c:pt>
                <c:pt idx="6">
                  <c:v>35.058905220075104</c:v>
                </c:pt>
                <c:pt idx="7">
                  <c:v>34.965938503516</c:v>
                </c:pt>
                <c:pt idx="8">
                  <c:v>34.826488428677301</c:v>
                </c:pt>
                <c:pt idx="9">
                  <c:v>34.594071637279399</c:v>
                </c:pt>
                <c:pt idx="10">
                  <c:v>34.361654845881603</c:v>
                </c:pt>
                <c:pt idx="11">
                  <c:v>34.082754696204198</c:v>
                </c:pt>
              </c:numCache>
            </c:numRef>
          </c:xVal>
          <c:yVal>
            <c:numRef>
              <c:f>Fstore_69.2!$B$4:$B$15</c:f>
              <c:numCache>
                <c:formatCode>General</c:formatCode>
                <c:ptCount val="12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D05-4FA7-89CC-EC6C591BBCF0}"/>
            </c:ext>
          </c:extLst>
        </c:ser>
        <c:ser>
          <c:idx val="0"/>
          <c:order val="5"/>
          <c:tx>
            <c:v>V1 H500</c:v>
          </c:tx>
          <c:spPr>
            <a:ln w="25400" cap="rnd">
              <a:solidFill>
                <a:schemeClr val="accent5">
                  <a:lumMod val="20000"/>
                  <a:lumOff val="80000"/>
                </a:schemeClr>
              </a:solidFill>
              <a:prstDash val="sysDot"/>
              <a:round/>
            </a:ln>
            <a:effectLst/>
          </c:spPr>
          <c:marker>
            <c:symbol val="diamond"/>
            <c:size val="6"/>
            <c:spPr>
              <a:solidFill>
                <a:schemeClr val="accent5">
                  <a:lumMod val="20000"/>
                  <a:lumOff val="80000"/>
                </a:schemeClr>
              </a:solidFill>
              <a:ln w="9525">
                <a:solidFill>
                  <a:schemeClr val="tx2">
                    <a:lumMod val="20000"/>
                    <a:lumOff val="80000"/>
                  </a:schemeClr>
                </a:solidFill>
              </a:ln>
              <a:effectLst/>
            </c:spPr>
          </c:marker>
          <c:xVal>
            <c:numRef>
              <c:f>Fstore_69.2!$J$4:$J$15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Fstore_69.2!$B$4:$B$15</c:f>
              <c:numCache>
                <c:formatCode>General</c:formatCode>
                <c:ptCount val="12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D05-4FA7-89CC-EC6C591BBCF0}"/>
            </c:ext>
          </c:extLst>
        </c:ser>
        <c:ser>
          <c:idx val="1"/>
          <c:order val="6"/>
          <c:tx>
            <c:v>V2 H500</c:v>
          </c:tx>
          <c:spPr>
            <a:ln w="25400" cap="rnd">
              <a:solidFill>
                <a:schemeClr val="accent1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tx2">
                    <a:lumMod val="20000"/>
                    <a:lumOff val="80000"/>
                  </a:schemeClr>
                </a:solidFill>
              </a:ln>
              <a:effectLst/>
            </c:spPr>
          </c:marker>
          <c:xVal>
            <c:numRef>
              <c:f>Fstore_69.2!$K$4:$K$15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Fstore_69.2!$B$4:$B$15</c:f>
              <c:numCache>
                <c:formatCode>General</c:formatCode>
                <c:ptCount val="12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D05-4FA7-89CC-EC6C591BBCF0}"/>
            </c:ext>
          </c:extLst>
        </c:ser>
        <c:ser>
          <c:idx val="2"/>
          <c:order val="7"/>
          <c:tx>
            <c:v>V3 H500</c:v>
          </c:tx>
          <c:spPr>
            <a:ln w="25400" cap="rnd">
              <a:solidFill>
                <a:srgbClr val="00B0F0"/>
              </a:solidFill>
              <a:prstDash val="dashDot"/>
              <a:round/>
            </a:ln>
            <a:effectLst/>
          </c:spPr>
          <c:marker>
            <c:symbol val="triangle"/>
            <c:size val="6"/>
            <c:spPr>
              <a:solidFill>
                <a:srgbClr val="00B0F0"/>
              </a:solidFill>
              <a:ln w="9525">
                <a:solidFill>
                  <a:schemeClr val="tx2">
                    <a:lumMod val="20000"/>
                    <a:lumOff val="80000"/>
                  </a:schemeClr>
                </a:solidFill>
              </a:ln>
              <a:effectLst/>
            </c:spPr>
          </c:marker>
          <c:xVal>
            <c:numRef>
              <c:f>Fstore_69.2!$L$4:$L$15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Fstore_69.2!$B$4:$B$15</c:f>
              <c:numCache>
                <c:formatCode>General</c:formatCode>
                <c:ptCount val="12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D05-4FA7-89CC-EC6C591BBCF0}"/>
            </c:ext>
          </c:extLst>
        </c:ser>
        <c:ser>
          <c:idx val="3"/>
          <c:order val="8"/>
          <c:tx>
            <c:v>V4 H500</c:v>
          </c:tx>
          <c:spPr>
            <a:ln w="25400" cap="rnd">
              <a:solidFill>
                <a:srgbClr val="448DD0"/>
              </a:solidFill>
              <a:prstDash val="lgDashDot"/>
              <a:round/>
            </a:ln>
            <a:effectLst/>
          </c:spPr>
          <c:marker>
            <c:symbol val="square"/>
            <c:size val="6"/>
            <c:spPr>
              <a:solidFill>
                <a:srgbClr val="448DD0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Fstore_69.2!$M$4:$M$15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Fstore_69.2!$B$4:$B$15</c:f>
              <c:numCache>
                <c:formatCode>General</c:formatCode>
                <c:ptCount val="12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D05-4FA7-89CC-EC6C591BBCF0}"/>
            </c:ext>
          </c:extLst>
        </c:ser>
        <c:ser>
          <c:idx val="9"/>
          <c:order val="9"/>
          <c:tx>
            <c:v>V5 H500</c:v>
          </c:tx>
          <c:spPr>
            <a:ln w="22225" cap="rnd">
              <a:solidFill>
                <a:srgbClr val="002060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Fstore_69.2!$N$4:$N$15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Fstore_69.2!$B$4:$B$15</c:f>
              <c:numCache>
                <c:formatCode>General</c:formatCode>
                <c:ptCount val="12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D05-4FA7-89CC-EC6C591BBCF0}"/>
            </c:ext>
          </c:extLst>
        </c:ser>
        <c:ser>
          <c:idx val="10"/>
          <c:order val="10"/>
          <c:tx>
            <c:v>V1 H750</c:v>
          </c:tx>
          <c:spPr>
            <a:ln w="25400" cap="rnd">
              <a:solidFill>
                <a:schemeClr val="accent6">
                  <a:lumMod val="40000"/>
                  <a:lumOff val="60000"/>
                </a:schemeClr>
              </a:solidFill>
              <a:prstDash val="sysDot"/>
              <a:round/>
            </a:ln>
            <a:effectLst/>
          </c:spPr>
          <c:marker>
            <c:symbol val="diamond"/>
            <c:size val="6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Fstore_69.2!$Q$4:$Q$15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Fstore_69.2!$B$4:$B$15</c:f>
              <c:numCache>
                <c:formatCode>General</c:formatCode>
                <c:ptCount val="12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CD05-4FA7-89CC-EC6C591BBCF0}"/>
            </c:ext>
          </c:extLst>
        </c:ser>
        <c:ser>
          <c:idx val="11"/>
          <c:order val="11"/>
          <c:tx>
            <c:v>V2 H750</c:v>
          </c:tx>
          <c:spPr>
            <a:ln w="22225" cap="rnd">
              <a:solidFill>
                <a:srgbClr val="B7D8A0"/>
              </a:solidFill>
              <a:prstDash val="sysDash"/>
              <a:round/>
            </a:ln>
            <a:effectLst/>
          </c:spPr>
          <c:marker>
            <c:symbol val="circle"/>
            <c:size val="6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Fstore_69.2!$R$4:$R$15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Fstore_69.2!$B$4:$B$15</c:f>
              <c:numCache>
                <c:formatCode>General</c:formatCode>
                <c:ptCount val="12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CD05-4FA7-89CC-EC6C591BBCF0}"/>
            </c:ext>
          </c:extLst>
        </c:ser>
        <c:ser>
          <c:idx val="12"/>
          <c:order val="12"/>
          <c:tx>
            <c:v>H3 H750</c:v>
          </c:tx>
          <c:spPr>
            <a:ln w="25400" cap="rnd">
              <a:solidFill>
                <a:srgbClr val="53F22E"/>
              </a:solidFill>
              <a:prstDash val="dashDot"/>
              <a:round/>
            </a:ln>
            <a:effectLst/>
          </c:spPr>
          <c:marker>
            <c:symbol val="triangle"/>
            <c:size val="6"/>
            <c:spPr>
              <a:solidFill>
                <a:srgbClr val="53F22E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Fstore_69.2!$S$4:$S$15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Fstore_69.2!$B$4:$B$15</c:f>
              <c:numCache>
                <c:formatCode>General</c:formatCode>
                <c:ptCount val="12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CD05-4FA7-89CC-EC6C591BBCF0}"/>
            </c:ext>
          </c:extLst>
        </c:ser>
        <c:ser>
          <c:idx val="13"/>
          <c:order val="13"/>
          <c:tx>
            <c:v>V4 H750</c:v>
          </c:tx>
          <c:spPr>
            <a:ln w="25400" cap="rnd">
              <a:solidFill>
                <a:srgbClr val="85CA3A"/>
              </a:solidFill>
              <a:prstDash val="lgDashDot"/>
              <a:round/>
            </a:ln>
            <a:effectLst/>
          </c:spPr>
          <c:marker>
            <c:symbol val="square"/>
            <c:size val="6"/>
            <c:spPr>
              <a:solidFill>
                <a:srgbClr val="85CA3A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Fstore_69.2!$T$4:$T$15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Fstore_69.2!$B$4:$B$15</c:f>
              <c:numCache>
                <c:formatCode>General</c:formatCode>
                <c:ptCount val="12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CD05-4FA7-89CC-EC6C591BBCF0}"/>
            </c:ext>
          </c:extLst>
        </c:ser>
        <c:ser>
          <c:idx val="14"/>
          <c:order val="14"/>
          <c:tx>
            <c:v>V5 H750</c:v>
          </c:tx>
          <c:spPr>
            <a:ln w="22225" cap="rnd">
              <a:solidFill>
                <a:schemeClr val="accent6">
                  <a:lumMod val="75000"/>
                </a:schemeClr>
              </a:solidFill>
              <a:prstDash val="solid"/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Fstore_69.2!$U$4:$U$15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Fstore_69.2!$B$4:$B$15</c:f>
              <c:numCache>
                <c:formatCode>General</c:formatCode>
                <c:ptCount val="12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CD05-4FA7-89CC-EC6C591BBCF0}"/>
            </c:ext>
          </c:extLst>
        </c:ser>
        <c:ser>
          <c:idx val="15"/>
          <c:order val="15"/>
          <c:tx>
            <c:v>V1 H1000</c:v>
          </c:tx>
          <c:spPr>
            <a:ln w="25400" cap="rnd">
              <a:solidFill>
                <a:schemeClr val="accent2">
                  <a:lumMod val="40000"/>
                  <a:lumOff val="60000"/>
                </a:schemeClr>
              </a:solidFill>
              <a:prstDash val="sysDot"/>
              <a:round/>
            </a:ln>
            <a:effectLst/>
          </c:spPr>
          <c:marker>
            <c:symbol val="diamond"/>
            <c:size val="6"/>
            <c:spPr>
              <a:solidFill>
                <a:schemeClr val="accent2">
                  <a:lumMod val="40000"/>
                  <a:lumOff val="60000"/>
                </a:schemeClr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Fstore_69.2!$X$4:$X$15</c:f>
              <c:numCache>
                <c:formatCode>General</c:formatCode>
                <c:ptCount val="12"/>
                <c:pt idx="0">
                  <c:v>22.357103024205202</c:v>
                </c:pt>
                <c:pt idx="1">
                  <c:v>22.426642401356499</c:v>
                </c:pt>
                <c:pt idx="2">
                  <c:v>22.469756815190401</c:v>
                </c:pt>
                <c:pt idx="3">
                  <c:v>22.494008672971901</c:v>
                </c:pt>
                <c:pt idx="4">
                  <c:v>22.520369387951799</c:v>
                </c:pt>
                <c:pt idx="5">
                  <c:v>22.5116614279518</c:v>
                </c:pt>
                <c:pt idx="6">
                  <c:v>22.502953467951802</c:v>
                </c:pt>
                <c:pt idx="7">
                  <c:v>22.4855375479518</c:v>
                </c:pt>
                <c:pt idx="8">
                  <c:v>22.432636733400699</c:v>
                </c:pt>
                <c:pt idx="9">
                  <c:v>22.2002582903899</c:v>
                </c:pt>
                <c:pt idx="10">
                  <c:v>21.967879847379201</c:v>
                </c:pt>
                <c:pt idx="11">
                  <c:v>21.689025715766299</c:v>
                </c:pt>
              </c:numCache>
            </c:numRef>
          </c:xVal>
          <c:yVal>
            <c:numRef>
              <c:f>Fstore_69.2!$B$4:$B$15</c:f>
              <c:numCache>
                <c:formatCode>General</c:formatCode>
                <c:ptCount val="12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CD05-4FA7-89CC-EC6C591BBCF0}"/>
            </c:ext>
          </c:extLst>
        </c:ser>
        <c:ser>
          <c:idx val="16"/>
          <c:order val="16"/>
          <c:tx>
            <c:v>V2 H1000</c:v>
          </c:tx>
          <c:spPr>
            <a:ln w="25400" cap="rnd">
              <a:solidFill>
                <a:srgbClr val="F8A690"/>
              </a:solidFill>
              <a:prstDash val="sysDash"/>
              <a:round/>
            </a:ln>
            <a:effectLst/>
          </c:spPr>
          <c:marker>
            <c:symbol val="circle"/>
            <c:size val="6"/>
            <c:spPr>
              <a:solidFill>
                <a:srgbClr val="F8A690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Fstore_69.2!$Y$4:$Y$15</c:f>
              <c:numCache>
                <c:formatCode>General</c:formatCode>
                <c:ptCount val="12"/>
                <c:pt idx="0">
                  <c:v>25.779869833377397</c:v>
                </c:pt>
                <c:pt idx="1">
                  <c:v>25.856016593133798</c:v>
                </c:pt>
                <c:pt idx="2">
                  <c:v>25.856207695929502</c:v>
                </c:pt>
                <c:pt idx="3">
                  <c:v>25.8563032473274</c:v>
                </c:pt>
                <c:pt idx="4">
                  <c:v>25.856398798725198</c:v>
                </c:pt>
                <c:pt idx="5">
                  <c:v>25.809923110123101</c:v>
                </c:pt>
                <c:pt idx="6">
                  <c:v>25.763447421520901</c:v>
                </c:pt>
                <c:pt idx="7">
                  <c:v>25.6704960443166</c:v>
                </c:pt>
                <c:pt idx="8">
                  <c:v>25.531068978510202</c:v>
                </c:pt>
                <c:pt idx="9">
                  <c:v>25.2986905354994</c:v>
                </c:pt>
                <c:pt idx="10">
                  <c:v>25.066312092488698</c:v>
                </c:pt>
                <c:pt idx="11">
                  <c:v>24.787457960875802</c:v>
                </c:pt>
              </c:numCache>
            </c:numRef>
          </c:xVal>
          <c:yVal>
            <c:numRef>
              <c:f>Fstore_69.2!$B$4:$B$15</c:f>
              <c:numCache>
                <c:formatCode>General</c:formatCode>
                <c:ptCount val="12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CD05-4FA7-89CC-EC6C591BBCF0}"/>
            </c:ext>
          </c:extLst>
        </c:ser>
        <c:ser>
          <c:idx val="17"/>
          <c:order val="17"/>
          <c:tx>
            <c:v>V3 H1000</c:v>
          </c:tx>
          <c:spPr>
            <a:ln w="25400" cap="rnd">
              <a:solidFill>
                <a:srgbClr val="FF7575"/>
              </a:solidFill>
              <a:prstDash val="dashDot"/>
              <a:round/>
            </a:ln>
            <a:effectLst/>
          </c:spPr>
          <c:marker>
            <c:symbol val="triangle"/>
            <c:size val="6"/>
            <c:spPr>
              <a:solidFill>
                <a:srgbClr val="FF7575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Fstore_69.2!$Z$4:$Z$15</c:f>
              <c:numCache>
                <c:formatCode>General</c:formatCode>
                <c:ptCount val="12"/>
                <c:pt idx="0">
                  <c:v>28.954066632651898</c:v>
                </c:pt>
                <c:pt idx="1">
                  <c:v>28.954448838243298</c:v>
                </c:pt>
                <c:pt idx="2">
                  <c:v>28.954639941038998</c:v>
                </c:pt>
                <c:pt idx="3">
                  <c:v>28.9547354924368</c:v>
                </c:pt>
                <c:pt idx="4">
                  <c:v>28.954831043834702</c:v>
                </c:pt>
                <c:pt idx="5">
                  <c:v>28.908355355232498</c:v>
                </c:pt>
                <c:pt idx="6">
                  <c:v>28.861879666630397</c:v>
                </c:pt>
                <c:pt idx="7">
                  <c:v>28.7689282894261</c:v>
                </c:pt>
                <c:pt idx="8">
                  <c:v>28.629501223619599</c:v>
                </c:pt>
                <c:pt idx="9">
                  <c:v>28.3971227806089</c:v>
                </c:pt>
                <c:pt idx="10">
                  <c:v>28.164744337598101</c:v>
                </c:pt>
                <c:pt idx="11">
                  <c:v>27.885890205985199</c:v>
                </c:pt>
              </c:numCache>
            </c:numRef>
          </c:xVal>
          <c:yVal>
            <c:numRef>
              <c:f>Fstore_69.2!$B$4:$B$15</c:f>
              <c:numCache>
                <c:formatCode>General</c:formatCode>
                <c:ptCount val="12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CD05-4FA7-89CC-EC6C591BBCF0}"/>
            </c:ext>
          </c:extLst>
        </c:ser>
        <c:ser>
          <c:idx val="18"/>
          <c:order val="18"/>
          <c:tx>
            <c:v>V4 H1000</c:v>
          </c:tx>
          <c:spPr>
            <a:ln w="22225" cap="rnd">
              <a:solidFill>
                <a:srgbClr val="FF0000"/>
              </a:solidFill>
              <a:prstDash val="lgDashDot"/>
              <a:round/>
            </a:ln>
            <a:effectLst/>
          </c:spPr>
          <c:marker>
            <c:symbol val="square"/>
            <c:size val="6"/>
            <c:spPr>
              <a:solidFill>
                <a:srgbClr val="FF0000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Fstore_69.2!$AA$4:$AA$15</c:f>
              <c:numCache>
                <c:formatCode>General</c:formatCode>
                <c:ptCount val="12"/>
                <c:pt idx="0">
                  <c:v>32.052498877761401</c:v>
                </c:pt>
                <c:pt idx="1">
                  <c:v>32.052881083352801</c:v>
                </c:pt>
                <c:pt idx="2">
                  <c:v>32.053072186148498</c:v>
                </c:pt>
                <c:pt idx="3">
                  <c:v>32.053167737546296</c:v>
                </c:pt>
                <c:pt idx="4">
                  <c:v>32.053263288944201</c:v>
                </c:pt>
                <c:pt idx="5">
                  <c:v>32.006787600342001</c:v>
                </c:pt>
                <c:pt idx="6">
                  <c:v>31.9603119117399</c:v>
                </c:pt>
                <c:pt idx="7">
                  <c:v>31.867360534535603</c:v>
                </c:pt>
                <c:pt idx="8">
                  <c:v>31.727933468729102</c:v>
                </c:pt>
                <c:pt idx="9">
                  <c:v>31.495555025718399</c:v>
                </c:pt>
                <c:pt idx="10">
                  <c:v>31.263176582707597</c:v>
                </c:pt>
                <c:pt idx="11">
                  <c:v>30.984322451094698</c:v>
                </c:pt>
              </c:numCache>
            </c:numRef>
          </c:xVal>
          <c:yVal>
            <c:numRef>
              <c:f>Fstore_69.2!$B$4:$B$15</c:f>
              <c:numCache>
                <c:formatCode>General</c:formatCode>
                <c:ptCount val="12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CD05-4FA7-89CC-EC6C591BBCF0}"/>
            </c:ext>
          </c:extLst>
        </c:ser>
        <c:ser>
          <c:idx val="19"/>
          <c:order val="19"/>
          <c:tx>
            <c:v>V5 H1000</c:v>
          </c:tx>
          <c:spPr>
            <a:ln w="22225" cap="rnd">
              <a:solidFill>
                <a:srgbClr val="DA0000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rgbClr val="DA0000"/>
                </a:solidFill>
              </a:ln>
              <a:effectLst/>
            </c:spPr>
          </c:marker>
          <c:xVal>
            <c:numRef>
              <c:f>Fstore_69.2!$AB$4:$AB$15</c:f>
              <c:numCache>
                <c:formatCode>General</c:formatCode>
                <c:ptCount val="12"/>
                <c:pt idx="0">
                  <c:v>35.150931122870801</c:v>
                </c:pt>
                <c:pt idx="1">
                  <c:v>35.151313328462201</c:v>
                </c:pt>
                <c:pt idx="2">
                  <c:v>35.151504431257905</c:v>
                </c:pt>
                <c:pt idx="3">
                  <c:v>35.151599982655803</c:v>
                </c:pt>
                <c:pt idx="4">
                  <c:v>35.151695534053601</c:v>
                </c:pt>
                <c:pt idx="5">
                  <c:v>35.105219845451494</c:v>
                </c:pt>
                <c:pt idx="6">
                  <c:v>35.058744156849301</c:v>
                </c:pt>
                <c:pt idx="7">
                  <c:v>34.965792779645007</c:v>
                </c:pt>
                <c:pt idx="8">
                  <c:v>34.826365713838598</c:v>
                </c:pt>
                <c:pt idx="9">
                  <c:v>34.593987270827803</c:v>
                </c:pt>
                <c:pt idx="10">
                  <c:v>34.361608827817101</c:v>
                </c:pt>
                <c:pt idx="11">
                  <c:v>34.082754696204198</c:v>
                </c:pt>
              </c:numCache>
            </c:numRef>
          </c:xVal>
          <c:yVal>
            <c:numRef>
              <c:f>Fstore_69.2!$B$4:$B$15</c:f>
              <c:numCache>
                <c:formatCode>General</c:formatCode>
                <c:ptCount val="12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CD05-4FA7-89CC-EC6C591BBC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1617856"/>
        <c:axId val="655929296"/>
        <c:extLst/>
      </c:scatterChart>
      <c:valAx>
        <c:axId val="1211617856"/>
        <c:scaling>
          <c:orientation val="minMax"/>
          <c:min val="1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 i="0" baseline="0">
                    <a:effectLst/>
                  </a:rPr>
                  <a:t>Hydropower Revenue Generated (Million $) </a:t>
                </a:r>
                <a:endParaRPr lang="en-US" sz="16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929296"/>
        <c:crosses val="autoZero"/>
        <c:crossBetween val="midCat"/>
        <c:majorUnit val="2"/>
        <c:minorUnit val="1"/>
      </c:valAx>
      <c:valAx>
        <c:axId val="655929296"/>
        <c:scaling>
          <c:orientation val="minMax"/>
          <c:max val="3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 i="0" u="none" strike="noStrike" baseline="0">
                    <a:effectLst/>
                  </a:rPr>
                  <a:t>Number of Steady low Flow Days</a:t>
                </a:r>
                <a:endParaRPr lang="en-US" sz="1600"/>
              </a:p>
            </c:rich>
          </c:tx>
          <c:layout>
            <c:manualLayout>
              <c:xMode val="edge"/>
              <c:yMode val="edge"/>
              <c:x val="1.1097906737802823E-2"/>
              <c:y val="0.251732574258051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617856"/>
        <c:crosses val="autoZero"/>
        <c:crossBetween val="midCat"/>
        <c:majorUnit val="6"/>
        <c:minorUnit val="3"/>
      </c:valAx>
      <c:spPr>
        <a:solidFill>
          <a:schemeClr val="bg1">
            <a:lumMod val="95000"/>
          </a:schemeClr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736959952605664E-2"/>
          <c:y val="2.3832933391276998E-2"/>
          <c:w val="0.79214895618090331"/>
          <c:h val="0.88214928532335579"/>
        </c:manualLayout>
      </c:layout>
      <c:scatterChart>
        <c:scatterStyle val="lineMarker"/>
        <c:varyColors val="0"/>
        <c:ser>
          <c:idx val="5"/>
          <c:order val="0"/>
          <c:tx>
            <c:v>V1 H0</c:v>
          </c:tx>
          <c:spPr>
            <a:ln w="25400" cap="rnd">
              <a:solidFill>
                <a:srgbClr val="FFFF75"/>
              </a:solidFill>
              <a:prstDash val="sysDot"/>
              <a:round/>
            </a:ln>
            <a:effectLst/>
          </c:spPr>
          <c:marker>
            <c:symbol val="diamond"/>
            <c:size val="6"/>
            <c:spPr>
              <a:solidFill>
                <a:srgbClr val="FFFF75"/>
              </a:solidFill>
              <a:ln w="12700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Fstore_69.4!$C$4:$C$15</c:f>
              <c:numCache>
                <c:formatCode>General</c:formatCode>
                <c:ptCount val="12"/>
                <c:pt idx="0">
                  <c:v>22.373274030812301</c:v>
                </c:pt>
                <c:pt idx="1">
                  <c:v>22.470559463668</c:v>
                </c:pt>
                <c:pt idx="2">
                  <c:v>22.530876432038603</c:v>
                </c:pt>
                <c:pt idx="3">
                  <c:v>22.564804726746999</c:v>
                </c:pt>
                <c:pt idx="4">
                  <c:v>22.601683307951802</c:v>
                </c:pt>
                <c:pt idx="5">
                  <c:v>22.601683307951802</c:v>
                </c:pt>
                <c:pt idx="6">
                  <c:v>22.601683307951802</c:v>
                </c:pt>
                <c:pt idx="7">
                  <c:v>22.583717365814202</c:v>
                </c:pt>
                <c:pt idx="8">
                  <c:v>22.4450035800078</c:v>
                </c:pt>
                <c:pt idx="9">
                  <c:v>22.213813936996999</c:v>
                </c:pt>
                <c:pt idx="10">
                  <c:v>21.982624293986298</c:v>
                </c:pt>
                <c:pt idx="11">
                  <c:v>21.705196722373401</c:v>
                </c:pt>
              </c:numCache>
            </c:numRef>
          </c:xVal>
          <c:yVal>
            <c:numRef>
              <c:f>Fstore_69.4!$B$4:$B$15</c:f>
              <c:numCache>
                <c:formatCode>General</c:formatCode>
                <c:ptCount val="12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9F-42B3-8A2E-21F6BD9DE209}"/>
            </c:ext>
          </c:extLst>
        </c:ser>
        <c:ser>
          <c:idx val="6"/>
          <c:order val="1"/>
          <c:tx>
            <c:v>V2 H0</c:v>
          </c:tx>
          <c:spPr>
            <a:ln w="25400" cap="rnd">
              <a:solidFill>
                <a:srgbClr val="FCF725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rgbClr val="FCF725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Fstore_69.4!$D$4:$D$15</c:f>
              <c:numCache>
                <c:formatCode>General</c:formatCode>
                <c:ptCount val="12"/>
                <c:pt idx="0">
                  <c:v>25.7983509837855</c:v>
                </c:pt>
                <c:pt idx="1">
                  <c:v>25.871763503541903</c:v>
                </c:pt>
                <c:pt idx="2">
                  <c:v>25.870587486337598</c:v>
                </c:pt>
                <c:pt idx="3">
                  <c:v>25.869999477735501</c:v>
                </c:pt>
                <c:pt idx="4">
                  <c:v>25.869411469133301</c:v>
                </c:pt>
                <c:pt idx="5">
                  <c:v>25.823173540531201</c:v>
                </c:pt>
                <c:pt idx="6">
                  <c:v>25.776935611928998</c:v>
                </c:pt>
                <c:pt idx="7">
                  <c:v>25.684459754724699</c:v>
                </c:pt>
                <c:pt idx="8">
                  <c:v>25.5457459689183</c:v>
                </c:pt>
                <c:pt idx="9">
                  <c:v>25.3145563259075</c:v>
                </c:pt>
                <c:pt idx="10">
                  <c:v>25.083366682896802</c:v>
                </c:pt>
                <c:pt idx="11">
                  <c:v>24.805939111283802</c:v>
                </c:pt>
              </c:numCache>
            </c:numRef>
          </c:xVal>
          <c:yVal>
            <c:numRef>
              <c:f>Fstore_69.4!$B$4:$B$15</c:f>
              <c:numCache>
                <c:formatCode>General</c:formatCode>
                <c:ptCount val="12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9F-42B3-8A2E-21F6BD9DE209}"/>
            </c:ext>
          </c:extLst>
        </c:ser>
        <c:ser>
          <c:idx val="7"/>
          <c:order val="2"/>
          <c:tx>
            <c:v>V3 H0</c:v>
          </c:tx>
          <c:spPr>
            <a:ln w="25400" cap="rnd">
              <a:solidFill>
                <a:srgbClr val="FFD347"/>
              </a:solidFill>
              <a:prstDash val="dashDot"/>
              <a:round/>
            </a:ln>
            <a:effectLst/>
          </c:spPr>
          <c:marker>
            <c:symbol val="triangle"/>
            <c:size val="6"/>
            <c:spPr>
              <a:solidFill>
                <a:srgbClr val="FFD347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Fstore_69.4!$E$4:$E$15</c:f>
              <c:numCache>
                <c:formatCode>General</c:formatCode>
                <c:ptCount val="12"/>
                <c:pt idx="0">
                  <c:v>28.974857926860999</c:v>
                </c:pt>
                <c:pt idx="1">
                  <c:v>28.9725058924524</c:v>
                </c:pt>
                <c:pt idx="2">
                  <c:v>28.971329875248102</c:v>
                </c:pt>
                <c:pt idx="3">
                  <c:v>28.970741866645898</c:v>
                </c:pt>
                <c:pt idx="4">
                  <c:v>28.970153858043801</c:v>
                </c:pt>
                <c:pt idx="5">
                  <c:v>28.923915929441602</c:v>
                </c:pt>
                <c:pt idx="6">
                  <c:v>28.877678000839502</c:v>
                </c:pt>
                <c:pt idx="7">
                  <c:v>28.7852021436352</c:v>
                </c:pt>
                <c:pt idx="8">
                  <c:v>28.646488357828698</c:v>
                </c:pt>
                <c:pt idx="9">
                  <c:v>28.415298714818</c:v>
                </c:pt>
                <c:pt idx="10">
                  <c:v>28.1841090718072</c:v>
                </c:pt>
                <c:pt idx="11">
                  <c:v>27.906681500194299</c:v>
                </c:pt>
              </c:numCache>
            </c:numRef>
          </c:xVal>
          <c:yVal>
            <c:numRef>
              <c:f>Fstore_69.4!$B$4:$B$15</c:f>
              <c:numCache>
                <c:formatCode>General</c:formatCode>
                <c:ptCount val="12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C9F-42B3-8A2E-21F6BD9DE209}"/>
            </c:ext>
          </c:extLst>
        </c:ser>
        <c:ser>
          <c:idx val="8"/>
          <c:order val="3"/>
          <c:tx>
            <c:v>V4 H0</c:v>
          </c:tx>
          <c:spPr>
            <a:ln w="25400" cap="rnd">
              <a:solidFill>
                <a:srgbClr val="FEC200"/>
              </a:solidFill>
              <a:prstDash val="lgDashDot"/>
              <a:round/>
            </a:ln>
            <a:effectLst/>
          </c:spPr>
          <c:marker>
            <c:symbol val="star"/>
            <c:size val="6"/>
            <c:spPr>
              <a:solidFill>
                <a:srgbClr val="FEC200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Fstore_69.4!$F$4:$F$15</c:f>
              <c:numCache>
                <c:formatCode>General</c:formatCode>
                <c:ptCount val="12"/>
                <c:pt idx="0">
                  <c:v>32.075600315771503</c:v>
                </c:pt>
                <c:pt idx="1">
                  <c:v>32.073248281362901</c:v>
                </c:pt>
                <c:pt idx="2">
                  <c:v>32.072072264158599</c:v>
                </c:pt>
                <c:pt idx="3">
                  <c:v>32.071484255556399</c:v>
                </c:pt>
                <c:pt idx="4">
                  <c:v>32.070896246954298</c:v>
                </c:pt>
                <c:pt idx="5">
                  <c:v>32.024658318352103</c:v>
                </c:pt>
                <c:pt idx="6">
                  <c:v>31.978420389749999</c:v>
                </c:pt>
                <c:pt idx="7">
                  <c:v>31.8859445325457</c:v>
                </c:pt>
                <c:pt idx="8">
                  <c:v>31.747230746739202</c:v>
                </c:pt>
                <c:pt idx="9">
                  <c:v>31.516041103728501</c:v>
                </c:pt>
                <c:pt idx="10">
                  <c:v>31.2848514607177</c:v>
                </c:pt>
                <c:pt idx="11">
                  <c:v>31.0074238891048</c:v>
                </c:pt>
              </c:numCache>
            </c:numRef>
          </c:xVal>
          <c:yVal>
            <c:numRef>
              <c:f>Fstore_69.4!$B$4:$B$15</c:f>
              <c:numCache>
                <c:formatCode>General</c:formatCode>
                <c:ptCount val="12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C9F-42B3-8A2E-21F6BD9DE209}"/>
            </c:ext>
          </c:extLst>
        </c:ser>
        <c:ser>
          <c:idx val="4"/>
          <c:order val="4"/>
          <c:tx>
            <c:v>V5 H0</c:v>
          </c:tx>
          <c:spPr>
            <a:ln w="22225" cap="rnd">
              <a:solidFill>
                <a:srgbClr val="AC8300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rgbClr val="AC8300"/>
                </a:solidFill>
              </a:ln>
              <a:effectLst/>
            </c:spPr>
          </c:marker>
          <c:xVal>
            <c:numRef>
              <c:f>Fstore_69.4!$G$4:$G$15</c:f>
              <c:numCache>
                <c:formatCode>General</c:formatCode>
                <c:ptCount val="12"/>
                <c:pt idx="0">
                  <c:v>35.176342704682</c:v>
                </c:pt>
                <c:pt idx="1">
                  <c:v>35.173990670273298</c:v>
                </c:pt>
                <c:pt idx="2">
                  <c:v>35.172814653069103</c:v>
                </c:pt>
                <c:pt idx="3">
                  <c:v>35.172226644466896</c:v>
                </c:pt>
                <c:pt idx="4">
                  <c:v>35.171638635864802</c:v>
                </c:pt>
                <c:pt idx="5">
                  <c:v>35.1254007072626</c:v>
                </c:pt>
                <c:pt idx="6">
                  <c:v>35.079162778660404</c:v>
                </c:pt>
                <c:pt idx="7">
                  <c:v>34.986686921456098</c:v>
                </c:pt>
                <c:pt idx="8">
                  <c:v>34.847973135649703</c:v>
                </c:pt>
                <c:pt idx="9">
                  <c:v>34.616783492638902</c:v>
                </c:pt>
                <c:pt idx="10">
                  <c:v>34.385593849628201</c:v>
                </c:pt>
                <c:pt idx="11">
                  <c:v>34.108166278015304</c:v>
                </c:pt>
              </c:numCache>
            </c:numRef>
          </c:xVal>
          <c:yVal>
            <c:numRef>
              <c:f>Fstore_69.4!$B$4:$B$15</c:f>
              <c:numCache>
                <c:formatCode>General</c:formatCode>
                <c:ptCount val="12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C9F-42B3-8A2E-21F6BD9DE209}"/>
            </c:ext>
          </c:extLst>
        </c:ser>
        <c:ser>
          <c:idx val="0"/>
          <c:order val="5"/>
          <c:tx>
            <c:v>V1 H500</c:v>
          </c:tx>
          <c:spPr>
            <a:ln w="25400" cap="rnd">
              <a:solidFill>
                <a:schemeClr val="accent5">
                  <a:lumMod val="20000"/>
                  <a:lumOff val="80000"/>
                </a:schemeClr>
              </a:solidFill>
              <a:prstDash val="sysDot"/>
              <a:round/>
            </a:ln>
            <a:effectLst/>
          </c:spPr>
          <c:marker>
            <c:symbol val="diamond"/>
            <c:size val="6"/>
            <c:spPr>
              <a:solidFill>
                <a:schemeClr val="accent5">
                  <a:lumMod val="20000"/>
                  <a:lumOff val="80000"/>
                </a:schemeClr>
              </a:solidFill>
              <a:ln w="9525">
                <a:solidFill>
                  <a:schemeClr val="tx2">
                    <a:lumMod val="20000"/>
                    <a:lumOff val="80000"/>
                  </a:schemeClr>
                </a:solidFill>
              </a:ln>
              <a:effectLst/>
            </c:spPr>
          </c:marker>
          <c:xVal>
            <c:numRef>
              <c:f>Fstore_69.4!$J$4:$J$15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Fstore_69.4!$B$4:$B$15</c:f>
              <c:numCache>
                <c:formatCode>General</c:formatCode>
                <c:ptCount val="12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C9F-42B3-8A2E-21F6BD9DE209}"/>
            </c:ext>
          </c:extLst>
        </c:ser>
        <c:ser>
          <c:idx val="1"/>
          <c:order val="6"/>
          <c:tx>
            <c:v>V2 H500</c:v>
          </c:tx>
          <c:spPr>
            <a:ln w="25400" cap="rnd">
              <a:solidFill>
                <a:schemeClr val="accent1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tx2">
                    <a:lumMod val="20000"/>
                    <a:lumOff val="80000"/>
                  </a:schemeClr>
                </a:solidFill>
              </a:ln>
              <a:effectLst/>
            </c:spPr>
          </c:marker>
          <c:xVal>
            <c:numRef>
              <c:f>Fstore_69.4!$K$4:$K$15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Fstore_69.4!$B$4:$B$15</c:f>
              <c:numCache>
                <c:formatCode>General</c:formatCode>
                <c:ptCount val="12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C9F-42B3-8A2E-21F6BD9DE209}"/>
            </c:ext>
          </c:extLst>
        </c:ser>
        <c:ser>
          <c:idx val="2"/>
          <c:order val="7"/>
          <c:tx>
            <c:v>V3 H500</c:v>
          </c:tx>
          <c:spPr>
            <a:ln w="25400" cap="rnd">
              <a:solidFill>
                <a:srgbClr val="00B0F0"/>
              </a:solidFill>
              <a:prstDash val="dashDot"/>
              <a:round/>
            </a:ln>
            <a:effectLst/>
          </c:spPr>
          <c:marker>
            <c:symbol val="triangle"/>
            <c:size val="6"/>
            <c:spPr>
              <a:solidFill>
                <a:srgbClr val="00B0F0"/>
              </a:solidFill>
              <a:ln w="9525">
                <a:solidFill>
                  <a:schemeClr val="tx2">
                    <a:lumMod val="20000"/>
                    <a:lumOff val="80000"/>
                  </a:schemeClr>
                </a:solidFill>
              </a:ln>
              <a:effectLst/>
            </c:spPr>
          </c:marker>
          <c:xVal>
            <c:numRef>
              <c:f>Fstore_69.4!$L$4:$L$15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Fstore_69.4!$B$4:$B$15</c:f>
              <c:numCache>
                <c:formatCode>General</c:formatCode>
                <c:ptCount val="12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C9F-42B3-8A2E-21F6BD9DE209}"/>
            </c:ext>
          </c:extLst>
        </c:ser>
        <c:ser>
          <c:idx val="3"/>
          <c:order val="8"/>
          <c:tx>
            <c:v>V4 H500</c:v>
          </c:tx>
          <c:spPr>
            <a:ln w="25400" cap="rnd">
              <a:solidFill>
                <a:srgbClr val="448DD0"/>
              </a:solidFill>
              <a:prstDash val="lgDashDot"/>
              <a:round/>
            </a:ln>
            <a:effectLst/>
          </c:spPr>
          <c:marker>
            <c:symbol val="square"/>
            <c:size val="6"/>
            <c:spPr>
              <a:solidFill>
                <a:srgbClr val="448DD0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Fstore_69.4!$M$4:$M$15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Fstore_69.4!$B$4:$B$15</c:f>
              <c:numCache>
                <c:formatCode>General</c:formatCode>
                <c:ptCount val="12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C9F-42B3-8A2E-21F6BD9DE209}"/>
            </c:ext>
          </c:extLst>
        </c:ser>
        <c:ser>
          <c:idx val="9"/>
          <c:order val="9"/>
          <c:tx>
            <c:v>V5 H500</c:v>
          </c:tx>
          <c:spPr>
            <a:ln w="22225" cap="rnd">
              <a:solidFill>
                <a:srgbClr val="002060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Fstore_69.4!$N$4:$N$15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Fstore_69.4!$B$4:$B$15</c:f>
              <c:numCache>
                <c:formatCode>General</c:formatCode>
                <c:ptCount val="12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BC9F-42B3-8A2E-21F6BD9DE209}"/>
            </c:ext>
          </c:extLst>
        </c:ser>
        <c:ser>
          <c:idx val="10"/>
          <c:order val="10"/>
          <c:tx>
            <c:v>V1 H750</c:v>
          </c:tx>
          <c:spPr>
            <a:ln w="25400" cap="rnd">
              <a:solidFill>
                <a:schemeClr val="accent6">
                  <a:lumMod val="40000"/>
                  <a:lumOff val="60000"/>
                </a:schemeClr>
              </a:solidFill>
              <a:prstDash val="sysDot"/>
              <a:round/>
            </a:ln>
            <a:effectLst/>
          </c:spPr>
          <c:marker>
            <c:symbol val="diamond"/>
            <c:size val="6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Fstore_69.4!$Q$4:$Q$15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Fstore_69.4!$B$4:$B$15</c:f>
              <c:numCache>
                <c:formatCode>General</c:formatCode>
                <c:ptCount val="12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BC9F-42B3-8A2E-21F6BD9DE209}"/>
            </c:ext>
          </c:extLst>
        </c:ser>
        <c:ser>
          <c:idx val="11"/>
          <c:order val="11"/>
          <c:tx>
            <c:v>V2 H750</c:v>
          </c:tx>
          <c:spPr>
            <a:ln w="22225" cap="rnd">
              <a:solidFill>
                <a:srgbClr val="B7D8A0"/>
              </a:solidFill>
              <a:prstDash val="sysDash"/>
              <a:round/>
            </a:ln>
            <a:effectLst/>
          </c:spPr>
          <c:marker>
            <c:symbol val="circle"/>
            <c:size val="6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Fstore_69.4!$R$4:$R$15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Fstore_69.4!$B$4:$B$15</c:f>
              <c:numCache>
                <c:formatCode>General</c:formatCode>
                <c:ptCount val="12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BC9F-42B3-8A2E-21F6BD9DE209}"/>
            </c:ext>
          </c:extLst>
        </c:ser>
        <c:ser>
          <c:idx val="12"/>
          <c:order val="12"/>
          <c:tx>
            <c:v>H3 H750</c:v>
          </c:tx>
          <c:spPr>
            <a:ln w="25400" cap="rnd">
              <a:solidFill>
                <a:srgbClr val="53F22E"/>
              </a:solidFill>
              <a:prstDash val="dashDot"/>
              <a:round/>
            </a:ln>
            <a:effectLst/>
          </c:spPr>
          <c:marker>
            <c:symbol val="triangle"/>
            <c:size val="6"/>
            <c:spPr>
              <a:solidFill>
                <a:srgbClr val="53F22E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Fstore_69.4!$S$4:$S$15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Fstore_69.4!$B$4:$B$15</c:f>
              <c:numCache>
                <c:formatCode>General</c:formatCode>
                <c:ptCount val="12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BC9F-42B3-8A2E-21F6BD9DE209}"/>
            </c:ext>
          </c:extLst>
        </c:ser>
        <c:ser>
          <c:idx val="13"/>
          <c:order val="13"/>
          <c:tx>
            <c:v>V4 H750</c:v>
          </c:tx>
          <c:spPr>
            <a:ln w="25400" cap="rnd">
              <a:solidFill>
                <a:srgbClr val="85CA3A"/>
              </a:solidFill>
              <a:prstDash val="lgDashDot"/>
              <a:round/>
            </a:ln>
            <a:effectLst/>
          </c:spPr>
          <c:marker>
            <c:symbol val="square"/>
            <c:size val="6"/>
            <c:spPr>
              <a:solidFill>
                <a:srgbClr val="85CA3A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Fstore_69.4!$T$4:$T$15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Fstore_69.4!$B$4:$B$15</c:f>
              <c:numCache>
                <c:formatCode>General</c:formatCode>
                <c:ptCount val="12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BC9F-42B3-8A2E-21F6BD9DE209}"/>
            </c:ext>
          </c:extLst>
        </c:ser>
        <c:ser>
          <c:idx val="14"/>
          <c:order val="14"/>
          <c:tx>
            <c:v>V5 H750</c:v>
          </c:tx>
          <c:spPr>
            <a:ln w="22225" cap="rnd">
              <a:solidFill>
                <a:schemeClr val="accent6">
                  <a:lumMod val="75000"/>
                </a:schemeClr>
              </a:solidFill>
              <a:prstDash val="solid"/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Fstore_69.4!$U$4:$U$15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Fstore_69.4!$B$4:$B$15</c:f>
              <c:numCache>
                <c:formatCode>General</c:formatCode>
                <c:ptCount val="12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BC9F-42B3-8A2E-21F6BD9DE209}"/>
            </c:ext>
          </c:extLst>
        </c:ser>
        <c:ser>
          <c:idx val="15"/>
          <c:order val="15"/>
          <c:tx>
            <c:v>V1 H1000</c:v>
          </c:tx>
          <c:spPr>
            <a:ln w="25400" cap="rnd">
              <a:solidFill>
                <a:schemeClr val="accent2">
                  <a:lumMod val="40000"/>
                  <a:lumOff val="60000"/>
                </a:schemeClr>
              </a:solidFill>
              <a:prstDash val="sysDot"/>
              <a:round/>
            </a:ln>
            <a:effectLst/>
          </c:spPr>
          <c:marker>
            <c:symbol val="diamond"/>
            <c:size val="6"/>
            <c:spPr>
              <a:solidFill>
                <a:schemeClr val="accent2">
                  <a:lumMod val="40000"/>
                  <a:lumOff val="60000"/>
                </a:schemeClr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Fstore_69.4!$X$4:$X$15</c:f>
              <c:numCache>
                <c:formatCode>General</c:formatCode>
                <c:ptCount val="12"/>
                <c:pt idx="0">
                  <c:v>22.373274030812301</c:v>
                </c:pt>
                <c:pt idx="1">
                  <c:v>22.441394237001301</c:v>
                </c:pt>
                <c:pt idx="2">
                  <c:v>22.483628764838599</c:v>
                </c:pt>
                <c:pt idx="3">
                  <c:v>22.507385686747</c:v>
                </c:pt>
                <c:pt idx="4">
                  <c:v>22.533208427951802</c:v>
                </c:pt>
                <c:pt idx="5">
                  <c:v>22.5245004679518</c:v>
                </c:pt>
                <c:pt idx="6">
                  <c:v>22.515792507951801</c:v>
                </c:pt>
                <c:pt idx="7">
                  <c:v>22.498376587951803</c:v>
                </c:pt>
                <c:pt idx="8">
                  <c:v>22.445617154201297</c:v>
                </c:pt>
                <c:pt idx="9">
                  <c:v>22.214235769255101</c:v>
                </c:pt>
                <c:pt idx="10">
                  <c:v>21.982854384308801</c:v>
                </c:pt>
                <c:pt idx="11">
                  <c:v>21.705196722373401</c:v>
                </c:pt>
              </c:numCache>
            </c:numRef>
          </c:xVal>
          <c:yVal>
            <c:numRef>
              <c:f>Fstore_69.4!$B$4:$B$15</c:f>
              <c:numCache>
                <c:formatCode>General</c:formatCode>
                <c:ptCount val="12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BC9F-42B3-8A2E-21F6BD9DE209}"/>
            </c:ext>
          </c:extLst>
        </c:ser>
        <c:ser>
          <c:idx val="16"/>
          <c:order val="16"/>
          <c:tx>
            <c:v>V2 H1000</c:v>
          </c:tx>
          <c:spPr>
            <a:ln w="25400" cap="rnd">
              <a:solidFill>
                <a:srgbClr val="F8A690"/>
              </a:solidFill>
              <a:prstDash val="sysDash"/>
              <a:round/>
            </a:ln>
            <a:effectLst/>
          </c:spPr>
          <c:marker>
            <c:symbol val="circle"/>
            <c:size val="6"/>
            <c:spPr>
              <a:solidFill>
                <a:srgbClr val="F8A690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Fstore_69.4!$Y$4:$Y$15</c:f>
              <c:numCache>
                <c:formatCode>General</c:formatCode>
                <c:ptCount val="12"/>
                <c:pt idx="0">
                  <c:v>25.7983509837855</c:v>
                </c:pt>
                <c:pt idx="1">
                  <c:v>25.872204509993502</c:v>
                </c:pt>
                <c:pt idx="2">
                  <c:v>25.871248996015002</c:v>
                </c:pt>
                <c:pt idx="3">
                  <c:v>25.870771239025803</c:v>
                </c:pt>
                <c:pt idx="4">
                  <c:v>25.870293482036502</c:v>
                </c:pt>
                <c:pt idx="5">
                  <c:v>25.824017205047298</c:v>
                </c:pt>
                <c:pt idx="6">
                  <c:v>25.777740928057998</c:v>
                </c:pt>
                <c:pt idx="7">
                  <c:v>25.685188374079498</c:v>
                </c:pt>
                <c:pt idx="8">
                  <c:v>25.546359543111802</c:v>
                </c:pt>
                <c:pt idx="9">
                  <c:v>25.314978158165601</c:v>
                </c:pt>
                <c:pt idx="10">
                  <c:v>25.083596773219298</c:v>
                </c:pt>
                <c:pt idx="11">
                  <c:v>24.805939111283802</c:v>
                </c:pt>
              </c:numCache>
            </c:numRef>
          </c:xVal>
          <c:yVal>
            <c:numRef>
              <c:f>Fstore_69.4!$B$4:$B$15</c:f>
              <c:numCache>
                <c:formatCode>General</c:formatCode>
                <c:ptCount val="12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BC9F-42B3-8A2E-21F6BD9DE209}"/>
            </c:ext>
          </c:extLst>
        </c:ser>
        <c:ser>
          <c:idx val="17"/>
          <c:order val="17"/>
          <c:tx>
            <c:v>V3 H1000</c:v>
          </c:tx>
          <c:spPr>
            <a:ln w="25400" cap="rnd">
              <a:solidFill>
                <a:srgbClr val="FF7575"/>
              </a:solidFill>
              <a:prstDash val="dashDot"/>
              <a:round/>
            </a:ln>
            <a:effectLst/>
          </c:spPr>
          <c:marker>
            <c:symbol val="triangle"/>
            <c:size val="6"/>
            <c:spPr>
              <a:solidFill>
                <a:srgbClr val="FF7575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Fstore_69.4!$Z$4:$Z$15</c:f>
              <c:numCache>
                <c:formatCode>General</c:formatCode>
                <c:ptCount val="12"/>
                <c:pt idx="0">
                  <c:v>28.974857926860999</c:v>
                </c:pt>
                <c:pt idx="1">
                  <c:v>28.972946898903999</c:v>
                </c:pt>
                <c:pt idx="2">
                  <c:v>28.971991384925499</c:v>
                </c:pt>
                <c:pt idx="3">
                  <c:v>28.9715136279363</c:v>
                </c:pt>
                <c:pt idx="4">
                  <c:v>28.971035870946999</c:v>
                </c:pt>
                <c:pt idx="5">
                  <c:v>28.924759593957802</c:v>
                </c:pt>
                <c:pt idx="6">
                  <c:v>28.878483316968502</c:v>
                </c:pt>
                <c:pt idx="7">
                  <c:v>28.785930762990002</c:v>
                </c:pt>
                <c:pt idx="8">
                  <c:v>28.647101932022299</c:v>
                </c:pt>
                <c:pt idx="9">
                  <c:v>28.415720547076003</c:v>
                </c:pt>
                <c:pt idx="10">
                  <c:v>28.184339162129803</c:v>
                </c:pt>
                <c:pt idx="11">
                  <c:v>27.906681500194299</c:v>
                </c:pt>
              </c:numCache>
            </c:numRef>
          </c:xVal>
          <c:yVal>
            <c:numRef>
              <c:f>Fstore_69.4!$B$4:$B$15</c:f>
              <c:numCache>
                <c:formatCode>General</c:formatCode>
                <c:ptCount val="12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BC9F-42B3-8A2E-21F6BD9DE209}"/>
            </c:ext>
          </c:extLst>
        </c:ser>
        <c:ser>
          <c:idx val="18"/>
          <c:order val="18"/>
          <c:tx>
            <c:v>V4 H1000</c:v>
          </c:tx>
          <c:spPr>
            <a:ln w="22225" cap="rnd">
              <a:solidFill>
                <a:srgbClr val="FF0000"/>
              </a:solidFill>
              <a:prstDash val="lgDashDot"/>
              <a:round/>
            </a:ln>
            <a:effectLst/>
          </c:spPr>
          <c:marker>
            <c:symbol val="square"/>
            <c:size val="6"/>
            <c:spPr>
              <a:solidFill>
                <a:srgbClr val="FF0000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Fstore_69.4!$AA$4:$AA$15</c:f>
              <c:numCache>
                <c:formatCode>General</c:formatCode>
                <c:ptCount val="12"/>
                <c:pt idx="0">
                  <c:v>32.075600315771503</c:v>
                </c:pt>
                <c:pt idx="1">
                  <c:v>32.073689287814503</c:v>
                </c:pt>
                <c:pt idx="2">
                  <c:v>32.072733773835999</c:v>
                </c:pt>
                <c:pt idx="3">
                  <c:v>32.072256016846701</c:v>
                </c:pt>
                <c:pt idx="4">
                  <c:v>32.071778259857503</c:v>
                </c:pt>
                <c:pt idx="5">
                  <c:v>32.025501982868199</c:v>
                </c:pt>
                <c:pt idx="6">
                  <c:v>31.979225705878999</c:v>
                </c:pt>
                <c:pt idx="7">
                  <c:v>31.886673151900499</c:v>
                </c:pt>
                <c:pt idx="8">
                  <c:v>31.747844320932803</c:v>
                </c:pt>
                <c:pt idx="9">
                  <c:v>31.5164629359865</c:v>
                </c:pt>
                <c:pt idx="10">
                  <c:v>31.2850815510403</c:v>
                </c:pt>
                <c:pt idx="11">
                  <c:v>31.0074238891048</c:v>
                </c:pt>
              </c:numCache>
            </c:numRef>
          </c:xVal>
          <c:yVal>
            <c:numRef>
              <c:f>Fstore_69.4!$B$4:$B$15</c:f>
              <c:numCache>
                <c:formatCode>General</c:formatCode>
                <c:ptCount val="12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BC9F-42B3-8A2E-21F6BD9DE209}"/>
            </c:ext>
          </c:extLst>
        </c:ser>
        <c:ser>
          <c:idx val="19"/>
          <c:order val="19"/>
          <c:tx>
            <c:v>V5 H1000</c:v>
          </c:tx>
          <c:spPr>
            <a:ln w="22225" cap="rnd">
              <a:solidFill>
                <a:srgbClr val="DA0000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rgbClr val="DA0000"/>
                </a:solidFill>
              </a:ln>
              <a:effectLst/>
            </c:spPr>
          </c:marker>
          <c:xVal>
            <c:numRef>
              <c:f>Fstore_69.4!$AB$4:$AB$15</c:f>
              <c:numCache>
                <c:formatCode>General</c:formatCode>
                <c:ptCount val="12"/>
                <c:pt idx="0">
                  <c:v>35.176342704682</c:v>
                </c:pt>
                <c:pt idx="1">
                  <c:v>35.174431676725</c:v>
                </c:pt>
                <c:pt idx="2">
                  <c:v>35.173476162746496</c:v>
                </c:pt>
                <c:pt idx="3">
                  <c:v>35.172998405757205</c:v>
                </c:pt>
                <c:pt idx="4">
                  <c:v>35.172520648768</c:v>
                </c:pt>
                <c:pt idx="5">
                  <c:v>35.126244371778697</c:v>
                </c:pt>
                <c:pt idx="6">
                  <c:v>35.0799680947895</c:v>
                </c:pt>
                <c:pt idx="7">
                  <c:v>34.987415540811</c:v>
                </c:pt>
                <c:pt idx="8">
                  <c:v>34.848586709843204</c:v>
                </c:pt>
                <c:pt idx="9">
                  <c:v>34.617205324897</c:v>
                </c:pt>
                <c:pt idx="10">
                  <c:v>34.385823939950804</c:v>
                </c:pt>
                <c:pt idx="11">
                  <c:v>34.108166278015304</c:v>
                </c:pt>
              </c:numCache>
            </c:numRef>
          </c:xVal>
          <c:yVal>
            <c:numRef>
              <c:f>Fstore_69.4!$B$4:$B$15</c:f>
              <c:numCache>
                <c:formatCode>General</c:formatCode>
                <c:ptCount val="12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BC9F-42B3-8A2E-21F6BD9DE2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1617856"/>
        <c:axId val="655929296"/>
        <c:extLst/>
      </c:scatterChart>
      <c:valAx>
        <c:axId val="1211617856"/>
        <c:scaling>
          <c:orientation val="minMax"/>
          <c:min val="1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 i="0" baseline="0">
                    <a:effectLst/>
                  </a:rPr>
                  <a:t>Hydropower Revenue Generated (Million $) </a:t>
                </a:r>
                <a:endParaRPr lang="en-US" sz="16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929296"/>
        <c:crosses val="autoZero"/>
        <c:crossBetween val="midCat"/>
        <c:majorUnit val="2"/>
        <c:minorUnit val="1"/>
      </c:valAx>
      <c:valAx>
        <c:axId val="655929296"/>
        <c:scaling>
          <c:orientation val="minMax"/>
          <c:max val="3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 i="0" u="none" strike="noStrike" baseline="0">
                    <a:effectLst/>
                  </a:rPr>
                  <a:t>Number of Steady low Flow Days</a:t>
                </a:r>
                <a:endParaRPr lang="en-US" sz="1600"/>
              </a:p>
            </c:rich>
          </c:tx>
          <c:layout>
            <c:manualLayout>
              <c:xMode val="edge"/>
              <c:yMode val="edge"/>
              <c:x val="1.1097906737802823E-2"/>
              <c:y val="0.251732574258051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617856"/>
        <c:crosses val="autoZero"/>
        <c:crossBetween val="midCat"/>
        <c:majorUnit val="6"/>
        <c:minorUnit val="3"/>
      </c:valAx>
      <c:spPr>
        <a:solidFill>
          <a:schemeClr val="bg1">
            <a:lumMod val="95000"/>
          </a:schemeClr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736959952605664E-2"/>
          <c:y val="2.3832933391276998E-2"/>
          <c:w val="0.79214895618090331"/>
          <c:h val="0.88214928532335579"/>
        </c:manualLayout>
      </c:layout>
      <c:scatterChart>
        <c:scatterStyle val="lineMarker"/>
        <c:varyColors val="0"/>
        <c:ser>
          <c:idx val="5"/>
          <c:order val="0"/>
          <c:tx>
            <c:v>V1 H0</c:v>
          </c:tx>
          <c:spPr>
            <a:ln w="25400" cap="rnd">
              <a:solidFill>
                <a:srgbClr val="FFFF75"/>
              </a:solidFill>
              <a:prstDash val="sysDot"/>
              <a:round/>
            </a:ln>
            <a:effectLst/>
          </c:spPr>
          <c:marker>
            <c:symbol val="diamond"/>
            <c:size val="6"/>
            <c:spPr>
              <a:solidFill>
                <a:srgbClr val="FFFF75"/>
              </a:solidFill>
              <a:ln w="12700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Fstore_69.5!$C$4:$C$15</c:f>
              <c:numCache>
                <c:formatCode>General</c:formatCode>
                <c:ptCount val="12"/>
                <c:pt idx="0">
                  <c:v>22.381359534115798</c:v>
                </c:pt>
                <c:pt idx="1">
                  <c:v>22.477631577046001</c:v>
                </c:pt>
                <c:pt idx="2">
                  <c:v>22.537320243662702</c:v>
                </c:pt>
                <c:pt idx="3">
                  <c:v>22.5708951186345</c:v>
                </c:pt>
                <c:pt idx="4">
                  <c:v>22.607389547951797</c:v>
                </c:pt>
                <c:pt idx="5">
                  <c:v>22.607389547951797</c:v>
                </c:pt>
                <c:pt idx="6">
                  <c:v>22.607389547951797</c:v>
                </c:pt>
                <c:pt idx="7">
                  <c:v>22.589471287182302</c:v>
                </c:pt>
                <c:pt idx="8">
                  <c:v>22.451125645892002</c:v>
                </c:pt>
                <c:pt idx="9">
                  <c:v>22.220549577074699</c:v>
                </c:pt>
                <c:pt idx="10">
                  <c:v>21.989973508257499</c:v>
                </c:pt>
                <c:pt idx="11">
                  <c:v>21.713282225676902</c:v>
                </c:pt>
              </c:numCache>
            </c:numRef>
          </c:xVal>
          <c:yVal>
            <c:numRef>
              <c:f>Fstore_69.5!$B$4:$B$15</c:f>
              <c:numCache>
                <c:formatCode>General</c:formatCode>
                <c:ptCount val="12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6E-4053-A5A5-9D182BBEB710}"/>
            </c:ext>
          </c:extLst>
        </c:ser>
        <c:ser>
          <c:idx val="6"/>
          <c:order val="1"/>
          <c:tx>
            <c:v>V2 H0</c:v>
          </c:tx>
          <c:spPr>
            <a:ln w="25400" cap="rnd">
              <a:solidFill>
                <a:srgbClr val="FCF725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rgbClr val="FCF725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Fstore_69.5!$D$4:$D$15</c:f>
              <c:numCache>
                <c:formatCode>General</c:formatCode>
                <c:ptCount val="12"/>
                <c:pt idx="0">
                  <c:v>25.8075915589895</c:v>
                </c:pt>
                <c:pt idx="1">
                  <c:v>25.879592858100803</c:v>
                </c:pt>
                <c:pt idx="2">
                  <c:v>25.877711230573901</c:v>
                </c:pt>
                <c:pt idx="3">
                  <c:v>25.876770416810501</c:v>
                </c:pt>
                <c:pt idx="4">
                  <c:v>25.875829603046999</c:v>
                </c:pt>
                <c:pt idx="5">
                  <c:v>25.829714389283602</c:v>
                </c:pt>
                <c:pt idx="6">
                  <c:v>25.783599175520099</c:v>
                </c:pt>
                <c:pt idx="7">
                  <c:v>25.691368747993302</c:v>
                </c:pt>
                <c:pt idx="8">
                  <c:v>25.553023106702902</c:v>
                </c:pt>
                <c:pt idx="9">
                  <c:v>25.322447037885699</c:v>
                </c:pt>
                <c:pt idx="10">
                  <c:v>25.091870969068502</c:v>
                </c:pt>
                <c:pt idx="11">
                  <c:v>24.815179686487898</c:v>
                </c:pt>
              </c:numCache>
            </c:numRef>
          </c:xVal>
          <c:yVal>
            <c:numRef>
              <c:f>Fstore_69.5!$B$4:$B$15</c:f>
              <c:numCache>
                <c:formatCode>General</c:formatCode>
                <c:ptCount val="12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16E-4053-A5A5-9D182BBEB710}"/>
            </c:ext>
          </c:extLst>
        </c:ser>
        <c:ser>
          <c:idx val="7"/>
          <c:order val="2"/>
          <c:tx>
            <c:v>V3 H0</c:v>
          </c:tx>
          <c:spPr>
            <a:ln w="25400" cap="rnd">
              <a:solidFill>
                <a:srgbClr val="FFD347"/>
              </a:solidFill>
              <a:prstDash val="dashDot"/>
              <a:round/>
            </a:ln>
            <a:effectLst/>
          </c:spPr>
          <c:marker>
            <c:symbol val="triangle"/>
            <c:size val="6"/>
            <c:spPr>
              <a:solidFill>
                <a:srgbClr val="FFD347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Fstore_69.5!$E$4:$E$15</c:f>
              <c:numCache>
                <c:formatCode>General</c:formatCode>
                <c:ptCount val="12"/>
                <c:pt idx="0">
                  <c:v>28.985253573965501</c:v>
                </c:pt>
                <c:pt idx="1">
                  <c:v>28.981490318911799</c:v>
                </c:pt>
                <c:pt idx="2">
                  <c:v>28.9796086913849</c:v>
                </c:pt>
                <c:pt idx="3">
                  <c:v>28.978667877621501</c:v>
                </c:pt>
                <c:pt idx="4">
                  <c:v>28.977727063857998</c:v>
                </c:pt>
                <c:pt idx="5">
                  <c:v>28.931611850094601</c:v>
                </c:pt>
                <c:pt idx="6">
                  <c:v>28.885496636331101</c:v>
                </c:pt>
                <c:pt idx="7">
                  <c:v>28.793266208804202</c:v>
                </c:pt>
                <c:pt idx="8">
                  <c:v>28.654920567513901</c:v>
                </c:pt>
                <c:pt idx="9">
                  <c:v>28.424344498696701</c:v>
                </c:pt>
                <c:pt idx="10">
                  <c:v>28.193768429879501</c:v>
                </c:pt>
                <c:pt idx="11">
                  <c:v>27.917077147298897</c:v>
                </c:pt>
              </c:numCache>
            </c:numRef>
          </c:xVal>
          <c:yVal>
            <c:numRef>
              <c:f>Fstore_69.5!$B$4:$B$15</c:f>
              <c:numCache>
                <c:formatCode>General</c:formatCode>
                <c:ptCount val="12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16E-4053-A5A5-9D182BBEB710}"/>
            </c:ext>
          </c:extLst>
        </c:ser>
        <c:ser>
          <c:idx val="8"/>
          <c:order val="3"/>
          <c:tx>
            <c:v>V4 H0</c:v>
          </c:tx>
          <c:spPr>
            <a:ln w="25400" cap="rnd">
              <a:solidFill>
                <a:srgbClr val="FEC200"/>
              </a:solidFill>
              <a:prstDash val="lgDashDot"/>
              <a:round/>
            </a:ln>
            <a:effectLst/>
          </c:spPr>
          <c:marker>
            <c:symbol val="star"/>
            <c:size val="6"/>
            <c:spPr>
              <a:solidFill>
                <a:srgbClr val="FEC200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Fstore_69.5!$F$4:$F$15</c:f>
              <c:numCache>
                <c:formatCode>General</c:formatCode>
                <c:ptCount val="12"/>
                <c:pt idx="0">
                  <c:v>32.087151034776504</c:v>
                </c:pt>
                <c:pt idx="1">
                  <c:v>32.083387779722798</c:v>
                </c:pt>
                <c:pt idx="2">
                  <c:v>32.0815061521959</c:v>
                </c:pt>
                <c:pt idx="3">
                  <c:v>32.0805653384324</c:v>
                </c:pt>
                <c:pt idx="4">
                  <c:v>32.079624524669001</c:v>
                </c:pt>
                <c:pt idx="5">
                  <c:v>32.0335093109056</c:v>
                </c:pt>
                <c:pt idx="6">
                  <c:v>31.987394097142101</c:v>
                </c:pt>
                <c:pt idx="7">
                  <c:v>31.895163669615201</c:v>
                </c:pt>
                <c:pt idx="8">
                  <c:v>31.756818028324897</c:v>
                </c:pt>
                <c:pt idx="9">
                  <c:v>31.526241959507701</c:v>
                </c:pt>
                <c:pt idx="10">
                  <c:v>31.295665890690501</c:v>
                </c:pt>
                <c:pt idx="11">
                  <c:v>31.0189746081099</c:v>
                </c:pt>
              </c:numCache>
            </c:numRef>
          </c:xVal>
          <c:yVal>
            <c:numRef>
              <c:f>Fstore_69.5!$B$4:$B$15</c:f>
              <c:numCache>
                <c:formatCode>General</c:formatCode>
                <c:ptCount val="12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16E-4053-A5A5-9D182BBEB710}"/>
            </c:ext>
          </c:extLst>
        </c:ser>
        <c:ser>
          <c:idx val="4"/>
          <c:order val="4"/>
          <c:tx>
            <c:v>V5 H0</c:v>
          </c:tx>
          <c:spPr>
            <a:ln w="22225" cap="rnd">
              <a:solidFill>
                <a:srgbClr val="AC8300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rgbClr val="AC8300"/>
                </a:solidFill>
              </a:ln>
              <a:effectLst/>
            </c:spPr>
          </c:marker>
          <c:xVal>
            <c:numRef>
              <c:f>Fstore_69.5!$G$4:$G$15</c:f>
              <c:numCache>
                <c:formatCode>General</c:formatCode>
                <c:ptCount val="12"/>
                <c:pt idx="0">
                  <c:v>35.1890484955875</c:v>
                </c:pt>
                <c:pt idx="1">
                  <c:v>35.185285240533702</c:v>
                </c:pt>
                <c:pt idx="2">
                  <c:v>35.183403613006895</c:v>
                </c:pt>
                <c:pt idx="3">
                  <c:v>35.182462799243396</c:v>
                </c:pt>
                <c:pt idx="4">
                  <c:v>35.181521985480003</c:v>
                </c:pt>
                <c:pt idx="5">
                  <c:v>35.135406771716497</c:v>
                </c:pt>
                <c:pt idx="6">
                  <c:v>35.089291557953096</c:v>
                </c:pt>
                <c:pt idx="7">
                  <c:v>34.997061130426196</c:v>
                </c:pt>
                <c:pt idx="8">
                  <c:v>34.858715489135896</c:v>
                </c:pt>
                <c:pt idx="9">
                  <c:v>34.628139420318703</c:v>
                </c:pt>
                <c:pt idx="10">
                  <c:v>34.397563351501503</c:v>
                </c:pt>
                <c:pt idx="11">
                  <c:v>34.120872068920903</c:v>
                </c:pt>
              </c:numCache>
            </c:numRef>
          </c:xVal>
          <c:yVal>
            <c:numRef>
              <c:f>Fstore_69.5!$B$4:$B$15</c:f>
              <c:numCache>
                <c:formatCode>General</c:formatCode>
                <c:ptCount val="12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16E-4053-A5A5-9D182BBEB710}"/>
            </c:ext>
          </c:extLst>
        </c:ser>
        <c:ser>
          <c:idx val="0"/>
          <c:order val="5"/>
          <c:tx>
            <c:v>V1 H500</c:v>
          </c:tx>
          <c:spPr>
            <a:ln w="25400" cap="rnd">
              <a:solidFill>
                <a:schemeClr val="accent5">
                  <a:lumMod val="20000"/>
                  <a:lumOff val="80000"/>
                </a:schemeClr>
              </a:solidFill>
              <a:prstDash val="sysDot"/>
              <a:round/>
            </a:ln>
            <a:effectLst/>
          </c:spPr>
          <c:marker>
            <c:symbol val="diamond"/>
            <c:size val="6"/>
            <c:spPr>
              <a:solidFill>
                <a:schemeClr val="accent5">
                  <a:lumMod val="20000"/>
                  <a:lumOff val="80000"/>
                </a:schemeClr>
              </a:solidFill>
              <a:ln w="9525">
                <a:solidFill>
                  <a:schemeClr val="tx2">
                    <a:lumMod val="20000"/>
                    <a:lumOff val="80000"/>
                  </a:schemeClr>
                </a:solidFill>
              </a:ln>
              <a:effectLst/>
            </c:spPr>
          </c:marker>
          <c:xVal>
            <c:numRef>
              <c:f>Fstore_69.5!$J$4:$J$15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Fstore_69.5!$B$4:$B$15</c:f>
              <c:numCache>
                <c:formatCode>General</c:formatCode>
                <c:ptCount val="12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16E-4053-A5A5-9D182BBEB710}"/>
            </c:ext>
          </c:extLst>
        </c:ser>
        <c:ser>
          <c:idx val="1"/>
          <c:order val="6"/>
          <c:tx>
            <c:v>V2 H500</c:v>
          </c:tx>
          <c:spPr>
            <a:ln w="25400" cap="rnd">
              <a:solidFill>
                <a:schemeClr val="accent1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tx2">
                    <a:lumMod val="20000"/>
                    <a:lumOff val="80000"/>
                  </a:schemeClr>
                </a:solidFill>
              </a:ln>
              <a:effectLst/>
            </c:spPr>
          </c:marker>
          <c:xVal>
            <c:numRef>
              <c:f>Fstore_69.5!$K$4:$K$15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Fstore_69.5!$B$4:$B$15</c:f>
              <c:numCache>
                <c:formatCode>General</c:formatCode>
                <c:ptCount val="12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16E-4053-A5A5-9D182BBEB710}"/>
            </c:ext>
          </c:extLst>
        </c:ser>
        <c:ser>
          <c:idx val="2"/>
          <c:order val="7"/>
          <c:tx>
            <c:v>V3 H500</c:v>
          </c:tx>
          <c:spPr>
            <a:ln w="25400" cap="rnd">
              <a:solidFill>
                <a:srgbClr val="00B0F0"/>
              </a:solidFill>
              <a:prstDash val="dashDot"/>
              <a:round/>
            </a:ln>
            <a:effectLst/>
          </c:spPr>
          <c:marker>
            <c:symbol val="triangle"/>
            <c:size val="6"/>
            <c:spPr>
              <a:solidFill>
                <a:srgbClr val="00B0F0"/>
              </a:solidFill>
              <a:ln w="9525">
                <a:solidFill>
                  <a:schemeClr val="tx2">
                    <a:lumMod val="20000"/>
                    <a:lumOff val="80000"/>
                  </a:schemeClr>
                </a:solidFill>
              </a:ln>
              <a:effectLst/>
            </c:spPr>
          </c:marker>
          <c:xVal>
            <c:numRef>
              <c:f>Fstore_69.5!$L$4:$L$15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Fstore_69.5!$B$4:$B$15</c:f>
              <c:numCache>
                <c:formatCode>General</c:formatCode>
                <c:ptCount val="12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16E-4053-A5A5-9D182BBEB710}"/>
            </c:ext>
          </c:extLst>
        </c:ser>
        <c:ser>
          <c:idx val="3"/>
          <c:order val="8"/>
          <c:tx>
            <c:v>V4 H500</c:v>
          </c:tx>
          <c:spPr>
            <a:ln w="25400" cap="rnd">
              <a:solidFill>
                <a:srgbClr val="448DD0"/>
              </a:solidFill>
              <a:prstDash val="lgDashDot"/>
              <a:round/>
            </a:ln>
            <a:effectLst/>
          </c:spPr>
          <c:marker>
            <c:symbol val="square"/>
            <c:size val="6"/>
            <c:spPr>
              <a:solidFill>
                <a:srgbClr val="448DD0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Fstore_69.5!$M$4:$M$15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Fstore_69.5!$B$4:$B$15</c:f>
              <c:numCache>
                <c:formatCode>General</c:formatCode>
                <c:ptCount val="12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16E-4053-A5A5-9D182BBEB710}"/>
            </c:ext>
          </c:extLst>
        </c:ser>
        <c:ser>
          <c:idx val="9"/>
          <c:order val="9"/>
          <c:tx>
            <c:v>V5 H500</c:v>
          </c:tx>
          <c:spPr>
            <a:ln w="22225" cap="rnd">
              <a:solidFill>
                <a:srgbClr val="002060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Fstore_69.5!$N$4:$N$15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Fstore_69.5!$B$4:$B$15</c:f>
              <c:numCache>
                <c:formatCode>General</c:formatCode>
                <c:ptCount val="12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A16E-4053-A5A5-9D182BBEB710}"/>
            </c:ext>
          </c:extLst>
        </c:ser>
        <c:ser>
          <c:idx val="10"/>
          <c:order val="10"/>
          <c:tx>
            <c:v>V1 H750</c:v>
          </c:tx>
          <c:spPr>
            <a:ln w="25400" cap="rnd">
              <a:solidFill>
                <a:schemeClr val="accent6">
                  <a:lumMod val="40000"/>
                  <a:lumOff val="60000"/>
                </a:schemeClr>
              </a:solidFill>
              <a:prstDash val="sysDot"/>
              <a:round/>
            </a:ln>
            <a:effectLst/>
          </c:spPr>
          <c:marker>
            <c:symbol val="diamond"/>
            <c:size val="6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Fstore_69.5!$Q$4:$Q$15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Fstore_69.5!$B$4:$B$15</c:f>
              <c:numCache>
                <c:formatCode>General</c:formatCode>
                <c:ptCount val="12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A16E-4053-A5A5-9D182BBEB710}"/>
            </c:ext>
          </c:extLst>
        </c:ser>
        <c:ser>
          <c:idx val="11"/>
          <c:order val="11"/>
          <c:tx>
            <c:v>V2 H750</c:v>
          </c:tx>
          <c:spPr>
            <a:ln w="22225" cap="rnd">
              <a:solidFill>
                <a:srgbClr val="B7D8A0"/>
              </a:solidFill>
              <a:prstDash val="sysDash"/>
              <a:round/>
            </a:ln>
            <a:effectLst/>
          </c:spPr>
          <c:marker>
            <c:symbol val="circle"/>
            <c:size val="6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Fstore_69.5!$R$4:$R$15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Fstore_69.5!$B$4:$B$15</c:f>
              <c:numCache>
                <c:formatCode>General</c:formatCode>
                <c:ptCount val="12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A16E-4053-A5A5-9D182BBEB710}"/>
            </c:ext>
          </c:extLst>
        </c:ser>
        <c:ser>
          <c:idx val="12"/>
          <c:order val="12"/>
          <c:tx>
            <c:v>H3 H750</c:v>
          </c:tx>
          <c:spPr>
            <a:ln w="25400" cap="rnd">
              <a:solidFill>
                <a:srgbClr val="53F22E"/>
              </a:solidFill>
              <a:prstDash val="dashDot"/>
              <a:round/>
            </a:ln>
            <a:effectLst/>
          </c:spPr>
          <c:marker>
            <c:symbol val="triangle"/>
            <c:size val="6"/>
            <c:spPr>
              <a:solidFill>
                <a:srgbClr val="53F22E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Fstore_69.5!$S$4:$S$15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Fstore_69.5!$B$4:$B$15</c:f>
              <c:numCache>
                <c:formatCode>General</c:formatCode>
                <c:ptCount val="12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A16E-4053-A5A5-9D182BBEB710}"/>
            </c:ext>
          </c:extLst>
        </c:ser>
        <c:ser>
          <c:idx val="13"/>
          <c:order val="13"/>
          <c:tx>
            <c:v>V4 H750</c:v>
          </c:tx>
          <c:spPr>
            <a:ln w="25400" cap="rnd">
              <a:solidFill>
                <a:srgbClr val="85CA3A"/>
              </a:solidFill>
              <a:prstDash val="lgDashDot"/>
              <a:round/>
            </a:ln>
            <a:effectLst/>
          </c:spPr>
          <c:marker>
            <c:symbol val="square"/>
            <c:size val="6"/>
            <c:spPr>
              <a:solidFill>
                <a:srgbClr val="85CA3A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Fstore_69.5!$T$4:$T$15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Fstore_69.5!$B$4:$B$15</c:f>
              <c:numCache>
                <c:formatCode>General</c:formatCode>
                <c:ptCount val="12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A16E-4053-A5A5-9D182BBEB710}"/>
            </c:ext>
          </c:extLst>
        </c:ser>
        <c:ser>
          <c:idx val="14"/>
          <c:order val="14"/>
          <c:tx>
            <c:v>V5 H750</c:v>
          </c:tx>
          <c:spPr>
            <a:ln w="22225" cap="rnd">
              <a:solidFill>
                <a:schemeClr val="accent6">
                  <a:lumMod val="75000"/>
                </a:schemeClr>
              </a:solidFill>
              <a:prstDash val="solid"/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Fstore_69.5!$U$4:$U$15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Fstore_69.5!$B$4:$B$15</c:f>
              <c:numCache>
                <c:formatCode>General</c:formatCode>
                <c:ptCount val="12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A16E-4053-A5A5-9D182BBEB710}"/>
            </c:ext>
          </c:extLst>
        </c:ser>
        <c:ser>
          <c:idx val="15"/>
          <c:order val="15"/>
          <c:tx>
            <c:v>V1 H1000</c:v>
          </c:tx>
          <c:spPr>
            <a:ln w="25400" cap="rnd">
              <a:solidFill>
                <a:schemeClr val="accent2">
                  <a:lumMod val="40000"/>
                  <a:lumOff val="60000"/>
                </a:schemeClr>
              </a:solidFill>
              <a:prstDash val="sysDot"/>
              <a:round/>
            </a:ln>
            <a:effectLst/>
          </c:spPr>
          <c:marker>
            <c:symbol val="diamond"/>
            <c:size val="6"/>
            <c:spPr>
              <a:solidFill>
                <a:schemeClr val="accent2">
                  <a:lumMod val="40000"/>
                  <a:lumOff val="60000"/>
                </a:schemeClr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Fstore_69.5!$X$4:$X$15</c:f>
              <c:numCache>
                <c:formatCode>General</c:formatCode>
                <c:ptCount val="12"/>
                <c:pt idx="0">
                  <c:v>22.381359534115798</c:v>
                </c:pt>
                <c:pt idx="1">
                  <c:v>22.448770154823702</c:v>
                </c:pt>
                <c:pt idx="2">
                  <c:v>22.490564739662698</c:v>
                </c:pt>
                <c:pt idx="3">
                  <c:v>22.514074193634499</c:v>
                </c:pt>
                <c:pt idx="4">
                  <c:v>22.5396279479518</c:v>
                </c:pt>
                <c:pt idx="5">
                  <c:v>22.530919987951801</c:v>
                </c:pt>
                <c:pt idx="6">
                  <c:v>22.522212027951799</c:v>
                </c:pt>
                <c:pt idx="7">
                  <c:v>22.504796107951801</c:v>
                </c:pt>
                <c:pt idx="8">
                  <c:v>22.452107364601602</c:v>
                </c:pt>
                <c:pt idx="9">
                  <c:v>22.221224508687602</c:v>
                </c:pt>
                <c:pt idx="10">
                  <c:v>21.990341652773701</c:v>
                </c:pt>
                <c:pt idx="11">
                  <c:v>21.713282225676902</c:v>
                </c:pt>
              </c:numCache>
            </c:numRef>
          </c:xVal>
          <c:yVal>
            <c:numRef>
              <c:f>Fstore_69.5!$B$4:$B$15</c:f>
              <c:numCache>
                <c:formatCode>General</c:formatCode>
                <c:ptCount val="12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A16E-4053-A5A5-9D182BBEB710}"/>
            </c:ext>
          </c:extLst>
        </c:ser>
        <c:ser>
          <c:idx val="16"/>
          <c:order val="16"/>
          <c:tx>
            <c:v>V2 H1000</c:v>
          </c:tx>
          <c:spPr>
            <a:ln w="25400" cap="rnd">
              <a:solidFill>
                <a:srgbClr val="F8A690"/>
              </a:solidFill>
              <a:prstDash val="sysDash"/>
              <a:round/>
            </a:ln>
            <a:effectLst/>
          </c:spPr>
          <c:marker>
            <c:symbol val="circle"/>
            <c:size val="6"/>
            <c:spPr>
              <a:solidFill>
                <a:srgbClr val="F8A690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Fstore_69.5!$Y$4:$Y$15</c:f>
              <c:numCache>
                <c:formatCode>General</c:formatCode>
                <c:ptCount val="12"/>
                <c:pt idx="0">
                  <c:v>25.8075915589895</c:v>
                </c:pt>
                <c:pt idx="1">
                  <c:v>25.880298468423401</c:v>
                </c:pt>
                <c:pt idx="2">
                  <c:v>25.878769646057801</c:v>
                </c:pt>
                <c:pt idx="3">
                  <c:v>25.878005234875001</c:v>
                </c:pt>
                <c:pt idx="4">
                  <c:v>25.877240823692198</c:v>
                </c:pt>
                <c:pt idx="5">
                  <c:v>25.8310642525094</c:v>
                </c:pt>
                <c:pt idx="6">
                  <c:v>25.784887681326602</c:v>
                </c:pt>
                <c:pt idx="7">
                  <c:v>25.692534538961002</c:v>
                </c:pt>
                <c:pt idx="8">
                  <c:v>25.554004825412601</c:v>
                </c:pt>
                <c:pt idx="9">
                  <c:v>25.323121969498601</c:v>
                </c:pt>
                <c:pt idx="10">
                  <c:v>25.0922391135847</c:v>
                </c:pt>
                <c:pt idx="11">
                  <c:v>24.815179686487898</c:v>
                </c:pt>
              </c:numCache>
            </c:numRef>
          </c:xVal>
          <c:yVal>
            <c:numRef>
              <c:f>Fstore_69.5!$B$4:$B$15</c:f>
              <c:numCache>
                <c:formatCode>General</c:formatCode>
                <c:ptCount val="12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A16E-4053-A5A5-9D182BBEB710}"/>
            </c:ext>
          </c:extLst>
        </c:ser>
        <c:ser>
          <c:idx val="17"/>
          <c:order val="17"/>
          <c:tx>
            <c:v>V3 H1000</c:v>
          </c:tx>
          <c:spPr>
            <a:ln w="25400" cap="rnd">
              <a:solidFill>
                <a:srgbClr val="FF7575"/>
              </a:solidFill>
              <a:prstDash val="dashDot"/>
              <a:round/>
            </a:ln>
            <a:effectLst/>
          </c:spPr>
          <c:marker>
            <c:symbol val="triangle"/>
            <c:size val="6"/>
            <c:spPr>
              <a:solidFill>
                <a:srgbClr val="FF7575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Fstore_69.5!$Z$4:$Z$15</c:f>
              <c:numCache>
                <c:formatCode>General</c:formatCode>
                <c:ptCount val="12"/>
                <c:pt idx="0">
                  <c:v>28.985253573965501</c:v>
                </c:pt>
                <c:pt idx="1">
                  <c:v>28.9821959292344</c:v>
                </c:pt>
                <c:pt idx="2">
                  <c:v>28.9806671068688</c:v>
                </c:pt>
                <c:pt idx="3">
                  <c:v>28.979902695686</c:v>
                </c:pt>
                <c:pt idx="4">
                  <c:v>28.9791382845032</c:v>
                </c:pt>
                <c:pt idx="5">
                  <c:v>28.932961713320399</c:v>
                </c:pt>
                <c:pt idx="6">
                  <c:v>28.886785142137597</c:v>
                </c:pt>
                <c:pt idx="7">
                  <c:v>28.794431999772002</c:v>
                </c:pt>
                <c:pt idx="8">
                  <c:v>28.655902286223601</c:v>
                </c:pt>
                <c:pt idx="9">
                  <c:v>28.4250194303096</c:v>
                </c:pt>
                <c:pt idx="10">
                  <c:v>28.1941365743956</c:v>
                </c:pt>
                <c:pt idx="11">
                  <c:v>27.917077147298897</c:v>
                </c:pt>
              </c:numCache>
            </c:numRef>
          </c:xVal>
          <c:yVal>
            <c:numRef>
              <c:f>Fstore_69.5!$B$4:$B$15</c:f>
              <c:numCache>
                <c:formatCode>General</c:formatCode>
                <c:ptCount val="12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A16E-4053-A5A5-9D182BBEB710}"/>
            </c:ext>
          </c:extLst>
        </c:ser>
        <c:ser>
          <c:idx val="18"/>
          <c:order val="18"/>
          <c:tx>
            <c:v>V4 H1000</c:v>
          </c:tx>
          <c:spPr>
            <a:ln w="22225" cap="rnd">
              <a:solidFill>
                <a:srgbClr val="FF0000"/>
              </a:solidFill>
              <a:prstDash val="lgDashDot"/>
              <a:round/>
            </a:ln>
            <a:effectLst/>
          </c:spPr>
          <c:marker>
            <c:symbol val="square"/>
            <c:size val="6"/>
            <c:spPr>
              <a:solidFill>
                <a:srgbClr val="FF0000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Fstore_69.5!$AA$4:$AA$15</c:f>
              <c:numCache>
                <c:formatCode>General</c:formatCode>
                <c:ptCount val="12"/>
                <c:pt idx="0">
                  <c:v>32.087151034776504</c:v>
                </c:pt>
                <c:pt idx="1">
                  <c:v>32.084093390045297</c:v>
                </c:pt>
                <c:pt idx="2">
                  <c:v>32.082564567679803</c:v>
                </c:pt>
                <c:pt idx="3">
                  <c:v>32.081800156497003</c:v>
                </c:pt>
                <c:pt idx="4">
                  <c:v>32.081035745314196</c:v>
                </c:pt>
                <c:pt idx="5">
                  <c:v>32.034859174131398</c:v>
                </c:pt>
                <c:pt idx="6">
                  <c:v>31.9886826029486</c:v>
                </c:pt>
                <c:pt idx="7">
                  <c:v>31.896329460583001</c:v>
                </c:pt>
                <c:pt idx="8">
                  <c:v>31.7577997470346</c:v>
                </c:pt>
                <c:pt idx="9">
                  <c:v>31.526916891120603</c:v>
                </c:pt>
                <c:pt idx="10">
                  <c:v>31.296034035206603</c:v>
                </c:pt>
                <c:pt idx="11">
                  <c:v>31.0189746081099</c:v>
                </c:pt>
              </c:numCache>
            </c:numRef>
          </c:xVal>
          <c:yVal>
            <c:numRef>
              <c:f>Fstore_69.5!$B$4:$B$15</c:f>
              <c:numCache>
                <c:formatCode>General</c:formatCode>
                <c:ptCount val="12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A16E-4053-A5A5-9D182BBEB710}"/>
            </c:ext>
          </c:extLst>
        </c:ser>
        <c:ser>
          <c:idx val="19"/>
          <c:order val="19"/>
          <c:tx>
            <c:v>V5 H1000</c:v>
          </c:tx>
          <c:spPr>
            <a:ln w="22225" cap="rnd">
              <a:solidFill>
                <a:srgbClr val="DA0000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rgbClr val="DA0000"/>
                </a:solidFill>
              </a:ln>
              <a:effectLst/>
            </c:spPr>
          </c:marker>
          <c:xVal>
            <c:numRef>
              <c:f>Fstore_69.5!$AB$4:$AB$15</c:f>
              <c:numCache>
                <c:formatCode>General</c:formatCode>
                <c:ptCount val="12"/>
                <c:pt idx="0">
                  <c:v>35.1890484955875</c:v>
                </c:pt>
                <c:pt idx="1">
                  <c:v>35.1859908508563</c:v>
                </c:pt>
                <c:pt idx="2">
                  <c:v>35.184462028490699</c:v>
                </c:pt>
                <c:pt idx="3">
                  <c:v>35.183697617307999</c:v>
                </c:pt>
                <c:pt idx="4">
                  <c:v>35.182933206125099</c:v>
                </c:pt>
                <c:pt idx="5">
                  <c:v>35.136756634942302</c:v>
                </c:pt>
                <c:pt idx="6">
                  <c:v>35.090580063759603</c:v>
                </c:pt>
                <c:pt idx="7">
                  <c:v>34.998226921394</c:v>
                </c:pt>
                <c:pt idx="8">
                  <c:v>34.859697207845599</c:v>
                </c:pt>
                <c:pt idx="9">
                  <c:v>34.628814351931602</c:v>
                </c:pt>
                <c:pt idx="10">
                  <c:v>34.397931496017598</c:v>
                </c:pt>
                <c:pt idx="11">
                  <c:v>34.120872068920903</c:v>
                </c:pt>
              </c:numCache>
            </c:numRef>
          </c:xVal>
          <c:yVal>
            <c:numRef>
              <c:f>Fstore_69.5!$B$4:$B$15</c:f>
              <c:numCache>
                <c:formatCode>General</c:formatCode>
                <c:ptCount val="12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A16E-4053-A5A5-9D182BBEB7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1617856"/>
        <c:axId val="655929296"/>
        <c:extLst/>
      </c:scatterChart>
      <c:valAx>
        <c:axId val="1211617856"/>
        <c:scaling>
          <c:orientation val="minMax"/>
          <c:min val="1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 i="0" baseline="0">
                    <a:effectLst/>
                  </a:rPr>
                  <a:t>Hydropower Revenue Generated (Million $) </a:t>
                </a:r>
                <a:endParaRPr lang="en-US" sz="16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929296"/>
        <c:crosses val="autoZero"/>
        <c:crossBetween val="midCat"/>
        <c:majorUnit val="2"/>
        <c:minorUnit val="1"/>
      </c:valAx>
      <c:valAx>
        <c:axId val="655929296"/>
        <c:scaling>
          <c:orientation val="minMax"/>
          <c:max val="3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 i="0" u="none" strike="noStrike" baseline="0">
                    <a:effectLst/>
                  </a:rPr>
                  <a:t>Number of Steady low Flow Days</a:t>
                </a:r>
                <a:endParaRPr lang="en-US" sz="1600"/>
              </a:p>
            </c:rich>
          </c:tx>
          <c:layout>
            <c:manualLayout>
              <c:xMode val="edge"/>
              <c:yMode val="edge"/>
              <c:x val="1.1097906737802823E-2"/>
              <c:y val="0.251732574258051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617856"/>
        <c:crosses val="autoZero"/>
        <c:crossBetween val="midCat"/>
        <c:majorUnit val="6"/>
        <c:minorUnit val="3"/>
      </c:valAx>
      <c:spPr>
        <a:solidFill>
          <a:schemeClr val="bg1">
            <a:lumMod val="95000"/>
          </a:schemeClr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736959952605664E-2"/>
          <c:y val="2.3832933391276998E-2"/>
          <c:w val="0.79214895618090331"/>
          <c:h val="0.88214928532335579"/>
        </c:manualLayout>
      </c:layout>
      <c:scatterChart>
        <c:scatterStyle val="lineMarker"/>
        <c:varyColors val="0"/>
        <c:ser>
          <c:idx val="5"/>
          <c:order val="0"/>
          <c:tx>
            <c:v>V1 H0</c:v>
          </c:tx>
          <c:spPr>
            <a:ln w="25400" cap="rnd">
              <a:solidFill>
                <a:srgbClr val="FFFF75"/>
              </a:solidFill>
              <a:prstDash val="sysDot"/>
              <a:round/>
            </a:ln>
            <a:effectLst/>
          </c:spPr>
          <c:marker>
            <c:symbol val="diamond"/>
            <c:size val="6"/>
            <c:spPr>
              <a:solidFill>
                <a:srgbClr val="FFFF75"/>
              </a:solidFill>
              <a:ln w="12700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Fstore_70.0!$C$4:$C$15</c:f>
              <c:numCache>
                <c:formatCode>General</c:formatCode>
                <c:ptCount val="12"/>
                <c:pt idx="0">
                  <c:v>22.421787050633501</c:v>
                </c:pt>
                <c:pt idx="1">
                  <c:v>22.512992143935698</c:v>
                </c:pt>
                <c:pt idx="2">
                  <c:v>22.569539301783099</c:v>
                </c:pt>
                <c:pt idx="3">
                  <c:v>22.601347078072298</c:v>
                </c:pt>
                <c:pt idx="4">
                  <c:v>22.635920747951797</c:v>
                </c:pt>
                <c:pt idx="5">
                  <c:v>22.635920747951797</c:v>
                </c:pt>
                <c:pt idx="6">
                  <c:v>22.635920747951797</c:v>
                </c:pt>
                <c:pt idx="7">
                  <c:v>22.618240894022499</c:v>
                </c:pt>
                <c:pt idx="8">
                  <c:v>22.481735975312901</c:v>
                </c:pt>
                <c:pt idx="9">
                  <c:v>22.254227777463399</c:v>
                </c:pt>
                <c:pt idx="10">
                  <c:v>22.0267195796139</c:v>
                </c:pt>
                <c:pt idx="11">
                  <c:v>21.753709742194602</c:v>
                </c:pt>
              </c:numCache>
            </c:numRef>
          </c:xVal>
          <c:yVal>
            <c:numRef>
              <c:f>Fstore_70.0!$B$4:$B$15</c:f>
              <c:numCache>
                <c:formatCode>General</c:formatCode>
                <c:ptCount val="12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D4-4CC6-885B-08AB71873B5B}"/>
            </c:ext>
          </c:extLst>
        </c:ser>
        <c:ser>
          <c:idx val="6"/>
          <c:order val="1"/>
          <c:tx>
            <c:v>V2 H0</c:v>
          </c:tx>
          <c:spPr>
            <a:ln w="25400" cap="rnd">
              <a:solidFill>
                <a:srgbClr val="FCF725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rgbClr val="FCF725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Fstore_70.0!$D$4:$D$15</c:f>
              <c:numCache>
                <c:formatCode>General</c:formatCode>
                <c:ptCount val="12"/>
                <c:pt idx="0">
                  <c:v>25.8537944350097</c:v>
                </c:pt>
                <c:pt idx="1">
                  <c:v>25.9187396308952</c:v>
                </c:pt>
                <c:pt idx="2">
                  <c:v>25.913329951755401</c:v>
                </c:pt>
                <c:pt idx="3">
                  <c:v>25.9106251121855</c:v>
                </c:pt>
                <c:pt idx="4">
                  <c:v>25.907920272615602</c:v>
                </c:pt>
                <c:pt idx="5">
                  <c:v>25.862418633045699</c:v>
                </c:pt>
                <c:pt idx="6">
                  <c:v>25.8169169934758</c:v>
                </c:pt>
                <c:pt idx="7">
                  <c:v>25.725913714336102</c:v>
                </c:pt>
                <c:pt idx="8">
                  <c:v>25.589408795626397</c:v>
                </c:pt>
                <c:pt idx="9">
                  <c:v>25.361900597776902</c:v>
                </c:pt>
                <c:pt idx="10">
                  <c:v>25.1343923999274</c:v>
                </c:pt>
                <c:pt idx="11">
                  <c:v>24.861382562508098</c:v>
                </c:pt>
              </c:numCache>
            </c:numRef>
          </c:xVal>
          <c:yVal>
            <c:numRef>
              <c:f>Fstore_70.0!$B$4:$B$15</c:f>
              <c:numCache>
                <c:formatCode>General</c:formatCode>
                <c:ptCount val="12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ED4-4CC6-885B-08AB71873B5B}"/>
            </c:ext>
          </c:extLst>
        </c:ser>
        <c:ser>
          <c:idx val="7"/>
          <c:order val="2"/>
          <c:tx>
            <c:v>V3 H0</c:v>
          </c:tx>
          <c:spPr>
            <a:ln w="25400" cap="rnd">
              <a:solidFill>
                <a:srgbClr val="FFD347"/>
              </a:solidFill>
              <a:prstDash val="dashDot"/>
              <a:round/>
            </a:ln>
            <a:effectLst/>
          </c:spPr>
          <c:marker>
            <c:symbol val="triangle"/>
            <c:size val="6"/>
            <c:spPr>
              <a:solidFill>
                <a:srgbClr val="FFD347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Fstore_70.0!$E$4:$E$15</c:f>
              <c:numCache>
                <c:formatCode>General</c:formatCode>
                <c:ptCount val="12"/>
                <c:pt idx="0">
                  <c:v>29.037231809488301</c:v>
                </c:pt>
                <c:pt idx="1">
                  <c:v>29.026412451208699</c:v>
                </c:pt>
                <c:pt idx="2">
                  <c:v>29.021002772068901</c:v>
                </c:pt>
                <c:pt idx="3">
                  <c:v>29.018297932498999</c:v>
                </c:pt>
                <c:pt idx="4">
                  <c:v>29.015593092929098</c:v>
                </c:pt>
                <c:pt idx="5">
                  <c:v>28.970091453359203</c:v>
                </c:pt>
                <c:pt idx="6">
                  <c:v>28.9245898137893</c:v>
                </c:pt>
                <c:pt idx="7">
                  <c:v>28.833586534649598</c:v>
                </c:pt>
                <c:pt idx="8">
                  <c:v>28.697081615939901</c:v>
                </c:pt>
                <c:pt idx="9">
                  <c:v>28.469573418090398</c:v>
                </c:pt>
                <c:pt idx="10">
                  <c:v>28.242065220240999</c:v>
                </c:pt>
                <c:pt idx="11">
                  <c:v>27.969055382821601</c:v>
                </c:pt>
              </c:numCache>
            </c:numRef>
          </c:xVal>
          <c:yVal>
            <c:numRef>
              <c:f>Fstore_70.0!$B$4:$B$15</c:f>
              <c:numCache>
                <c:formatCode>General</c:formatCode>
                <c:ptCount val="12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ED4-4CC6-885B-08AB71873B5B}"/>
            </c:ext>
          </c:extLst>
        </c:ser>
        <c:ser>
          <c:idx val="8"/>
          <c:order val="3"/>
          <c:tx>
            <c:v>V4 H0</c:v>
          </c:tx>
          <c:spPr>
            <a:ln w="25400" cap="rnd">
              <a:solidFill>
                <a:srgbClr val="FEC200"/>
              </a:solidFill>
              <a:prstDash val="lgDashDot"/>
              <a:round/>
            </a:ln>
            <a:effectLst/>
          </c:spPr>
          <c:marker>
            <c:symbol val="star"/>
            <c:size val="6"/>
            <c:spPr>
              <a:solidFill>
                <a:srgbClr val="FEC200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Fstore_70.0!$F$4:$F$15</c:f>
              <c:numCache>
                <c:formatCode>General</c:formatCode>
                <c:ptCount val="12"/>
                <c:pt idx="0">
                  <c:v>32.1449046298018</c:v>
                </c:pt>
                <c:pt idx="1">
                  <c:v>32.134085271522203</c:v>
                </c:pt>
                <c:pt idx="2">
                  <c:v>32.1286755923824</c:v>
                </c:pt>
                <c:pt idx="3">
                  <c:v>32.125970752812499</c:v>
                </c:pt>
                <c:pt idx="4">
                  <c:v>32.123265913242705</c:v>
                </c:pt>
                <c:pt idx="5">
                  <c:v>32.077764273672798</c:v>
                </c:pt>
                <c:pt idx="6">
                  <c:v>32.032262634102899</c:v>
                </c:pt>
                <c:pt idx="7">
                  <c:v>31.941259354963101</c:v>
                </c:pt>
                <c:pt idx="8">
                  <c:v>31.804754436253397</c:v>
                </c:pt>
                <c:pt idx="9">
                  <c:v>31.577246238403902</c:v>
                </c:pt>
                <c:pt idx="10">
                  <c:v>31.349738040554502</c:v>
                </c:pt>
                <c:pt idx="11">
                  <c:v>31.076728203135101</c:v>
                </c:pt>
              </c:numCache>
            </c:numRef>
          </c:xVal>
          <c:yVal>
            <c:numRef>
              <c:f>Fstore_70.0!$B$4:$B$15</c:f>
              <c:numCache>
                <c:formatCode>General</c:formatCode>
                <c:ptCount val="12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ED4-4CC6-885B-08AB71873B5B}"/>
            </c:ext>
          </c:extLst>
        </c:ser>
        <c:ser>
          <c:idx val="4"/>
          <c:order val="4"/>
          <c:tx>
            <c:v>V5 H0</c:v>
          </c:tx>
          <c:spPr>
            <a:ln w="22225" cap="rnd">
              <a:solidFill>
                <a:srgbClr val="AC8300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rgbClr val="AC8300"/>
                </a:solidFill>
              </a:ln>
              <a:effectLst/>
            </c:spPr>
          </c:marker>
          <c:xVal>
            <c:numRef>
              <c:f>Fstore_70.0!$G$4:$G$15</c:f>
              <c:numCache>
                <c:formatCode>General</c:formatCode>
                <c:ptCount val="12"/>
                <c:pt idx="0">
                  <c:v>35.252577450115304</c:v>
                </c:pt>
                <c:pt idx="1">
                  <c:v>35.241758091835699</c:v>
                </c:pt>
                <c:pt idx="2">
                  <c:v>35.236348412695996</c:v>
                </c:pt>
                <c:pt idx="3">
                  <c:v>35.233643573126102</c:v>
                </c:pt>
                <c:pt idx="4">
                  <c:v>35.230938733556201</c:v>
                </c:pt>
                <c:pt idx="5">
                  <c:v>35.185437093986302</c:v>
                </c:pt>
                <c:pt idx="6">
                  <c:v>35.139935454416403</c:v>
                </c:pt>
                <c:pt idx="7">
                  <c:v>35.048932175276597</c:v>
                </c:pt>
                <c:pt idx="8">
                  <c:v>34.9124272565669</c:v>
                </c:pt>
                <c:pt idx="9">
                  <c:v>34.684919058717497</c:v>
                </c:pt>
                <c:pt idx="10">
                  <c:v>34.457410860868002</c:v>
                </c:pt>
                <c:pt idx="11">
                  <c:v>34.184401023448601</c:v>
                </c:pt>
              </c:numCache>
            </c:numRef>
          </c:xVal>
          <c:yVal>
            <c:numRef>
              <c:f>Fstore_70.0!$B$4:$B$15</c:f>
              <c:numCache>
                <c:formatCode>General</c:formatCode>
                <c:ptCount val="12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ED4-4CC6-885B-08AB71873B5B}"/>
            </c:ext>
          </c:extLst>
        </c:ser>
        <c:ser>
          <c:idx val="0"/>
          <c:order val="5"/>
          <c:tx>
            <c:v>V1 H500</c:v>
          </c:tx>
          <c:spPr>
            <a:ln w="25400" cap="rnd">
              <a:solidFill>
                <a:schemeClr val="accent5">
                  <a:lumMod val="20000"/>
                  <a:lumOff val="80000"/>
                </a:schemeClr>
              </a:solidFill>
              <a:prstDash val="sysDot"/>
              <a:round/>
            </a:ln>
            <a:effectLst/>
          </c:spPr>
          <c:marker>
            <c:symbol val="diamond"/>
            <c:size val="6"/>
            <c:spPr>
              <a:solidFill>
                <a:schemeClr val="accent5">
                  <a:lumMod val="20000"/>
                  <a:lumOff val="80000"/>
                </a:schemeClr>
              </a:solidFill>
              <a:ln w="9525">
                <a:solidFill>
                  <a:schemeClr val="tx2">
                    <a:lumMod val="20000"/>
                    <a:lumOff val="80000"/>
                  </a:schemeClr>
                </a:solidFill>
              </a:ln>
              <a:effectLst/>
            </c:spPr>
          </c:marker>
          <c:xVal>
            <c:numRef>
              <c:f>Fstore_70.0!$J$4:$J$15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Fstore_70.0!$B$4:$B$15</c:f>
              <c:numCache>
                <c:formatCode>General</c:formatCode>
                <c:ptCount val="12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ED4-4CC6-885B-08AB71873B5B}"/>
            </c:ext>
          </c:extLst>
        </c:ser>
        <c:ser>
          <c:idx val="1"/>
          <c:order val="6"/>
          <c:tx>
            <c:v>V2 H500</c:v>
          </c:tx>
          <c:spPr>
            <a:ln w="25400" cap="rnd">
              <a:solidFill>
                <a:schemeClr val="accent1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tx2">
                    <a:lumMod val="20000"/>
                    <a:lumOff val="80000"/>
                  </a:schemeClr>
                </a:solidFill>
              </a:ln>
              <a:effectLst/>
            </c:spPr>
          </c:marker>
          <c:xVal>
            <c:numRef>
              <c:f>Fstore_70.0!$K$4:$K$15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Fstore_70.0!$B$4:$B$15</c:f>
              <c:numCache>
                <c:formatCode>General</c:formatCode>
                <c:ptCount val="12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ED4-4CC6-885B-08AB71873B5B}"/>
            </c:ext>
          </c:extLst>
        </c:ser>
        <c:ser>
          <c:idx val="2"/>
          <c:order val="7"/>
          <c:tx>
            <c:v>V3 H500</c:v>
          </c:tx>
          <c:spPr>
            <a:ln w="25400" cap="rnd">
              <a:solidFill>
                <a:srgbClr val="00B0F0"/>
              </a:solidFill>
              <a:prstDash val="dashDot"/>
              <a:round/>
            </a:ln>
            <a:effectLst/>
          </c:spPr>
          <c:marker>
            <c:symbol val="triangle"/>
            <c:size val="6"/>
            <c:spPr>
              <a:solidFill>
                <a:srgbClr val="00B0F0"/>
              </a:solidFill>
              <a:ln w="9525">
                <a:solidFill>
                  <a:schemeClr val="tx2">
                    <a:lumMod val="20000"/>
                    <a:lumOff val="80000"/>
                  </a:schemeClr>
                </a:solidFill>
              </a:ln>
              <a:effectLst/>
            </c:spPr>
          </c:marker>
          <c:xVal>
            <c:numRef>
              <c:f>Fstore_70.0!$L$4:$L$15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Fstore_70.0!$B$4:$B$15</c:f>
              <c:numCache>
                <c:formatCode>General</c:formatCode>
                <c:ptCount val="12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ED4-4CC6-885B-08AB71873B5B}"/>
            </c:ext>
          </c:extLst>
        </c:ser>
        <c:ser>
          <c:idx val="3"/>
          <c:order val="8"/>
          <c:tx>
            <c:v>V4 H500</c:v>
          </c:tx>
          <c:spPr>
            <a:ln w="25400" cap="rnd">
              <a:solidFill>
                <a:srgbClr val="448DD0"/>
              </a:solidFill>
              <a:prstDash val="lgDashDot"/>
              <a:round/>
            </a:ln>
            <a:effectLst/>
          </c:spPr>
          <c:marker>
            <c:symbol val="square"/>
            <c:size val="6"/>
            <c:spPr>
              <a:solidFill>
                <a:srgbClr val="448DD0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Fstore_70.0!$M$4:$M$15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Fstore_70.0!$B$4:$B$15</c:f>
              <c:numCache>
                <c:formatCode>General</c:formatCode>
                <c:ptCount val="12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ED4-4CC6-885B-08AB71873B5B}"/>
            </c:ext>
          </c:extLst>
        </c:ser>
        <c:ser>
          <c:idx val="9"/>
          <c:order val="9"/>
          <c:tx>
            <c:v>V5 H500</c:v>
          </c:tx>
          <c:spPr>
            <a:ln w="22225" cap="rnd">
              <a:solidFill>
                <a:srgbClr val="002060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Fstore_70.0!$N$4:$N$15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Fstore_70.0!$B$4:$B$15</c:f>
              <c:numCache>
                <c:formatCode>General</c:formatCode>
                <c:ptCount val="12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9ED4-4CC6-885B-08AB71873B5B}"/>
            </c:ext>
          </c:extLst>
        </c:ser>
        <c:ser>
          <c:idx val="10"/>
          <c:order val="10"/>
          <c:tx>
            <c:v>V1 H750</c:v>
          </c:tx>
          <c:spPr>
            <a:ln w="25400" cap="rnd">
              <a:solidFill>
                <a:schemeClr val="accent6">
                  <a:lumMod val="40000"/>
                  <a:lumOff val="60000"/>
                </a:schemeClr>
              </a:solidFill>
              <a:prstDash val="sysDot"/>
              <a:round/>
            </a:ln>
            <a:effectLst/>
          </c:spPr>
          <c:marker>
            <c:symbol val="diamond"/>
            <c:size val="6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Fstore_70.0!$Q$4:$Q$15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Fstore_70.0!$B$4:$B$15</c:f>
              <c:numCache>
                <c:formatCode>General</c:formatCode>
                <c:ptCount val="12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9ED4-4CC6-885B-08AB71873B5B}"/>
            </c:ext>
          </c:extLst>
        </c:ser>
        <c:ser>
          <c:idx val="11"/>
          <c:order val="11"/>
          <c:tx>
            <c:v>V2 H750</c:v>
          </c:tx>
          <c:spPr>
            <a:ln w="22225" cap="rnd">
              <a:solidFill>
                <a:srgbClr val="B7D8A0"/>
              </a:solidFill>
              <a:prstDash val="sysDash"/>
              <a:round/>
            </a:ln>
            <a:effectLst/>
          </c:spPr>
          <c:marker>
            <c:symbol val="circle"/>
            <c:size val="6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Fstore_70.0!$R$4:$R$15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Fstore_70.0!$B$4:$B$15</c:f>
              <c:numCache>
                <c:formatCode>General</c:formatCode>
                <c:ptCount val="12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9ED4-4CC6-885B-08AB71873B5B}"/>
            </c:ext>
          </c:extLst>
        </c:ser>
        <c:ser>
          <c:idx val="12"/>
          <c:order val="12"/>
          <c:tx>
            <c:v>H3 H750</c:v>
          </c:tx>
          <c:spPr>
            <a:ln w="25400" cap="rnd">
              <a:solidFill>
                <a:srgbClr val="53F22E"/>
              </a:solidFill>
              <a:prstDash val="dashDot"/>
              <a:round/>
            </a:ln>
            <a:effectLst/>
          </c:spPr>
          <c:marker>
            <c:symbol val="triangle"/>
            <c:size val="6"/>
            <c:spPr>
              <a:solidFill>
                <a:srgbClr val="53F22E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Fstore_70.0!$S$4:$S$15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Fstore_70.0!$B$4:$B$15</c:f>
              <c:numCache>
                <c:formatCode>General</c:formatCode>
                <c:ptCount val="12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9ED4-4CC6-885B-08AB71873B5B}"/>
            </c:ext>
          </c:extLst>
        </c:ser>
        <c:ser>
          <c:idx val="13"/>
          <c:order val="13"/>
          <c:tx>
            <c:v>V4 H750</c:v>
          </c:tx>
          <c:spPr>
            <a:ln w="25400" cap="rnd">
              <a:solidFill>
                <a:srgbClr val="85CA3A"/>
              </a:solidFill>
              <a:prstDash val="lgDashDot"/>
              <a:round/>
            </a:ln>
            <a:effectLst/>
          </c:spPr>
          <c:marker>
            <c:symbol val="square"/>
            <c:size val="6"/>
            <c:spPr>
              <a:solidFill>
                <a:srgbClr val="85CA3A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Fstore_70.0!$T$4:$T$15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Fstore_70.0!$B$4:$B$15</c:f>
              <c:numCache>
                <c:formatCode>General</c:formatCode>
                <c:ptCount val="12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9ED4-4CC6-885B-08AB71873B5B}"/>
            </c:ext>
          </c:extLst>
        </c:ser>
        <c:ser>
          <c:idx val="14"/>
          <c:order val="14"/>
          <c:tx>
            <c:v>V5 H750</c:v>
          </c:tx>
          <c:spPr>
            <a:ln w="22225" cap="rnd">
              <a:solidFill>
                <a:schemeClr val="accent6">
                  <a:lumMod val="75000"/>
                </a:schemeClr>
              </a:solidFill>
              <a:prstDash val="solid"/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Fstore_70.0!$U$4:$U$15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Fstore_70.0!$B$4:$B$15</c:f>
              <c:numCache>
                <c:formatCode>General</c:formatCode>
                <c:ptCount val="12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9ED4-4CC6-885B-08AB71873B5B}"/>
            </c:ext>
          </c:extLst>
        </c:ser>
        <c:ser>
          <c:idx val="15"/>
          <c:order val="15"/>
          <c:tx>
            <c:v>V1 H1000</c:v>
          </c:tx>
          <c:spPr>
            <a:ln w="25400" cap="rnd">
              <a:solidFill>
                <a:schemeClr val="accent2">
                  <a:lumMod val="40000"/>
                  <a:lumOff val="60000"/>
                </a:schemeClr>
              </a:solidFill>
              <a:prstDash val="sysDot"/>
              <a:round/>
            </a:ln>
            <a:effectLst/>
          </c:spPr>
          <c:marker>
            <c:symbol val="diamond"/>
            <c:size val="6"/>
            <c:spPr>
              <a:solidFill>
                <a:schemeClr val="accent2">
                  <a:lumMod val="40000"/>
                  <a:lumOff val="60000"/>
                </a:schemeClr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Fstore_70.0!$X$4:$X$15</c:f>
              <c:numCache>
                <c:formatCode>General</c:formatCode>
                <c:ptCount val="12"/>
                <c:pt idx="0">
                  <c:v>22.421787050633501</c:v>
                </c:pt>
                <c:pt idx="1">
                  <c:v>22.485649743935699</c:v>
                </c:pt>
                <c:pt idx="2">
                  <c:v>22.525244613783098</c:v>
                </c:pt>
                <c:pt idx="3">
                  <c:v>22.547516728072299</c:v>
                </c:pt>
                <c:pt idx="4">
                  <c:v>22.5717255479518</c:v>
                </c:pt>
                <c:pt idx="5">
                  <c:v>22.563017587951801</c:v>
                </c:pt>
                <c:pt idx="6">
                  <c:v>22.554309627951802</c:v>
                </c:pt>
                <c:pt idx="7">
                  <c:v>22.536893707951798</c:v>
                </c:pt>
                <c:pt idx="8">
                  <c:v>22.4845584166032</c:v>
                </c:pt>
                <c:pt idx="9">
                  <c:v>22.2561682058505</c:v>
                </c:pt>
                <c:pt idx="10">
                  <c:v>22.0277779950978</c:v>
                </c:pt>
                <c:pt idx="11">
                  <c:v>21.753709742194602</c:v>
                </c:pt>
              </c:numCache>
            </c:numRef>
          </c:xVal>
          <c:yVal>
            <c:numRef>
              <c:f>Fstore_70.0!$B$4:$B$15</c:f>
              <c:numCache>
                <c:formatCode>General</c:formatCode>
                <c:ptCount val="12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9ED4-4CC6-885B-08AB71873B5B}"/>
            </c:ext>
          </c:extLst>
        </c:ser>
        <c:ser>
          <c:idx val="16"/>
          <c:order val="16"/>
          <c:tx>
            <c:v>V2 H1000</c:v>
          </c:tx>
          <c:spPr>
            <a:ln w="25400" cap="rnd">
              <a:solidFill>
                <a:srgbClr val="F8A690"/>
              </a:solidFill>
              <a:prstDash val="sysDash"/>
              <a:round/>
            </a:ln>
            <a:effectLst/>
          </c:spPr>
          <c:marker>
            <c:symbol val="circle"/>
            <c:size val="6"/>
            <c:spPr>
              <a:solidFill>
                <a:srgbClr val="F8A690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Fstore_70.0!$Y$4:$Y$15</c:f>
              <c:numCache>
                <c:formatCode>General</c:formatCode>
                <c:ptCount val="12"/>
                <c:pt idx="0">
                  <c:v>25.8537944350097</c:v>
                </c:pt>
                <c:pt idx="1">
                  <c:v>25.920768260572601</c:v>
                </c:pt>
                <c:pt idx="2">
                  <c:v>25.916372896271501</c:v>
                </c:pt>
                <c:pt idx="3">
                  <c:v>25.914175214120998</c:v>
                </c:pt>
                <c:pt idx="4">
                  <c:v>25.9119775319705</c:v>
                </c:pt>
                <c:pt idx="5">
                  <c:v>25.866299489819898</c:v>
                </c:pt>
                <c:pt idx="6">
                  <c:v>25.820621447669403</c:v>
                </c:pt>
                <c:pt idx="7">
                  <c:v>25.729265363368299</c:v>
                </c:pt>
                <c:pt idx="8">
                  <c:v>25.5922312369167</c:v>
                </c:pt>
                <c:pt idx="9">
                  <c:v>25.363841026164</c:v>
                </c:pt>
                <c:pt idx="10">
                  <c:v>25.1354508154113</c:v>
                </c:pt>
                <c:pt idx="11">
                  <c:v>24.861382562508098</c:v>
                </c:pt>
              </c:numCache>
            </c:numRef>
          </c:xVal>
          <c:yVal>
            <c:numRef>
              <c:f>Fstore_70.0!$B$4:$B$15</c:f>
              <c:numCache>
                <c:formatCode>General</c:formatCode>
                <c:ptCount val="12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9ED4-4CC6-885B-08AB71873B5B}"/>
            </c:ext>
          </c:extLst>
        </c:ser>
        <c:ser>
          <c:idx val="17"/>
          <c:order val="17"/>
          <c:tx>
            <c:v>V3 H1000</c:v>
          </c:tx>
          <c:spPr>
            <a:ln w="25400" cap="rnd">
              <a:solidFill>
                <a:srgbClr val="FF7575"/>
              </a:solidFill>
              <a:prstDash val="dashDot"/>
              <a:round/>
            </a:ln>
            <a:effectLst/>
          </c:spPr>
          <c:marker>
            <c:symbol val="triangle"/>
            <c:size val="6"/>
            <c:spPr>
              <a:solidFill>
                <a:srgbClr val="FF7575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Fstore_70.0!$Z$4:$Z$15</c:f>
              <c:numCache>
                <c:formatCode>General</c:formatCode>
                <c:ptCount val="12"/>
                <c:pt idx="0">
                  <c:v>29.037231809488301</c:v>
                </c:pt>
                <c:pt idx="1">
                  <c:v>29.0284410808861</c:v>
                </c:pt>
                <c:pt idx="2">
                  <c:v>29.0240457165851</c:v>
                </c:pt>
                <c:pt idx="3">
                  <c:v>29.021848034434502</c:v>
                </c:pt>
                <c:pt idx="4">
                  <c:v>29.019650352284</c:v>
                </c:pt>
                <c:pt idx="5">
                  <c:v>28.973972310133401</c:v>
                </c:pt>
                <c:pt idx="6">
                  <c:v>28.928294267982899</c:v>
                </c:pt>
                <c:pt idx="7">
                  <c:v>28.836938183681802</c:v>
                </c:pt>
                <c:pt idx="8">
                  <c:v>28.699904057230199</c:v>
                </c:pt>
                <c:pt idx="9">
                  <c:v>28.471513846477499</c:v>
                </c:pt>
                <c:pt idx="10">
                  <c:v>28.243123635724803</c:v>
                </c:pt>
                <c:pt idx="11">
                  <c:v>27.969055382821601</c:v>
                </c:pt>
              </c:numCache>
            </c:numRef>
          </c:xVal>
          <c:yVal>
            <c:numRef>
              <c:f>Fstore_70.0!$B$4:$B$15</c:f>
              <c:numCache>
                <c:formatCode>General</c:formatCode>
                <c:ptCount val="12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9ED4-4CC6-885B-08AB71873B5B}"/>
            </c:ext>
          </c:extLst>
        </c:ser>
        <c:ser>
          <c:idx val="18"/>
          <c:order val="18"/>
          <c:tx>
            <c:v>V4 H1000</c:v>
          </c:tx>
          <c:spPr>
            <a:ln w="22225" cap="rnd">
              <a:solidFill>
                <a:srgbClr val="FF0000"/>
              </a:solidFill>
              <a:prstDash val="lgDashDot"/>
              <a:round/>
            </a:ln>
            <a:effectLst/>
          </c:spPr>
          <c:marker>
            <c:symbol val="square"/>
            <c:size val="6"/>
            <c:spPr>
              <a:solidFill>
                <a:srgbClr val="FF0000"/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xVal>
            <c:numRef>
              <c:f>Fstore_70.0!$AA$4:$AA$15</c:f>
              <c:numCache>
                <c:formatCode>General</c:formatCode>
                <c:ptCount val="12"/>
                <c:pt idx="0">
                  <c:v>32.1449046298018</c:v>
                </c:pt>
                <c:pt idx="1">
                  <c:v>32.1361139011996</c:v>
                </c:pt>
                <c:pt idx="2">
                  <c:v>32.131718536898603</c:v>
                </c:pt>
                <c:pt idx="3">
                  <c:v>32.129520854748002</c:v>
                </c:pt>
                <c:pt idx="4">
                  <c:v>32.127323172597499</c:v>
                </c:pt>
                <c:pt idx="5">
                  <c:v>32.081645130447001</c:v>
                </c:pt>
                <c:pt idx="6">
                  <c:v>32.035967088296395</c:v>
                </c:pt>
                <c:pt idx="7">
                  <c:v>31.944611003995298</c:v>
                </c:pt>
                <c:pt idx="8">
                  <c:v>31.807576877543699</c:v>
                </c:pt>
                <c:pt idx="9">
                  <c:v>31.579186666790999</c:v>
                </c:pt>
                <c:pt idx="10">
                  <c:v>31.350796456038299</c:v>
                </c:pt>
                <c:pt idx="11">
                  <c:v>31.076728203135101</c:v>
                </c:pt>
              </c:numCache>
            </c:numRef>
          </c:xVal>
          <c:yVal>
            <c:numRef>
              <c:f>Fstore_70.0!$B$4:$B$15</c:f>
              <c:numCache>
                <c:formatCode>General</c:formatCode>
                <c:ptCount val="12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9ED4-4CC6-885B-08AB71873B5B}"/>
            </c:ext>
          </c:extLst>
        </c:ser>
        <c:ser>
          <c:idx val="19"/>
          <c:order val="19"/>
          <c:tx>
            <c:v>V5 H1000</c:v>
          </c:tx>
          <c:spPr>
            <a:ln w="22225" cap="rnd">
              <a:solidFill>
                <a:srgbClr val="DA0000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rgbClr val="DA0000"/>
                </a:solidFill>
              </a:ln>
              <a:effectLst/>
            </c:spPr>
          </c:marker>
          <c:xVal>
            <c:numRef>
              <c:f>Fstore_70.0!$AB$4:$AB$15</c:f>
              <c:numCache>
                <c:formatCode>General</c:formatCode>
                <c:ptCount val="12"/>
                <c:pt idx="0">
                  <c:v>35.252577450115304</c:v>
                </c:pt>
                <c:pt idx="1">
                  <c:v>35.243786721513196</c:v>
                </c:pt>
                <c:pt idx="2">
                  <c:v>35.239391357212099</c:v>
                </c:pt>
                <c:pt idx="3">
                  <c:v>35.237193675061505</c:v>
                </c:pt>
                <c:pt idx="4">
                  <c:v>35.234995992911003</c:v>
                </c:pt>
                <c:pt idx="5">
                  <c:v>35.189317950760497</c:v>
                </c:pt>
                <c:pt idx="6">
                  <c:v>35.143639908609899</c:v>
                </c:pt>
                <c:pt idx="7">
                  <c:v>35.052283824308795</c:v>
                </c:pt>
                <c:pt idx="8">
                  <c:v>34.915249697857199</c:v>
                </c:pt>
                <c:pt idx="9">
                  <c:v>34.686859487104606</c:v>
                </c:pt>
                <c:pt idx="10">
                  <c:v>34.458469276351899</c:v>
                </c:pt>
                <c:pt idx="11">
                  <c:v>34.184401023448601</c:v>
                </c:pt>
              </c:numCache>
            </c:numRef>
          </c:xVal>
          <c:yVal>
            <c:numRef>
              <c:f>Fstore_70.0!$B$4:$B$15</c:f>
              <c:numCache>
                <c:formatCode>General</c:formatCode>
                <c:ptCount val="12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9ED4-4CC6-885B-08AB71873B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1617856"/>
        <c:axId val="655929296"/>
        <c:extLst/>
      </c:scatterChart>
      <c:valAx>
        <c:axId val="1211617856"/>
        <c:scaling>
          <c:orientation val="minMax"/>
          <c:min val="1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 i="0" baseline="0">
                    <a:effectLst/>
                  </a:rPr>
                  <a:t>Hydropower Revenue Generated (Million $) </a:t>
                </a:r>
                <a:endParaRPr lang="en-US" sz="16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929296"/>
        <c:crosses val="autoZero"/>
        <c:crossBetween val="midCat"/>
        <c:majorUnit val="2"/>
        <c:minorUnit val="1"/>
      </c:valAx>
      <c:valAx>
        <c:axId val="655929296"/>
        <c:scaling>
          <c:orientation val="minMax"/>
          <c:max val="3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 i="0" u="none" strike="noStrike" baseline="0">
                    <a:effectLst/>
                  </a:rPr>
                  <a:t>Number of Steady low Flow Days</a:t>
                </a:r>
                <a:endParaRPr lang="en-US" sz="1600"/>
              </a:p>
            </c:rich>
          </c:tx>
          <c:layout>
            <c:manualLayout>
              <c:xMode val="edge"/>
              <c:yMode val="edge"/>
              <c:x val="1.1097906737802823E-2"/>
              <c:y val="0.251732574258051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617856"/>
        <c:crosses val="autoZero"/>
        <c:crossBetween val="midCat"/>
        <c:majorUnit val="6"/>
        <c:minorUnit val="3"/>
      </c:valAx>
      <c:spPr>
        <a:solidFill>
          <a:schemeClr val="bg1">
            <a:lumMod val="95000"/>
          </a:schemeClr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339290</xdr:colOff>
      <xdr:row>29</xdr:row>
      <xdr:rowOff>108858</xdr:rowOff>
    </xdr:from>
    <xdr:to>
      <xdr:col>30</xdr:col>
      <xdr:colOff>394722</xdr:colOff>
      <xdr:row>39</xdr:row>
      <xdr:rowOff>171056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82386754-A60A-49C1-A33C-3A4620B4090A}"/>
            </a:ext>
          </a:extLst>
        </xdr:cNvPr>
        <xdr:cNvGrpSpPr/>
      </xdr:nvGrpSpPr>
      <xdr:grpSpPr>
        <a:xfrm>
          <a:off x="18523381" y="5408222"/>
          <a:ext cx="1330050" cy="1863289"/>
          <a:chOff x="16744061" y="7032172"/>
          <a:chExt cx="1339947" cy="1912770"/>
        </a:xfrm>
      </xdr:grpSpPr>
      <xdr:grpSp>
        <xdr:nvGrpSpPr>
          <xdr:cNvPr id="3" name="Group 2">
            <a:extLst>
              <a:ext uri="{FF2B5EF4-FFF2-40B4-BE49-F238E27FC236}">
                <a16:creationId xmlns:a16="http://schemas.microsoft.com/office/drawing/2014/main" id="{87DE31C4-4808-4634-9E40-03B974A5E2C4}"/>
              </a:ext>
            </a:extLst>
          </xdr:cNvPr>
          <xdr:cNvGrpSpPr/>
        </xdr:nvGrpSpPr>
        <xdr:grpSpPr>
          <a:xfrm>
            <a:off x="16744061" y="7032172"/>
            <a:ext cx="1339947" cy="1912770"/>
            <a:chOff x="16744061" y="7032172"/>
            <a:chExt cx="1339947" cy="1912770"/>
          </a:xfrm>
        </xdr:grpSpPr>
        <xdr:grpSp>
          <xdr:nvGrpSpPr>
            <xdr:cNvPr id="5" name="Group 4">
              <a:extLst>
                <a:ext uri="{FF2B5EF4-FFF2-40B4-BE49-F238E27FC236}">
                  <a16:creationId xmlns:a16="http://schemas.microsoft.com/office/drawing/2014/main" id="{23BE44E8-3C2B-4A8F-9DC6-47E0713E8184}"/>
                </a:ext>
              </a:extLst>
            </xdr:cNvPr>
            <xdr:cNvGrpSpPr/>
          </xdr:nvGrpSpPr>
          <xdr:grpSpPr>
            <a:xfrm>
              <a:off x="16744061" y="7032172"/>
              <a:ext cx="1339947" cy="1912770"/>
              <a:chOff x="1" y="0"/>
              <a:chExt cx="1340009" cy="1914034"/>
            </a:xfrm>
          </xdr:grpSpPr>
          <xdr:grpSp>
            <xdr:nvGrpSpPr>
              <xdr:cNvPr id="9" name="Group 8">
                <a:extLst>
                  <a:ext uri="{FF2B5EF4-FFF2-40B4-BE49-F238E27FC236}">
                    <a16:creationId xmlns:a16="http://schemas.microsoft.com/office/drawing/2014/main" id="{4B7CF388-3F27-4656-9738-43404489C139}"/>
                  </a:ext>
                </a:extLst>
              </xdr:cNvPr>
              <xdr:cNvGrpSpPr/>
            </xdr:nvGrpSpPr>
            <xdr:grpSpPr>
              <a:xfrm>
                <a:off x="1" y="0"/>
                <a:ext cx="1340009" cy="1914034"/>
                <a:chOff x="1" y="0"/>
                <a:chExt cx="1340009" cy="1914034"/>
              </a:xfrm>
            </xdr:grpSpPr>
            <xdr:grpSp>
              <xdr:nvGrpSpPr>
                <xdr:cNvPr id="11" name="Group 10">
                  <a:extLst>
                    <a:ext uri="{FF2B5EF4-FFF2-40B4-BE49-F238E27FC236}">
                      <a16:creationId xmlns:a16="http://schemas.microsoft.com/office/drawing/2014/main" id="{E5077DC9-ED8A-44A6-B5E6-8051B616038B}"/>
                    </a:ext>
                  </a:extLst>
                </xdr:cNvPr>
                <xdr:cNvGrpSpPr/>
              </xdr:nvGrpSpPr>
              <xdr:grpSpPr>
                <a:xfrm>
                  <a:off x="1" y="0"/>
                  <a:ext cx="1340009" cy="1914034"/>
                  <a:chOff x="0" y="0"/>
                  <a:chExt cx="1324672" cy="1840183"/>
                </a:xfrm>
              </xdr:grpSpPr>
              <xdr:sp macro="" textlink="">
                <xdr:nvSpPr>
                  <xdr:cNvPr id="13" name="Oval 12">
                    <a:extLst>
                      <a:ext uri="{FF2B5EF4-FFF2-40B4-BE49-F238E27FC236}">
                        <a16:creationId xmlns:a16="http://schemas.microsoft.com/office/drawing/2014/main" id="{30746BB6-C8D5-4B43-975C-243FC155F973}"/>
                      </a:ext>
                    </a:extLst>
                  </xdr:cNvPr>
                  <xdr:cNvSpPr/>
                </xdr:nvSpPr>
                <xdr:spPr>
                  <a:xfrm>
                    <a:off x="137123" y="1686513"/>
                    <a:ext cx="130141" cy="140760"/>
                  </a:xfrm>
                  <a:prstGeom prst="ellipse">
                    <a:avLst/>
                  </a:prstGeom>
                  <a:solidFill>
                    <a:srgbClr val="FF0000"/>
                  </a:solidFill>
                  <a:ln>
                    <a:noFill/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wrap="square"/>
                  <a:lstStyle>
                    <a:lvl1pPr marL="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endParaRPr lang="en-US"/>
                  </a:p>
                </xdr:txBody>
              </xdr:sp>
              <xdr:grpSp>
                <xdr:nvGrpSpPr>
                  <xdr:cNvPr id="14" name="Group 13">
                    <a:extLst>
                      <a:ext uri="{FF2B5EF4-FFF2-40B4-BE49-F238E27FC236}">
                        <a16:creationId xmlns:a16="http://schemas.microsoft.com/office/drawing/2014/main" id="{C231F35C-4C87-4890-A075-97524ED5ED38}"/>
                      </a:ext>
                    </a:extLst>
                  </xdr:cNvPr>
                  <xdr:cNvGrpSpPr/>
                </xdr:nvGrpSpPr>
                <xdr:grpSpPr>
                  <a:xfrm>
                    <a:off x="0" y="0"/>
                    <a:ext cx="1324672" cy="1840183"/>
                    <a:chOff x="0" y="0"/>
                    <a:chExt cx="1325379" cy="1840183"/>
                  </a:xfrm>
                </xdr:grpSpPr>
                <xdr:cxnSp macro="">
                  <xdr:nvCxnSpPr>
                    <xdr:cNvPr id="15" name="Straight Connector 14">
                      <a:extLst>
                        <a:ext uri="{FF2B5EF4-FFF2-40B4-BE49-F238E27FC236}">
                          <a16:creationId xmlns:a16="http://schemas.microsoft.com/office/drawing/2014/main" id="{CCAD78F4-9369-414C-9824-0B0F537A0B57}"/>
                        </a:ext>
                      </a:extLst>
                    </xdr:cNvPr>
                    <xdr:cNvCxnSpPr/>
                  </xdr:nvCxnSpPr>
                  <xdr:spPr>
                    <a:xfrm>
                      <a:off x="46895" y="1497919"/>
                      <a:ext cx="323797" cy="0"/>
                    </a:xfrm>
                    <a:prstGeom prst="line">
                      <a:avLst/>
                    </a:prstGeom>
                    <a:ln w="28575"/>
                  </xdr:spPr>
                  <xdr:style>
                    <a:lnRef idx="1">
                      <a:schemeClr val="dk1"/>
                    </a:lnRef>
                    <a:fillRef idx="0">
                      <a:schemeClr val="dk1"/>
                    </a:fillRef>
                    <a:effectRef idx="0">
                      <a:schemeClr val="dk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6" name="Straight Connector 15">
                      <a:extLst>
                        <a:ext uri="{FF2B5EF4-FFF2-40B4-BE49-F238E27FC236}">
                          <a16:creationId xmlns:a16="http://schemas.microsoft.com/office/drawing/2014/main" id="{92E3B639-C33E-47BB-BA89-EC0573C0ED00}"/>
                        </a:ext>
                      </a:extLst>
                    </xdr:cNvPr>
                    <xdr:cNvCxnSpPr/>
                  </xdr:nvCxnSpPr>
                  <xdr:spPr>
                    <a:xfrm flipV="1">
                      <a:off x="24315" y="1196456"/>
                      <a:ext cx="504136" cy="8885"/>
                    </a:xfrm>
                    <a:prstGeom prst="line">
                      <a:avLst/>
                    </a:prstGeom>
                    <a:ln w="28575">
                      <a:prstDash val="lgDashDot"/>
                    </a:ln>
                  </xdr:spPr>
                  <xdr:style>
                    <a:lnRef idx="1">
                      <a:schemeClr val="dk1"/>
                    </a:lnRef>
                    <a:fillRef idx="0">
                      <a:schemeClr val="dk1"/>
                    </a:fillRef>
                    <a:effectRef idx="0">
                      <a:schemeClr val="dk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7" name="Straight Connector 16">
                      <a:extLst>
                        <a:ext uri="{FF2B5EF4-FFF2-40B4-BE49-F238E27FC236}">
                          <a16:creationId xmlns:a16="http://schemas.microsoft.com/office/drawing/2014/main" id="{CE327A75-47D9-410A-86D0-8126336C02FC}"/>
                        </a:ext>
                      </a:extLst>
                    </xdr:cNvPr>
                    <xdr:cNvCxnSpPr/>
                  </xdr:nvCxnSpPr>
                  <xdr:spPr>
                    <a:xfrm>
                      <a:off x="1981" y="925698"/>
                      <a:ext cx="365546" cy="0"/>
                    </a:xfrm>
                    <a:prstGeom prst="line">
                      <a:avLst/>
                    </a:prstGeom>
                    <a:ln w="28575">
                      <a:prstDash val="dashDot"/>
                    </a:ln>
                  </xdr:spPr>
                  <xdr:style>
                    <a:lnRef idx="1">
                      <a:schemeClr val="dk1"/>
                    </a:lnRef>
                    <a:fillRef idx="0">
                      <a:schemeClr val="dk1"/>
                    </a:fillRef>
                    <a:effectRef idx="0">
                      <a:schemeClr val="dk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8" name="Straight Connector 17">
                      <a:extLst>
                        <a:ext uri="{FF2B5EF4-FFF2-40B4-BE49-F238E27FC236}">
                          <a16:creationId xmlns:a16="http://schemas.microsoft.com/office/drawing/2014/main" id="{EF23AEF1-B718-416C-B91D-F0BC1824E409}"/>
                        </a:ext>
                      </a:extLst>
                    </xdr:cNvPr>
                    <xdr:cNvCxnSpPr/>
                  </xdr:nvCxnSpPr>
                  <xdr:spPr>
                    <a:xfrm>
                      <a:off x="48715" y="642536"/>
                      <a:ext cx="319984" cy="0"/>
                    </a:xfrm>
                    <a:prstGeom prst="line">
                      <a:avLst/>
                    </a:prstGeom>
                    <a:ln w="28575">
                      <a:prstDash val="sysDash"/>
                    </a:ln>
                  </xdr:spPr>
                  <xdr:style>
                    <a:lnRef idx="1">
                      <a:schemeClr val="dk1"/>
                    </a:lnRef>
                    <a:fillRef idx="0">
                      <a:schemeClr val="dk1"/>
                    </a:fillRef>
                    <a:effectRef idx="0">
                      <a:schemeClr val="dk1"/>
                    </a:effectRef>
                    <a:fontRef idx="minor">
                      <a:schemeClr val="tx1"/>
                    </a:fontRef>
                  </xdr:style>
                </xdr:cxnSp>
                <xdr:grpSp>
                  <xdr:nvGrpSpPr>
                    <xdr:cNvPr id="19" name="Group 18">
                      <a:extLst>
                        <a:ext uri="{FF2B5EF4-FFF2-40B4-BE49-F238E27FC236}">
                          <a16:creationId xmlns:a16="http://schemas.microsoft.com/office/drawing/2014/main" id="{09152AE9-968C-4BA4-B004-9C3366C6D0EB}"/>
                        </a:ext>
                      </a:extLst>
                    </xdr:cNvPr>
                    <xdr:cNvGrpSpPr/>
                  </xdr:nvGrpSpPr>
                  <xdr:grpSpPr>
                    <a:xfrm>
                      <a:off x="0" y="0"/>
                      <a:ext cx="1325379" cy="1840183"/>
                      <a:chOff x="0" y="0"/>
                      <a:chExt cx="1326026" cy="1849660"/>
                    </a:xfrm>
                  </xdr:grpSpPr>
                  <xdr:grpSp>
                    <xdr:nvGrpSpPr>
                      <xdr:cNvPr id="20" name="Group 19">
                        <a:extLst>
                          <a:ext uri="{FF2B5EF4-FFF2-40B4-BE49-F238E27FC236}">
                            <a16:creationId xmlns:a16="http://schemas.microsoft.com/office/drawing/2014/main" id="{974843D1-DB17-4AAB-944D-C458D5F448BE}"/>
                          </a:ext>
                        </a:extLst>
                      </xdr:cNvPr>
                      <xdr:cNvGrpSpPr/>
                    </xdr:nvGrpSpPr>
                    <xdr:grpSpPr>
                      <a:xfrm>
                        <a:off x="46921" y="255953"/>
                        <a:ext cx="1279105" cy="1593707"/>
                        <a:chOff x="46921" y="255953"/>
                        <a:chExt cx="1289160" cy="1588523"/>
                      </a:xfrm>
                    </xdr:grpSpPr>
                    <xdr:grpSp>
                      <xdr:nvGrpSpPr>
                        <xdr:cNvPr id="22" name="Group 21">
                          <a:extLst>
                            <a:ext uri="{FF2B5EF4-FFF2-40B4-BE49-F238E27FC236}">
                              <a16:creationId xmlns:a16="http://schemas.microsoft.com/office/drawing/2014/main" id="{F40CB1E8-618C-42D9-96CF-C87DB005F562}"/>
                            </a:ext>
                          </a:extLst>
                        </xdr:cNvPr>
                        <xdr:cNvGrpSpPr/>
                      </xdr:nvGrpSpPr>
                      <xdr:grpSpPr>
                        <a:xfrm>
                          <a:off x="307204" y="255953"/>
                          <a:ext cx="1028877" cy="1588523"/>
                          <a:chOff x="307204" y="255953"/>
                          <a:chExt cx="1015737" cy="1559035"/>
                        </a:xfrm>
                      </xdr:grpSpPr>
                      <xdr:grpSp>
                        <xdr:nvGrpSpPr>
                          <xdr:cNvPr id="24" name="Group 23">
                            <a:extLst>
                              <a:ext uri="{FF2B5EF4-FFF2-40B4-BE49-F238E27FC236}">
                                <a16:creationId xmlns:a16="http://schemas.microsoft.com/office/drawing/2014/main" id="{89597967-36F8-430D-8A2E-AB4D831AA49E}"/>
                              </a:ext>
                            </a:extLst>
                          </xdr:cNvPr>
                          <xdr:cNvGrpSpPr/>
                        </xdr:nvGrpSpPr>
                        <xdr:grpSpPr>
                          <a:xfrm>
                            <a:off x="307204" y="255953"/>
                            <a:ext cx="1015737" cy="1559035"/>
                            <a:chOff x="307204" y="255953"/>
                            <a:chExt cx="879603" cy="1591441"/>
                          </a:xfrm>
                        </xdr:grpSpPr>
                        <xdr:sp macro="" textlink="">
                          <xdr:nvSpPr>
                            <xdr:cNvPr id="28" name="Rectangle 27">
                              <a:extLst>
                                <a:ext uri="{FF2B5EF4-FFF2-40B4-BE49-F238E27FC236}">
                                  <a16:creationId xmlns:a16="http://schemas.microsoft.com/office/drawing/2014/main" id="{9ED29251-D9B7-4BE5-923B-CF120F1132FF}"/>
                                </a:ext>
                              </a:extLst>
                            </xdr:cNvPr>
                            <xdr:cNvSpPr/>
                          </xdr:nvSpPr>
                          <xdr:spPr>
                            <a:xfrm>
                              <a:off x="330033" y="255953"/>
                              <a:ext cx="715234" cy="256167"/>
                            </a:xfrm>
                            <a:prstGeom prst="rect">
                              <a:avLst/>
                            </a:prstGeom>
                            <a:solidFill>
                              <a:schemeClr val="bg1"/>
                            </a:solidFill>
                            <a:ln>
                              <a:noFill/>
                            </a:ln>
                          </xdr:spPr>
                          <xdr:style>
                            <a:lnRef idx="2">
                              <a:schemeClr val="accent1">
                                <a:shade val="50000"/>
                              </a:schemeClr>
                            </a:lnRef>
                            <a:fillRef idx="1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lt1"/>
                            </a:fontRef>
                          </xdr:style>
                          <xdr:txBody>
                            <a:bodyPr wrap="square" rtlCol="0" anchor="t"/>
                            <a:lstStyle>
                              <a:lvl1pPr marL="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1pPr>
                              <a:lvl2pPr marL="457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2pPr>
                              <a:lvl3pPr marL="914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3pPr>
                              <a:lvl4pPr marL="1371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4pPr>
                              <a:lvl5pPr marL="18288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5pPr>
                              <a:lvl6pPr marL="22860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6pPr>
                              <a:lvl7pPr marL="2743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7pPr>
                              <a:lvl8pPr marL="3200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8pPr>
                              <a:lvl9pPr marL="3657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9pPr>
                            </a:lstStyle>
                            <a:p>
                              <a:pPr algn="l"/>
                              <a:r>
                                <a:rPr lang="en-US" sz="1200" b="1">
                                  <a:solidFill>
                                    <a:schemeClr val="tx1"/>
                                  </a:solidFill>
                                </a:rPr>
                                <a:t>= 0.7</a:t>
                              </a:r>
                              <a:r>
                                <a:rPr lang="en-US" sz="1200" b="1" baseline="0">
                                  <a:solidFill>
                                    <a:schemeClr val="tx1"/>
                                  </a:solidFill>
                                </a:rPr>
                                <a:t> MAF</a:t>
                              </a:r>
                              <a:endParaRPr lang="en-US" sz="1200" b="1">
                                <a:solidFill>
                                  <a:schemeClr val="tx1"/>
                                </a:solidFill>
                              </a:endParaRPr>
                            </a:p>
                          </xdr:txBody>
                        </xdr:sp>
                        <xdr:sp macro="" textlink="">
                          <xdr:nvSpPr>
                            <xdr:cNvPr id="29" name="Rectangle 28">
                              <a:extLst>
                                <a:ext uri="{FF2B5EF4-FFF2-40B4-BE49-F238E27FC236}">
                                  <a16:creationId xmlns:a16="http://schemas.microsoft.com/office/drawing/2014/main" id="{51FF3D98-3D99-45DB-9C83-1204936C6AE2}"/>
                                </a:ext>
                              </a:extLst>
                            </xdr:cNvPr>
                            <xdr:cNvSpPr/>
                          </xdr:nvSpPr>
                          <xdr:spPr>
                            <a:xfrm>
                              <a:off x="328364" y="511530"/>
                              <a:ext cx="773529" cy="316555"/>
                            </a:xfrm>
                            <a:prstGeom prst="rect">
                              <a:avLst/>
                            </a:prstGeom>
                            <a:solidFill>
                              <a:schemeClr val="bg1"/>
                            </a:solidFill>
                            <a:ln>
                              <a:noFill/>
                            </a:ln>
                          </xdr:spPr>
                          <xdr:style>
                            <a:lnRef idx="2">
                              <a:schemeClr val="accent1">
                                <a:shade val="50000"/>
                              </a:schemeClr>
                            </a:lnRef>
                            <a:fillRef idx="1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lt1"/>
                            </a:fontRef>
                          </xdr:style>
                          <xdr:txBody>
                            <a:bodyPr wrap="square" rtlCol="0" anchor="t"/>
                            <a:lstStyle>
                              <a:lvl1pPr marL="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1pPr>
                              <a:lvl2pPr marL="457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2pPr>
                              <a:lvl3pPr marL="914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3pPr>
                              <a:lvl4pPr marL="1371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4pPr>
                              <a:lvl5pPr marL="18288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5pPr>
                              <a:lvl6pPr marL="22860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6pPr>
                              <a:lvl7pPr marL="2743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7pPr>
                              <a:lvl8pPr marL="3200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8pPr>
                              <a:lvl9pPr marL="3657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9pPr>
                            </a:lstStyle>
                            <a:p>
                              <a:pPr algn="l"/>
                              <a:r>
                                <a:rPr lang="en-US" sz="1200" b="1">
                                  <a:solidFill>
                                    <a:schemeClr val="tx1"/>
                                  </a:solidFill>
                                </a:rPr>
                                <a:t>= 0.8 MAF</a:t>
                              </a:r>
                            </a:p>
                          </xdr:txBody>
                        </xdr:sp>
                        <xdr:sp macro="" textlink="">
                          <xdr:nvSpPr>
                            <xdr:cNvPr id="30" name="Rectangle 29">
                              <a:extLst>
                                <a:ext uri="{FF2B5EF4-FFF2-40B4-BE49-F238E27FC236}">
                                  <a16:creationId xmlns:a16="http://schemas.microsoft.com/office/drawing/2014/main" id="{AD3AF365-2945-4E3B-A84C-041E8E124A83}"/>
                                </a:ext>
                              </a:extLst>
                            </xdr:cNvPr>
                            <xdr:cNvSpPr/>
                          </xdr:nvSpPr>
                          <xdr:spPr>
                            <a:xfrm>
                              <a:off x="307204" y="1620324"/>
                              <a:ext cx="879603" cy="227070"/>
                            </a:xfrm>
                            <a:prstGeom prst="rect">
                              <a:avLst/>
                            </a:prstGeom>
                            <a:solidFill>
                              <a:schemeClr val="bg1"/>
                            </a:solidFill>
                            <a:ln>
                              <a:noFill/>
                            </a:ln>
                          </xdr:spPr>
                          <xdr:style>
                            <a:lnRef idx="2">
                              <a:schemeClr val="accent1">
                                <a:shade val="50000"/>
                              </a:schemeClr>
                            </a:lnRef>
                            <a:fillRef idx="1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lt1"/>
                            </a:fontRef>
                          </xdr:style>
                          <xdr:txBody>
                            <a:bodyPr wrap="square" rtlCol="0" anchor="t"/>
                            <a:lstStyle>
                              <a:lvl1pPr marL="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1pPr>
                              <a:lvl2pPr marL="457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2pPr>
                              <a:lvl3pPr marL="914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3pPr>
                              <a:lvl4pPr marL="1371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4pPr>
                              <a:lvl5pPr marL="18288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5pPr>
                              <a:lvl6pPr marL="22860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6pPr>
                              <a:lvl7pPr marL="2743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7pPr>
                              <a:lvl8pPr marL="3200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8pPr>
                              <a:lvl9pPr marL="3657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9pPr>
                            </a:lstStyle>
                            <a:p>
                              <a:pPr algn="l"/>
                              <a:r>
                                <a:rPr lang="en-US" sz="1200" b="1">
                                  <a:solidFill>
                                    <a:schemeClr val="tx1"/>
                                  </a:solidFill>
                                </a:rPr>
                                <a:t>= Ideal</a:t>
                              </a:r>
                              <a:r>
                                <a:rPr lang="en-US" sz="1200" b="1" baseline="0">
                                  <a:solidFill>
                                    <a:schemeClr val="tx1"/>
                                  </a:solidFill>
                                </a:rPr>
                                <a:t> </a:t>
                              </a:r>
                              <a:r>
                                <a:rPr lang="en-US" sz="1200" b="1">
                                  <a:solidFill>
                                    <a:schemeClr val="tx1"/>
                                  </a:solidFill>
                                </a:rPr>
                                <a:t>Point</a:t>
                              </a:r>
                            </a:p>
                          </xdr:txBody>
                        </xdr:sp>
                      </xdr:grpSp>
                      <xdr:sp macro="" textlink="">
                        <xdr:nvSpPr>
                          <xdr:cNvPr id="25" name="Rectangle 24">
                            <a:extLst>
                              <a:ext uri="{FF2B5EF4-FFF2-40B4-BE49-F238E27FC236}">
                                <a16:creationId xmlns:a16="http://schemas.microsoft.com/office/drawing/2014/main" id="{7F287762-E29B-49BD-A7A3-1A8ABF013E73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322667" y="763835"/>
                            <a:ext cx="930788" cy="308962"/>
                          </a:xfrm>
                          <a:prstGeom prst="rect">
                            <a:avLst/>
                          </a:prstGeom>
                          <a:solidFill>
                            <a:schemeClr val="bg1"/>
                          </a:solidFill>
                          <a:ln>
                            <a:noFill/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wrap="square" rtlCol="0" anchor="t"/>
                          <a:lstStyle>
                            <a:lvl1pPr marL="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1pPr>
                            <a:lvl2pPr marL="457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2pPr>
                            <a:lvl3pPr marL="914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3pPr>
                            <a:lvl4pPr marL="1371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4pPr>
                            <a:lvl5pPr marL="18288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5pPr>
                            <a:lvl6pPr marL="22860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6pPr>
                            <a:lvl7pPr marL="2743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7pPr>
                            <a:lvl8pPr marL="3200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8pPr>
                            <a:lvl9pPr marL="3657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9pPr>
                          </a:lstStyle>
                          <a:p>
                            <a:pPr algn="l"/>
                            <a:r>
                              <a:rPr lang="en-US" sz="1200" b="1">
                                <a:solidFill>
                                  <a:schemeClr val="tx1"/>
                                </a:solidFill>
                              </a:rPr>
                              <a:t>= 0.9 MAF</a:t>
                            </a:r>
                          </a:p>
                        </xdr:txBody>
                      </xdr:sp>
                      <xdr:sp macro="" textlink="">
                        <xdr:nvSpPr>
                          <xdr:cNvPr id="26" name="Rectangle 25">
                            <a:extLst>
                              <a:ext uri="{FF2B5EF4-FFF2-40B4-BE49-F238E27FC236}">
                                <a16:creationId xmlns:a16="http://schemas.microsoft.com/office/drawing/2014/main" id="{BAA1C15A-FB74-4B89-97D5-BBC524DE33B6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322667" y="1041867"/>
                            <a:ext cx="930788" cy="308962"/>
                          </a:xfrm>
                          <a:prstGeom prst="rect">
                            <a:avLst/>
                          </a:prstGeom>
                          <a:solidFill>
                            <a:schemeClr val="bg1"/>
                          </a:solidFill>
                          <a:ln>
                            <a:noFill/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wrap="square" rtlCol="0" anchor="t"/>
                          <a:lstStyle>
                            <a:lvl1pPr marL="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1pPr>
                            <a:lvl2pPr marL="457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2pPr>
                            <a:lvl3pPr marL="914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3pPr>
                            <a:lvl4pPr marL="1371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4pPr>
                            <a:lvl5pPr marL="18288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5pPr>
                            <a:lvl6pPr marL="22860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6pPr>
                            <a:lvl7pPr marL="2743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7pPr>
                            <a:lvl8pPr marL="3200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8pPr>
                            <a:lvl9pPr marL="3657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9pPr>
                          </a:lstStyle>
                          <a:p>
                            <a:pPr algn="l"/>
                            <a:r>
                              <a:rPr lang="en-US" sz="1200" b="1">
                                <a:solidFill>
                                  <a:schemeClr val="tx1"/>
                                </a:solidFill>
                              </a:rPr>
                              <a:t>= 1.0 MAF</a:t>
                            </a:r>
                          </a:p>
                        </xdr:txBody>
                      </xdr:sp>
                      <xdr:sp macro="" textlink="">
                        <xdr:nvSpPr>
                          <xdr:cNvPr id="27" name="Rectangle 26">
                            <a:extLst>
                              <a:ext uri="{FF2B5EF4-FFF2-40B4-BE49-F238E27FC236}">
                                <a16:creationId xmlns:a16="http://schemas.microsoft.com/office/drawing/2014/main" id="{D21E866E-03EE-4FDE-A02B-6FDAA768D308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333528" y="1325453"/>
                            <a:ext cx="930788" cy="308962"/>
                          </a:xfrm>
                          <a:prstGeom prst="rect">
                            <a:avLst/>
                          </a:prstGeom>
                          <a:solidFill>
                            <a:schemeClr val="bg1"/>
                          </a:solidFill>
                          <a:ln>
                            <a:noFill/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wrap="square" rtlCol="0" anchor="t"/>
                          <a:lstStyle>
                            <a:lvl1pPr marL="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1pPr>
                            <a:lvl2pPr marL="457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2pPr>
                            <a:lvl3pPr marL="914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3pPr>
                            <a:lvl4pPr marL="1371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4pPr>
                            <a:lvl5pPr marL="18288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5pPr>
                            <a:lvl6pPr marL="22860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6pPr>
                            <a:lvl7pPr marL="2743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7pPr>
                            <a:lvl8pPr marL="3200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8pPr>
                            <a:lvl9pPr marL="3657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9pPr>
                          </a:lstStyle>
                          <a:p>
                            <a:pPr algn="l"/>
                            <a:r>
                              <a:rPr lang="en-US" sz="1200" b="1">
                                <a:solidFill>
                                  <a:schemeClr val="tx1"/>
                                </a:solidFill>
                              </a:rPr>
                              <a:t>= 1.1 MAF</a:t>
                            </a:r>
                          </a:p>
                        </xdr:txBody>
                      </xdr:sp>
                    </xdr:grpSp>
                    <xdr:cxnSp macro="">
                      <xdr:nvCxnSpPr>
                        <xdr:cNvPr id="23" name="Straight Connector 22">
                          <a:extLst>
                            <a:ext uri="{FF2B5EF4-FFF2-40B4-BE49-F238E27FC236}">
                              <a16:creationId xmlns:a16="http://schemas.microsoft.com/office/drawing/2014/main" id="{8535021C-CD56-4303-8C08-750615EDD3ED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46921" y="400457"/>
                          <a:ext cx="326663" cy="0"/>
                        </a:xfrm>
                        <a:prstGeom prst="line">
                          <a:avLst/>
                        </a:prstGeom>
                        <a:ln w="28575">
                          <a:prstDash val="sysDot"/>
                        </a:ln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</xdr:grpSp>
                  <xdr:sp macro="" textlink="">
                    <xdr:nvSpPr>
                      <xdr:cNvPr id="21" name="Rectangle 20">
                        <a:extLst>
                          <a:ext uri="{FF2B5EF4-FFF2-40B4-BE49-F238E27FC236}">
                            <a16:creationId xmlns:a16="http://schemas.microsoft.com/office/drawing/2014/main" id="{8453C8AE-197E-4A39-AD6A-E79618725705}"/>
                          </a:ext>
                        </a:extLst>
                      </xdr:cNvPr>
                      <xdr:cNvSpPr/>
                    </xdr:nvSpPr>
                    <xdr:spPr>
                      <a:xfrm>
                        <a:off x="0" y="0"/>
                        <a:ext cx="1326026" cy="251661"/>
                      </a:xfrm>
                      <a:prstGeom prst="rect">
                        <a:avLst/>
                      </a:prstGeom>
                      <a:noFill/>
                      <a:ln>
                        <a:noFill/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wrap="square" rtlCol="0" anchor="t"/>
                      <a:lstStyle>
                        <a:lvl1pPr marL="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1pPr>
                        <a:lvl2pPr marL="4572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2pPr>
                        <a:lvl3pPr marL="9144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3pPr>
                        <a:lvl4pPr marL="13716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4pPr>
                        <a:lvl5pPr marL="18288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5pPr>
                        <a:lvl6pPr marL="22860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6pPr>
                        <a:lvl7pPr marL="27432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7pPr>
                        <a:lvl8pPr marL="32004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8pPr>
                        <a:lvl9pPr marL="36576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9pPr>
                      </a:lstStyle>
                      <a:p>
                        <a:pPr algn="l"/>
                        <a:r>
                          <a:rPr lang="en-US" sz="1200" b="1">
                            <a:solidFill>
                              <a:sysClr val="windowText" lastClr="000000"/>
                            </a:solidFill>
                          </a:rPr>
                          <a:t>Monthly</a:t>
                        </a:r>
                        <a:r>
                          <a:rPr lang="en-US" sz="1200" b="1" baseline="0">
                            <a:solidFill>
                              <a:sysClr val="windowText" lastClr="000000"/>
                            </a:solidFill>
                          </a:rPr>
                          <a:t> Volume</a:t>
                        </a:r>
                        <a:endParaRPr lang="en-US" sz="1200" b="1">
                          <a:solidFill>
                            <a:sysClr val="windowText" lastClr="000000"/>
                          </a:solidFill>
                        </a:endParaRPr>
                      </a:p>
                    </xdr:txBody>
                  </xdr:sp>
                </xdr:grpSp>
              </xdr:grpSp>
            </xdr:grpSp>
            <xdr:sp macro="" textlink="">
              <xdr:nvSpPr>
                <xdr:cNvPr id="12" name="Diamond 11">
                  <a:extLst>
                    <a:ext uri="{FF2B5EF4-FFF2-40B4-BE49-F238E27FC236}">
                      <a16:creationId xmlns:a16="http://schemas.microsoft.com/office/drawing/2014/main" id="{0D1B4FCF-D501-4A4B-883C-5BF8BBEF57E4}"/>
                    </a:ext>
                  </a:extLst>
                </xdr:cNvPr>
                <xdr:cNvSpPr/>
              </xdr:nvSpPr>
              <xdr:spPr>
                <a:xfrm>
                  <a:off x="139333" y="357754"/>
                  <a:ext cx="100099" cy="114299"/>
                </a:xfrm>
                <a:prstGeom prst="diamond">
                  <a:avLst/>
                </a:prstGeom>
                <a:solidFill>
                  <a:schemeClr val="bg2">
                    <a:lumMod val="75000"/>
                  </a:schemeClr>
                </a:solidFill>
                <a:ln>
                  <a:solidFill>
                    <a:sysClr val="windowText" lastClr="000000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wrap="square" rtlCol="0" anchor="t"/>
                <a:lstStyle>
                  <a:lvl1pPr marL="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algn="l"/>
                  <a:endParaRPr lang="en-US" sz="1100"/>
                </a:p>
              </xdr:txBody>
            </xdr:sp>
          </xdr:grpSp>
          <xdr:sp macro="" textlink="">
            <xdr:nvSpPr>
              <xdr:cNvPr id="10" name="Flowchart: Connector 9">
                <a:extLst>
                  <a:ext uri="{FF2B5EF4-FFF2-40B4-BE49-F238E27FC236}">
                    <a16:creationId xmlns:a16="http://schemas.microsoft.com/office/drawing/2014/main" id="{8814EFAC-F4A3-4CA2-BD10-0BEB33B32827}"/>
                  </a:ext>
                </a:extLst>
              </xdr:cNvPr>
              <xdr:cNvSpPr/>
            </xdr:nvSpPr>
            <xdr:spPr>
              <a:xfrm>
                <a:off x="157293" y="608950"/>
                <a:ext cx="99950" cy="105227"/>
              </a:xfrm>
              <a:prstGeom prst="flowChartConnector">
                <a:avLst/>
              </a:prstGeom>
              <a:solidFill>
                <a:schemeClr val="bg2">
                  <a:lumMod val="75000"/>
                </a:schemeClr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/>
              <a:lstStyle>
                <a:lvl1pPr marL="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en-US"/>
              </a:p>
            </xdr:txBody>
          </xdr:sp>
        </xdr:grpSp>
        <xdr:grpSp>
          <xdr:nvGrpSpPr>
            <xdr:cNvPr id="6" name="Group 5">
              <a:extLst>
                <a:ext uri="{FF2B5EF4-FFF2-40B4-BE49-F238E27FC236}">
                  <a16:creationId xmlns:a16="http://schemas.microsoft.com/office/drawing/2014/main" id="{9285FA2F-2560-4419-BDB2-A494BF69AEA1}"/>
                </a:ext>
              </a:extLst>
            </xdr:cNvPr>
            <xdr:cNvGrpSpPr/>
          </xdr:nvGrpSpPr>
          <xdr:grpSpPr>
            <a:xfrm>
              <a:off x="16875342" y="7923662"/>
              <a:ext cx="136955" cy="403420"/>
              <a:chOff x="14601861" y="7087095"/>
              <a:chExt cx="136955" cy="407230"/>
            </a:xfrm>
          </xdr:grpSpPr>
          <xdr:sp macro="" textlink="">
            <xdr:nvSpPr>
              <xdr:cNvPr id="7" name="Rectangle 6">
                <a:extLst>
                  <a:ext uri="{FF2B5EF4-FFF2-40B4-BE49-F238E27FC236}">
                    <a16:creationId xmlns:a16="http://schemas.microsoft.com/office/drawing/2014/main" id="{BB613096-99D1-45AE-9147-4D0F874657F6}"/>
                  </a:ext>
                </a:extLst>
              </xdr:cNvPr>
              <xdr:cNvSpPr/>
            </xdr:nvSpPr>
            <xdr:spPr>
              <a:xfrm>
                <a:off x="14611244" y="7391064"/>
                <a:ext cx="127572" cy="103261"/>
              </a:xfrm>
              <a:prstGeom prst="rect">
                <a:avLst/>
              </a:prstGeom>
              <a:solidFill>
                <a:schemeClr val="bg2">
                  <a:lumMod val="75000"/>
                </a:schemeClr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8" name="Isosceles Triangle 7">
                <a:extLst>
                  <a:ext uri="{FF2B5EF4-FFF2-40B4-BE49-F238E27FC236}">
                    <a16:creationId xmlns:a16="http://schemas.microsoft.com/office/drawing/2014/main" id="{7F403C0E-5CD1-426B-A7DD-A4544A04EEA4}"/>
                  </a:ext>
                </a:extLst>
              </xdr:cNvPr>
              <xdr:cNvSpPr/>
            </xdr:nvSpPr>
            <xdr:spPr>
              <a:xfrm>
                <a:off x="14601861" y="7087095"/>
                <a:ext cx="129036" cy="136080"/>
              </a:xfrm>
              <a:prstGeom prst="triangle">
                <a:avLst/>
              </a:prstGeom>
              <a:solidFill>
                <a:schemeClr val="bg2">
                  <a:lumMod val="75000"/>
                </a:schemeClr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/>
              <a:lstStyle>
                <a:lvl1pPr marL="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en-US"/>
              </a:p>
            </xdr:txBody>
          </xdr:sp>
        </xdr:grpSp>
      </xdr:grpSp>
      <xdr:sp macro="" textlink="">
        <xdr:nvSpPr>
          <xdr:cNvPr id="4" name="Flowchart: Connector 3">
            <a:extLst>
              <a:ext uri="{FF2B5EF4-FFF2-40B4-BE49-F238E27FC236}">
                <a16:creationId xmlns:a16="http://schemas.microsoft.com/office/drawing/2014/main" id="{34F31410-4F14-4B4E-8C23-0B9CE46F668B}"/>
              </a:ext>
            </a:extLst>
          </xdr:cNvPr>
          <xdr:cNvSpPr/>
        </xdr:nvSpPr>
        <xdr:spPr>
          <a:xfrm>
            <a:off x="16905714" y="8534401"/>
            <a:ext cx="96135" cy="108968"/>
          </a:xfrm>
          <a:prstGeom prst="flowChartConnector">
            <a:avLst/>
          </a:prstGeom>
          <a:solidFill>
            <a:schemeClr val="bg2">
              <a:lumMod val="75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</xdr:grpSp>
    <xdr:clientData/>
  </xdr:twoCellAnchor>
  <xdr:twoCellAnchor>
    <xdr:from>
      <xdr:col>6</xdr:col>
      <xdr:colOff>145280</xdr:colOff>
      <xdr:row>18</xdr:row>
      <xdr:rowOff>135759</xdr:rowOff>
    </xdr:from>
    <xdr:to>
      <xdr:col>23</xdr:col>
      <xdr:colOff>190502</xdr:colOff>
      <xdr:row>52</xdr:row>
      <xdr:rowOff>52889</xdr:rowOff>
    </xdr:to>
    <xdr:grpSp>
      <xdr:nvGrpSpPr>
        <xdr:cNvPr id="31" name="Group 30">
          <a:extLst>
            <a:ext uri="{FF2B5EF4-FFF2-40B4-BE49-F238E27FC236}">
              <a16:creationId xmlns:a16="http://schemas.microsoft.com/office/drawing/2014/main" id="{EAC8A21D-3BB4-4E2C-BEEC-07B15BB442DF}"/>
            </a:ext>
          </a:extLst>
        </xdr:cNvPr>
        <xdr:cNvGrpSpPr/>
      </xdr:nvGrpSpPr>
      <xdr:grpSpPr>
        <a:xfrm>
          <a:off x="4308571" y="3453923"/>
          <a:ext cx="10879476" cy="6151675"/>
          <a:chOff x="4006079" y="3497026"/>
          <a:chExt cx="10984176" cy="6360263"/>
        </a:xfrm>
      </xdr:grpSpPr>
      <xdr:grpSp>
        <xdr:nvGrpSpPr>
          <xdr:cNvPr id="32" name="Group 31">
            <a:extLst>
              <a:ext uri="{FF2B5EF4-FFF2-40B4-BE49-F238E27FC236}">
                <a16:creationId xmlns:a16="http://schemas.microsoft.com/office/drawing/2014/main" id="{7B7E74B0-941D-4794-97E5-F3D36443225E}"/>
              </a:ext>
            </a:extLst>
          </xdr:cNvPr>
          <xdr:cNvGrpSpPr/>
        </xdr:nvGrpSpPr>
        <xdr:grpSpPr>
          <a:xfrm>
            <a:off x="4006079" y="3497026"/>
            <a:ext cx="10984176" cy="6360263"/>
            <a:chOff x="3835640" y="3056742"/>
            <a:chExt cx="10914428" cy="6208702"/>
          </a:xfrm>
        </xdr:grpSpPr>
        <xdr:grpSp>
          <xdr:nvGrpSpPr>
            <xdr:cNvPr id="34" name="Group 33">
              <a:extLst>
                <a:ext uri="{FF2B5EF4-FFF2-40B4-BE49-F238E27FC236}">
                  <a16:creationId xmlns:a16="http://schemas.microsoft.com/office/drawing/2014/main" id="{385F4A7B-5361-435B-ABF8-DF551CB507B6}"/>
                </a:ext>
              </a:extLst>
            </xdr:cNvPr>
            <xdr:cNvGrpSpPr/>
          </xdr:nvGrpSpPr>
          <xdr:grpSpPr>
            <a:xfrm>
              <a:off x="3835640" y="3056742"/>
              <a:ext cx="10914428" cy="6208702"/>
              <a:chOff x="3764371" y="2472267"/>
              <a:chExt cx="12256889" cy="6201547"/>
            </a:xfrm>
          </xdr:grpSpPr>
          <xdr:graphicFrame macro="">
            <xdr:nvGraphicFramePr>
              <xdr:cNvPr id="36" name="Chart 35">
                <a:extLst>
                  <a:ext uri="{FF2B5EF4-FFF2-40B4-BE49-F238E27FC236}">
                    <a16:creationId xmlns:a16="http://schemas.microsoft.com/office/drawing/2014/main" id="{90495982-47D0-43CB-9F3D-949E6F3EA825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3764371" y="2472267"/>
              <a:ext cx="12147671" cy="6201547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1"/>
              </a:graphicData>
            </a:graphic>
          </xdr:graphicFrame>
          <xdr:grpSp>
            <xdr:nvGrpSpPr>
              <xdr:cNvPr id="37" name="Group 36">
                <a:extLst>
                  <a:ext uri="{FF2B5EF4-FFF2-40B4-BE49-F238E27FC236}">
                    <a16:creationId xmlns:a16="http://schemas.microsoft.com/office/drawing/2014/main" id="{070DCDED-E634-4419-AD54-9EAF1ABF9ACE}"/>
                  </a:ext>
                </a:extLst>
              </xdr:cNvPr>
              <xdr:cNvGrpSpPr/>
            </xdr:nvGrpSpPr>
            <xdr:grpSpPr>
              <a:xfrm>
                <a:off x="14190413" y="4855395"/>
                <a:ext cx="1830847" cy="1294082"/>
                <a:chOff x="14442490" y="6512452"/>
                <a:chExt cx="1814748" cy="1244508"/>
              </a:xfrm>
            </xdr:grpSpPr>
            <xdr:sp macro="" textlink="">
              <xdr:nvSpPr>
                <xdr:cNvPr id="65" name="Rectangle 64">
                  <a:extLst>
                    <a:ext uri="{FF2B5EF4-FFF2-40B4-BE49-F238E27FC236}">
                      <a16:creationId xmlns:a16="http://schemas.microsoft.com/office/drawing/2014/main" id="{9397BDB0-B5BD-46C8-BF06-755C5D9421B2}"/>
                    </a:ext>
                  </a:extLst>
                </xdr:cNvPr>
                <xdr:cNvSpPr/>
              </xdr:nvSpPr>
              <xdr:spPr>
                <a:xfrm>
                  <a:off x="14442490" y="6737556"/>
                  <a:ext cx="1814748" cy="1019404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marL="0" marR="0" lvl="0" indent="0" algn="l" defTabSz="91440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/>
                  </a:pPr>
                  <a:r>
                    <a:rPr lang="en-US" sz="1200" b="1">
                      <a:solidFill>
                        <a:schemeClr val="accent4">
                          <a:lumMod val="60000"/>
                          <a:lumOff val="40000"/>
                        </a:schemeClr>
                      </a:solidFill>
                    </a:rPr>
                    <a:t>Yellow</a:t>
                  </a:r>
                  <a:r>
                    <a:rPr lang="en-US" sz="1200" b="1" baseline="0">
                      <a:solidFill>
                        <a:sysClr val="windowText" lastClr="000000"/>
                      </a:solidFill>
                    </a:rPr>
                    <a:t> palette = H0 </a:t>
                  </a:r>
                  <a:endParaRPr lang="en-US" sz="1200" b="1">
                    <a:solidFill>
                      <a:sysClr val="windowText" lastClr="000000"/>
                    </a:solidFill>
                    <a:effectLst/>
                    <a:latin typeface="+mn-lt"/>
                    <a:ea typeface="+mn-ea"/>
                    <a:cs typeface="+mn-cs"/>
                  </a:endParaRPr>
                </a:p>
                <a:p>
                  <a:pPr marL="0" marR="0" lvl="0" indent="0" algn="l" defTabSz="91440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/>
                  </a:pPr>
                  <a:r>
                    <a:rPr lang="en-US" sz="1200" b="1" baseline="0">
                      <a:solidFill>
                        <a:srgbClr val="FF0000"/>
                      </a:solidFill>
                      <a:effectLst/>
                      <a:latin typeface="+mn-lt"/>
                      <a:ea typeface="+mn-ea"/>
                      <a:cs typeface="+mn-cs"/>
                    </a:rPr>
                    <a:t>Red</a:t>
                  </a:r>
                  <a:r>
                    <a:rPr lang="en-US" sz="1200" b="1" baseline="0">
                      <a:solidFill>
                        <a:sysClr val="windowText" lastClr="000000"/>
                      </a:solidFill>
                      <a:effectLst/>
                      <a:latin typeface="+mn-lt"/>
                      <a:ea typeface="+mn-ea"/>
                      <a:cs typeface="+mn-cs"/>
                    </a:rPr>
                    <a:t> palette =H1000</a:t>
                  </a:r>
                  <a:endParaRPr lang="en-US" sz="1100"/>
                </a:p>
              </xdr:txBody>
            </xdr:sp>
            <xdr:sp macro="" textlink="">
              <xdr:nvSpPr>
                <xdr:cNvPr id="66" name="Rectangle 65">
                  <a:extLst>
                    <a:ext uri="{FF2B5EF4-FFF2-40B4-BE49-F238E27FC236}">
                      <a16:creationId xmlns:a16="http://schemas.microsoft.com/office/drawing/2014/main" id="{278E42DC-E66C-4F92-A1C1-6C16135685CA}"/>
                    </a:ext>
                  </a:extLst>
                </xdr:cNvPr>
                <xdr:cNvSpPr/>
              </xdr:nvSpPr>
              <xdr:spPr>
                <a:xfrm>
                  <a:off x="14956677" y="6512452"/>
                  <a:ext cx="714374" cy="228328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r>
                    <a:rPr lang="en-US" sz="1300" b="1">
                      <a:solidFill>
                        <a:sysClr val="windowText" lastClr="000000"/>
                      </a:solidFill>
                    </a:rPr>
                    <a:t>Colors</a:t>
                  </a:r>
                </a:p>
              </xdr:txBody>
            </xdr:sp>
          </xdr:grpSp>
          <xdr:grpSp>
            <xdr:nvGrpSpPr>
              <xdr:cNvPr id="38" name="Group 37">
                <a:extLst>
                  <a:ext uri="{FF2B5EF4-FFF2-40B4-BE49-F238E27FC236}">
                    <a16:creationId xmlns:a16="http://schemas.microsoft.com/office/drawing/2014/main" id="{90878F89-ABED-4647-8A81-30351E242FA0}"/>
                  </a:ext>
                </a:extLst>
              </xdr:cNvPr>
              <xdr:cNvGrpSpPr/>
            </xdr:nvGrpSpPr>
            <xdr:grpSpPr>
              <a:xfrm>
                <a:off x="14378123" y="6199417"/>
                <a:ext cx="1531467" cy="1927849"/>
                <a:chOff x="16665756" y="7032172"/>
                <a:chExt cx="1531467" cy="1924016"/>
              </a:xfrm>
            </xdr:grpSpPr>
            <xdr:grpSp>
              <xdr:nvGrpSpPr>
                <xdr:cNvPr id="39" name="Group 38">
                  <a:extLst>
                    <a:ext uri="{FF2B5EF4-FFF2-40B4-BE49-F238E27FC236}">
                      <a16:creationId xmlns:a16="http://schemas.microsoft.com/office/drawing/2014/main" id="{C5E145DF-A657-4AC8-B9A3-401F06F4D8A3}"/>
                    </a:ext>
                  </a:extLst>
                </xdr:cNvPr>
                <xdr:cNvGrpSpPr/>
              </xdr:nvGrpSpPr>
              <xdr:grpSpPr>
                <a:xfrm>
                  <a:off x="16665756" y="7032172"/>
                  <a:ext cx="1531467" cy="1924016"/>
                  <a:chOff x="-78308" y="0"/>
                  <a:chExt cx="1531537" cy="1925287"/>
                </a:xfrm>
              </xdr:grpSpPr>
              <xdr:grpSp>
                <xdr:nvGrpSpPr>
                  <xdr:cNvPr id="43" name="Group 42">
                    <a:extLst>
                      <a:ext uri="{FF2B5EF4-FFF2-40B4-BE49-F238E27FC236}">
                        <a16:creationId xmlns:a16="http://schemas.microsoft.com/office/drawing/2014/main" id="{9B775E8F-CCBB-4B7C-881A-ED8B4D4B9D81}"/>
                      </a:ext>
                    </a:extLst>
                  </xdr:cNvPr>
                  <xdr:cNvGrpSpPr/>
                </xdr:nvGrpSpPr>
                <xdr:grpSpPr>
                  <a:xfrm>
                    <a:off x="-78308" y="0"/>
                    <a:ext cx="1531537" cy="1925287"/>
                    <a:chOff x="-78308" y="0"/>
                    <a:chExt cx="1531537" cy="1925287"/>
                  </a:xfrm>
                </xdr:grpSpPr>
                <xdr:grpSp>
                  <xdr:nvGrpSpPr>
                    <xdr:cNvPr id="45" name="Group 44">
                      <a:extLst>
                        <a:ext uri="{FF2B5EF4-FFF2-40B4-BE49-F238E27FC236}">
                          <a16:creationId xmlns:a16="http://schemas.microsoft.com/office/drawing/2014/main" id="{C5730B67-8E84-4D41-A27E-51BD91A55C13}"/>
                        </a:ext>
                      </a:extLst>
                    </xdr:cNvPr>
                    <xdr:cNvGrpSpPr/>
                  </xdr:nvGrpSpPr>
                  <xdr:grpSpPr>
                    <a:xfrm>
                      <a:off x="-78308" y="0"/>
                      <a:ext cx="1531537" cy="1925287"/>
                      <a:chOff x="-77413" y="0"/>
                      <a:chExt cx="1514008" cy="1851001"/>
                    </a:xfrm>
                  </xdr:grpSpPr>
                  <xdr:sp macro="" textlink="">
                    <xdr:nvSpPr>
                      <xdr:cNvPr id="47" name="Oval 46">
                        <a:extLst>
                          <a:ext uri="{FF2B5EF4-FFF2-40B4-BE49-F238E27FC236}">
                            <a16:creationId xmlns:a16="http://schemas.microsoft.com/office/drawing/2014/main" id="{2418BFC8-486E-4F89-ACE4-EC632067251E}"/>
                          </a:ext>
                        </a:extLst>
                      </xdr:cNvPr>
                      <xdr:cNvSpPr/>
                    </xdr:nvSpPr>
                    <xdr:spPr>
                      <a:xfrm>
                        <a:off x="137123" y="1686513"/>
                        <a:ext cx="130141" cy="140760"/>
                      </a:xfrm>
                      <a:prstGeom prst="ellipse">
                        <a:avLst/>
                      </a:prstGeom>
                      <a:solidFill>
                        <a:schemeClr val="tx1"/>
                      </a:solidFill>
                      <a:ln>
                        <a:noFill/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wrap="square"/>
                      <a:lstStyle>
                        <a:lvl1pPr marL="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1pPr>
                        <a:lvl2pPr marL="4572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2pPr>
                        <a:lvl3pPr marL="9144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3pPr>
                        <a:lvl4pPr marL="13716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4pPr>
                        <a:lvl5pPr marL="18288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5pPr>
                        <a:lvl6pPr marL="22860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6pPr>
                        <a:lvl7pPr marL="27432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7pPr>
                        <a:lvl8pPr marL="32004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8pPr>
                        <a:lvl9pPr marL="36576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9pPr>
                      </a:lstStyle>
                      <a:p>
                        <a:endParaRPr lang="en-US"/>
                      </a:p>
                    </xdr:txBody>
                  </xdr:sp>
                  <xdr:grpSp>
                    <xdr:nvGrpSpPr>
                      <xdr:cNvPr id="48" name="Group 47">
                        <a:extLst>
                          <a:ext uri="{FF2B5EF4-FFF2-40B4-BE49-F238E27FC236}">
                            <a16:creationId xmlns:a16="http://schemas.microsoft.com/office/drawing/2014/main" id="{D5FB806C-213E-4F67-979C-9528BE197D20}"/>
                          </a:ext>
                        </a:extLst>
                      </xdr:cNvPr>
                      <xdr:cNvGrpSpPr/>
                    </xdr:nvGrpSpPr>
                    <xdr:grpSpPr>
                      <a:xfrm>
                        <a:off x="-77413" y="0"/>
                        <a:ext cx="1514008" cy="1851001"/>
                        <a:chOff x="-77454" y="0"/>
                        <a:chExt cx="1514815" cy="1851001"/>
                      </a:xfrm>
                    </xdr:grpSpPr>
                    <xdr:cxnSp macro="">
                      <xdr:nvCxnSpPr>
                        <xdr:cNvPr id="49" name="Straight Connector 48">
                          <a:extLst>
                            <a:ext uri="{FF2B5EF4-FFF2-40B4-BE49-F238E27FC236}">
                              <a16:creationId xmlns:a16="http://schemas.microsoft.com/office/drawing/2014/main" id="{AD5BF336-DE7B-4B45-9E3B-77D5518C8735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46895" y="1497919"/>
                          <a:ext cx="323797" cy="0"/>
                        </a:xfrm>
                        <a:prstGeom prst="line">
                          <a:avLst/>
                        </a:prstGeom>
                        <a:ln w="28575"/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50" name="Straight Connector 49">
                          <a:extLst>
                            <a:ext uri="{FF2B5EF4-FFF2-40B4-BE49-F238E27FC236}">
                              <a16:creationId xmlns:a16="http://schemas.microsoft.com/office/drawing/2014/main" id="{9F494B94-0C03-462F-B80F-9527BBE6C14B}"/>
                            </a:ext>
                          </a:extLst>
                        </xdr:cNvPr>
                        <xdr:cNvCxnSpPr/>
                      </xdr:nvCxnSpPr>
                      <xdr:spPr>
                        <a:xfrm flipV="1">
                          <a:off x="24315" y="1196456"/>
                          <a:ext cx="504136" cy="8885"/>
                        </a:xfrm>
                        <a:prstGeom prst="line">
                          <a:avLst/>
                        </a:prstGeom>
                        <a:ln w="28575">
                          <a:prstDash val="lgDashDot"/>
                        </a:ln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51" name="Straight Connector 50">
                          <a:extLst>
                            <a:ext uri="{FF2B5EF4-FFF2-40B4-BE49-F238E27FC236}">
                              <a16:creationId xmlns:a16="http://schemas.microsoft.com/office/drawing/2014/main" id="{F0078DEC-837B-479D-BAF6-49BF43928B5A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1981" y="925698"/>
                          <a:ext cx="365546" cy="0"/>
                        </a:xfrm>
                        <a:prstGeom prst="line">
                          <a:avLst/>
                        </a:prstGeom>
                        <a:ln w="28575">
                          <a:prstDash val="dashDot"/>
                        </a:ln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52" name="Straight Connector 51">
                          <a:extLst>
                            <a:ext uri="{FF2B5EF4-FFF2-40B4-BE49-F238E27FC236}">
                              <a16:creationId xmlns:a16="http://schemas.microsoft.com/office/drawing/2014/main" id="{8BA8BDAC-E2DF-47EF-9FF3-0E0092486CF3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48715" y="642536"/>
                          <a:ext cx="319984" cy="0"/>
                        </a:xfrm>
                        <a:prstGeom prst="line">
                          <a:avLst/>
                        </a:prstGeom>
                        <a:ln w="28575">
                          <a:prstDash val="sysDash"/>
                        </a:ln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  <xdr:grpSp>
                      <xdr:nvGrpSpPr>
                        <xdr:cNvPr id="53" name="Group 52">
                          <a:extLst>
                            <a:ext uri="{FF2B5EF4-FFF2-40B4-BE49-F238E27FC236}">
                              <a16:creationId xmlns:a16="http://schemas.microsoft.com/office/drawing/2014/main" id="{52320DE1-ED31-44FC-B0B0-ED00CF681438}"/>
                            </a:ext>
                          </a:extLst>
                        </xdr:cNvPr>
                        <xdr:cNvGrpSpPr/>
                      </xdr:nvGrpSpPr>
                      <xdr:grpSpPr>
                        <a:xfrm>
                          <a:off x="-77454" y="0"/>
                          <a:ext cx="1514815" cy="1851001"/>
                          <a:chOff x="-77492" y="0"/>
                          <a:chExt cx="1515554" cy="1860534"/>
                        </a:xfrm>
                      </xdr:grpSpPr>
                      <xdr:grpSp>
                        <xdr:nvGrpSpPr>
                          <xdr:cNvPr id="54" name="Group 53">
                            <a:extLst>
                              <a:ext uri="{FF2B5EF4-FFF2-40B4-BE49-F238E27FC236}">
                                <a16:creationId xmlns:a16="http://schemas.microsoft.com/office/drawing/2014/main" id="{C893541A-7210-4784-A04F-D520A5DE10DF}"/>
                              </a:ext>
                            </a:extLst>
                          </xdr:cNvPr>
                          <xdr:cNvGrpSpPr/>
                        </xdr:nvGrpSpPr>
                        <xdr:grpSpPr>
                          <a:xfrm>
                            <a:off x="46921" y="255953"/>
                            <a:ext cx="1379164" cy="1604581"/>
                            <a:chOff x="46921" y="255953"/>
                            <a:chExt cx="1390007" cy="1599362"/>
                          </a:xfrm>
                        </xdr:grpSpPr>
                        <xdr:grpSp>
                          <xdr:nvGrpSpPr>
                            <xdr:cNvPr id="56" name="Group 55">
                              <a:extLst>
                                <a:ext uri="{FF2B5EF4-FFF2-40B4-BE49-F238E27FC236}">
                                  <a16:creationId xmlns:a16="http://schemas.microsoft.com/office/drawing/2014/main" id="{A12AB9B4-8E78-4A9D-93C6-0CB92D043448}"/>
                                </a:ext>
                              </a:extLst>
                            </xdr:cNvPr>
                            <xdr:cNvGrpSpPr/>
                          </xdr:nvGrpSpPr>
                          <xdr:grpSpPr>
                            <a:xfrm>
                              <a:off x="294859" y="255953"/>
                              <a:ext cx="1142069" cy="1599362"/>
                              <a:chOff x="295017" y="255953"/>
                              <a:chExt cx="1127484" cy="1569673"/>
                            </a:xfrm>
                          </xdr:grpSpPr>
                          <xdr:grpSp>
                            <xdr:nvGrpSpPr>
                              <xdr:cNvPr id="58" name="Group 57">
                                <a:extLst>
                                  <a:ext uri="{FF2B5EF4-FFF2-40B4-BE49-F238E27FC236}">
                                    <a16:creationId xmlns:a16="http://schemas.microsoft.com/office/drawing/2014/main" id="{F63CA25D-8613-4187-80E6-F26A5D629794}"/>
                                  </a:ext>
                                </a:extLst>
                              </xdr:cNvPr>
                              <xdr:cNvGrpSpPr/>
                            </xdr:nvGrpSpPr>
                            <xdr:grpSpPr>
                              <a:xfrm>
                                <a:off x="295017" y="255953"/>
                                <a:ext cx="1127484" cy="1569673"/>
                                <a:chOff x="296650" y="255953"/>
                                <a:chExt cx="976373" cy="1602301"/>
                              </a:xfrm>
                            </xdr:grpSpPr>
                            <xdr:sp macro="" textlink="">
                              <xdr:nvSpPr>
                                <xdr:cNvPr id="62" name="Rectangle 61">
                                  <a:extLst>
                                    <a:ext uri="{FF2B5EF4-FFF2-40B4-BE49-F238E27FC236}">
                                      <a16:creationId xmlns:a16="http://schemas.microsoft.com/office/drawing/2014/main" id="{91B41DEA-F111-49F0-B786-30E5D3822703}"/>
                                    </a:ext>
                                  </a:extLst>
                                </xdr:cNvPr>
                                <xdr:cNvSpPr/>
                              </xdr:nvSpPr>
                              <xdr:spPr>
                                <a:xfrm>
                                  <a:off x="330033" y="255953"/>
                                  <a:ext cx="939707" cy="267111"/>
                                </a:xfrm>
                                <a:prstGeom prst="rect">
                                  <a:avLst/>
                                </a:prstGeom>
                                <a:solidFill>
                                  <a:schemeClr val="bg1"/>
                                </a:solidFill>
                                <a:ln>
                                  <a:noFill/>
                                </a:ln>
                              </xdr:spPr>
                              <xdr:style>
                                <a:lnRef idx="2">
                                  <a:schemeClr val="accent1">
                                    <a:shade val="50000"/>
                                  </a:schemeClr>
                                </a:lnRef>
                                <a:fillRef idx="1">
                                  <a:schemeClr val="accent1"/>
                                </a:fillRef>
                                <a:effectRef idx="0">
                                  <a:schemeClr val="accent1"/>
                                </a:effectRef>
                                <a:fontRef idx="minor">
                                  <a:schemeClr val="lt1"/>
                                </a:fontRef>
                              </xdr:style>
                              <xdr:txBody>
                                <a:bodyPr wrap="square" rtlCol="0" anchor="t"/>
                                <a:lstStyle>
                                  <a:lvl1pPr marL="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1pPr>
                                  <a:lvl2pPr marL="457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2pPr>
                                  <a:lvl3pPr marL="914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3pPr>
                                  <a:lvl4pPr marL="1371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4pPr>
                                  <a:lvl5pPr marL="18288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5pPr>
                                  <a:lvl6pPr marL="22860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6pPr>
                                  <a:lvl7pPr marL="2743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7pPr>
                                  <a:lvl8pPr marL="3200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8pPr>
                                  <a:lvl9pPr marL="3657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9pPr>
                                </a:lstStyle>
                                <a:p>
                                  <a:pPr algn="l"/>
                                  <a:r>
                                    <a:rPr lang="en-US" sz="1200" b="1">
                                      <a:solidFill>
                                        <a:schemeClr val="tx1"/>
                                      </a:solidFill>
                                    </a:rPr>
                                    <a:t>= 0.7</a:t>
                                  </a:r>
                                  <a:r>
                                    <a:rPr lang="en-US" sz="1200" b="1" baseline="0">
                                      <a:solidFill>
                                        <a:schemeClr val="tx1"/>
                                      </a:solidFill>
                                    </a:rPr>
                                    <a:t> MAF</a:t>
                                  </a:r>
                                  <a:endParaRPr lang="en-US" sz="1200" b="1">
                                    <a:solidFill>
                                      <a:schemeClr val="tx1"/>
                                    </a:solidFill>
                                  </a:endParaRPr>
                                </a:p>
                              </xdr:txBody>
                            </xdr:sp>
                            <xdr:sp macro="" textlink="">
                              <xdr:nvSpPr>
                                <xdr:cNvPr id="63" name="Rectangle 62">
                                  <a:extLst>
                                    <a:ext uri="{FF2B5EF4-FFF2-40B4-BE49-F238E27FC236}">
                                      <a16:creationId xmlns:a16="http://schemas.microsoft.com/office/drawing/2014/main" id="{43226F56-7300-4588-95C6-DC928974EAFA}"/>
                                    </a:ext>
                                  </a:extLst>
                                </xdr:cNvPr>
                                <xdr:cNvSpPr/>
                              </xdr:nvSpPr>
                              <xdr:spPr>
                                <a:xfrm>
                                  <a:off x="328364" y="511530"/>
                                  <a:ext cx="875121" cy="235528"/>
                                </a:xfrm>
                                <a:prstGeom prst="rect">
                                  <a:avLst/>
                                </a:prstGeom>
                                <a:solidFill>
                                  <a:schemeClr val="bg1"/>
                                </a:solidFill>
                                <a:ln>
                                  <a:noFill/>
                                </a:ln>
                              </xdr:spPr>
                              <xdr:style>
                                <a:lnRef idx="2">
                                  <a:schemeClr val="accent1">
                                    <a:shade val="50000"/>
                                  </a:schemeClr>
                                </a:lnRef>
                                <a:fillRef idx="1">
                                  <a:schemeClr val="accent1"/>
                                </a:fillRef>
                                <a:effectRef idx="0">
                                  <a:schemeClr val="accent1"/>
                                </a:effectRef>
                                <a:fontRef idx="minor">
                                  <a:schemeClr val="lt1"/>
                                </a:fontRef>
                              </xdr:style>
                              <xdr:txBody>
                                <a:bodyPr wrap="square" rtlCol="0" anchor="t"/>
                                <a:lstStyle>
                                  <a:lvl1pPr marL="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1pPr>
                                  <a:lvl2pPr marL="457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2pPr>
                                  <a:lvl3pPr marL="914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3pPr>
                                  <a:lvl4pPr marL="1371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4pPr>
                                  <a:lvl5pPr marL="18288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5pPr>
                                  <a:lvl6pPr marL="22860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6pPr>
                                  <a:lvl7pPr marL="2743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7pPr>
                                  <a:lvl8pPr marL="3200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8pPr>
                                  <a:lvl9pPr marL="3657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9pPr>
                                </a:lstStyle>
                                <a:p>
                                  <a:pPr algn="l"/>
                                  <a:r>
                                    <a:rPr lang="en-US" sz="1200" b="1">
                                      <a:solidFill>
                                        <a:schemeClr val="tx1"/>
                                      </a:solidFill>
                                    </a:rPr>
                                    <a:t>= 0.8 MAF</a:t>
                                  </a:r>
                                </a:p>
                              </xdr:txBody>
                            </xdr:sp>
                            <xdr:sp macro="" textlink="">
                              <xdr:nvSpPr>
                                <xdr:cNvPr id="64" name="Rectangle 63">
                                  <a:extLst>
                                    <a:ext uri="{FF2B5EF4-FFF2-40B4-BE49-F238E27FC236}">
                                      <a16:creationId xmlns:a16="http://schemas.microsoft.com/office/drawing/2014/main" id="{C30CD1A7-3807-43AF-9A1A-5A56E9291003}"/>
                                    </a:ext>
                                  </a:extLst>
                                </xdr:cNvPr>
                                <xdr:cNvSpPr/>
                              </xdr:nvSpPr>
                              <xdr:spPr>
                                <a:xfrm>
                                  <a:off x="296650" y="1610592"/>
                                  <a:ext cx="976373" cy="247662"/>
                                </a:xfrm>
                                <a:prstGeom prst="rect">
                                  <a:avLst/>
                                </a:prstGeom>
                                <a:solidFill>
                                  <a:schemeClr val="bg1"/>
                                </a:solidFill>
                                <a:ln>
                                  <a:noFill/>
                                </a:ln>
                              </xdr:spPr>
                              <xdr:style>
                                <a:lnRef idx="2">
                                  <a:schemeClr val="accent1">
                                    <a:shade val="50000"/>
                                  </a:schemeClr>
                                </a:lnRef>
                                <a:fillRef idx="1">
                                  <a:schemeClr val="accent1"/>
                                </a:fillRef>
                                <a:effectRef idx="0">
                                  <a:schemeClr val="accent1"/>
                                </a:effectRef>
                                <a:fontRef idx="minor">
                                  <a:schemeClr val="lt1"/>
                                </a:fontRef>
                              </xdr:style>
                              <xdr:txBody>
                                <a:bodyPr wrap="square" rtlCol="0" anchor="t"/>
                                <a:lstStyle>
                                  <a:lvl1pPr marL="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1pPr>
                                  <a:lvl2pPr marL="457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2pPr>
                                  <a:lvl3pPr marL="914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3pPr>
                                  <a:lvl4pPr marL="1371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4pPr>
                                  <a:lvl5pPr marL="18288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5pPr>
                                  <a:lvl6pPr marL="22860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6pPr>
                                  <a:lvl7pPr marL="2743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7pPr>
                                  <a:lvl8pPr marL="3200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8pPr>
                                  <a:lvl9pPr marL="3657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9pPr>
                                </a:lstStyle>
                                <a:p>
                                  <a:pPr algn="l"/>
                                  <a:r>
                                    <a:rPr lang="en-US" sz="1200" b="1">
                                      <a:solidFill>
                                        <a:schemeClr val="tx1"/>
                                      </a:solidFill>
                                    </a:rPr>
                                    <a:t>= Ideal</a:t>
                                  </a:r>
                                  <a:r>
                                    <a:rPr lang="en-US" sz="1200" b="1" baseline="0">
                                      <a:solidFill>
                                        <a:schemeClr val="tx1"/>
                                      </a:solidFill>
                                    </a:rPr>
                                    <a:t> </a:t>
                                  </a:r>
                                  <a:r>
                                    <a:rPr lang="en-US" sz="1200" b="1">
                                      <a:solidFill>
                                        <a:schemeClr val="tx1"/>
                                      </a:solidFill>
                                    </a:rPr>
                                    <a:t>Point</a:t>
                                  </a:r>
                                </a:p>
                              </xdr:txBody>
                            </xdr:sp>
                          </xdr:grpSp>
                          <xdr:sp macro="" textlink="">
                            <xdr:nvSpPr>
                              <xdr:cNvPr id="59" name="Rectangle 58">
                                <a:extLst>
                                  <a:ext uri="{FF2B5EF4-FFF2-40B4-BE49-F238E27FC236}">
                                    <a16:creationId xmlns:a16="http://schemas.microsoft.com/office/drawing/2014/main" id="{0577AC17-99F1-4864-9452-72F544818431}"/>
                                  </a:ext>
                                </a:extLst>
                              </xdr:cNvPr>
                              <xdr:cNvSpPr/>
                            </xdr:nvSpPr>
                            <xdr:spPr>
                              <a:xfrm>
                                <a:off x="322667" y="763835"/>
                                <a:ext cx="1026708" cy="308962"/>
                              </a:xfrm>
                              <a:prstGeom prst="rect">
                                <a:avLst/>
                              </a:prstGeom>
                              <a:solidFill>
                                <a:schemeClr val="bg1"/>
                              </a:solidFill>
                              <a:ln>
                                <a:noFill/>
                              </a:ln>
                            </xdr:spPr>
                            <xdr:style>
                              <a:lnRef idx="2">
                                <a:schemeClr val="accent1">
                                  <a:shade val="50000"/>
                                </a:schemeClr>
                              </a:lnRef>
                              <a:fillRef idx="1">
                                <a:schemeClr val="accent1"/>
                              </a:fillRef>
                              <a:effectRef idx="0">
                                <a:schemeClr val="accent1"/>
                              </a:effectRef>
                              <a:fontRef idx="minor">
                                <a:schemeClr val="lt1"/>
                              </a:fontRef>
                            </xdr:style>
                            <xdr:txBody>
                              <a:bodyPr wrap="square" rtlCol="0" anchor="t"/>
                              <a:lstStyle>
                                <a:lvl1pPr marL="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1pPr>
                                <a:lvl2pPr marL="457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2pPr>
                                <a:lvl3pPr marL="914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3pPr>
                                <a:lvl4pPr marL="1371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4pPr>
                                <a:lvl5pPr marL="18288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5pPr>
                                <a:lvl6pPr marL="22860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6pPr>
                                <a:lvl7pPr marL="2743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7pPr>
                                <a:lvl8pPr marL="3200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8pPr>
                                <a:lvl9pPr marL="3657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9pPr>
                              </a:lstStyle>
                              <a:p>
                                <a:pPr algn="l"/>
                                <a:r>
                                  <a:rPr lang="en-US" sz="1200" b="1">
                                    <a:solidFill>
                                      <a:schemeClr val="tx1"/>
                                    </a:solidFill>
                                  </a:rPr>
                                  <a:t>= 0.9 MAF</a:t>
                                </a:r>
                              </a:p>
                            </xdr:txBody>
                          </xdr:sp>
                          <xdr:sp macro="" textlink="">
                            <xdr:nvSpPr>
                              <xdr:cNvPr id="60" name="Rectangle 59">
                                <a:extLst>
                                  <a:ext uri="{FF2B5EF4-FFF2-40B4-BE49-F238E27FC236}">
                                    <a16:creationId xmlns:a16="http://schemas.microsoft.com/office/drawing/2014/main" id="{A02E4B3F-9DE6-435C-9CDF-8E7267C16A06}"/>
                                  </a:ext>
                                </a:extLst>
                              </xdr:cNvPr>
                              <xdr:cNvSpPr/>
                            </xdr:nvSpPr>
                            <xdr:spPr>
                              <a:xfrm>
                                <a:off x="322667" y="1041867"/>
                                <a:ext cx="1026708" cy="308962"/>
                              </a:xfrm>
                              <a:prstGeom prst="rect">
                                <a:avLst/>
                              </a:prstGeom>
                              <a:solidFill>
                                <a:schemeClr val="bg1"/>
                              </a:solidFill>
                              <a:ln>
                                <a:noFill/>
                              </a:ln>
                            </xdr:spPr>
                            <xdr:style>
                              <a:lnRef idx="2">
                                <a:schemeClr val="accent1">
                                  <a:shade val="50000"/>
                                </a:schemeClr>
                              </a:lnRef>
                              <a:fillRef idx="1">
                                <a:schemeClr val="accent1"/>
                              </a:fillRef>
                              <a:effectRef idx="0">
                                <a:schemeClr val="accent1"/>
                              </a:effectRef>
                              <a:fontRef idx="minor">
                                <a:schemeClr val="lt1"/>
                              </a:fontRef>
                            </xdr:style>
                            <xdr:txBody>
                              <a:bodyPr wrap="square" rtlCol="0" anchor="t"/>
                              <a:lstStyle>
                                <a:lvl1pPr marL="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1pPr>
                                <a:lvl2pPr marL="457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2pPr>
                                <a:lvl3pPr marL="914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3pPr>
                                <a:lvl4pPr marL="1371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4pPr>
                                <a:lvl5pPr marL="18288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5pPr>
                                <a:lvl6pPr marL="22860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6pPr>
                                <a:lvl7pPr marL="2743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7pPr>
                                <a:lvl8pPr marL="3200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8pPr>
                                <a:lvl9pPr marL="3657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9pPr>
                              </a:lstStyle>
                              <a:p>
                                <a:pPr algn="l"/>
                                <a:r>
                                  <a:rPr lang="en-US" sz="1200" b="1">
                                    <a:solidFill>
                                      <a:schemeClr val="tx1"/>
                                    </a:solidFill>
                                  </a:rPr>
                                  <a:t>= 1.0 MAF</a:t>
                                </a:r>
                              </a:p>
                            </xdr:txBody>
                          </xdr:sp>
                          <xdr:sp macro="" textlink="">
                            <xdr:nvSpPr>
                              <xdr:cNvPr id="61" name="Rectangle 60">
                                <a:extLst>
                                  <a:ext uri="{FF2B5EF4-FFF2-40B4-BE49-F238E27FC236}">
                                    <a16:creationId xmlns:a16="http://schemas.microsoft.com/office/drawing/2014/main" id="{6795B9F2-08D5-475C-A743-C6C8EB850D90}"/>
                                  </a:ext>
                                </a:extLst>
                              </xdr:cNvPr>
                              <xdr:cNvSpPr/>
                            </xdr:nvSpPr>
                            <xdr:spPr>
                              <a:xfrm>
                                <a:off x="333526" y="1325453"/>
                                <a:ext cx="1015849" cy="308962"/>
                              </a:xfrm>
                              <a:prstGeom prst="rect">
                                <a:avLst/>
                              </a:prstGeom>
                              <a:solidFill>
                                <a:schemeClr val="bg1"/>
                              </a:solidFill>
                              <a:ln>
                                <a:noFill/>
                              </a:ln>
                            </xdr:spPr>
                            <xdr:style>
                              <a:lnRef idx="2">
                                <a:schemeClr val="accent1">
                                  <a:shade val="50000"/>
                                </a:schemeClr>
                              </a:lnRef>
                              <a:fillRef idx="1">
                                <a:schemeClr val="accent1"/>
                              </a:fillRef>
                              <a:effectRef idx="0">
                                <a:schemeClr val="accent1"/>
                              </a:effectRef>
                              <a:fontRef idx="minor">
                                <a:schemeClr val="lt1"/>
                              </a:fontRef>
                            </xdr:style>
                            <xdr:txBody>
                              <a:bodyPr wrap="square" rtlCol="0" anchor="t"/>
                              <a:lstStyle>
                                <a:lvl1pPr marL="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1pPr>
                                <a:lvl2pPr marL="457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2pPr>
                                <a:lvl3pPr marL="914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3pPr>
                                <a:lvl4pPr marL="1371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4pPr>
                                <a:lvl5pPr marL="18288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5pPr>
                                <a:lvl6pPr marL="22860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6pPr>
                                <a:lvl7pPr marL="2743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7pPr>
                                <a:lvl8pPr marL="3200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8pPr>
                                <a:lvl9pPr marL="3657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9pPr>
                              </a:lstStyle>
                              <a:p>
                                <a:pPr algn="l"/>
                                <a:r>
                                  <a:rPr lang="en-US" sz="1200" b="1">
                                    <a:solidFill>
                                      <a:schemeClr val="tx1"/>
                                    </a:solidFill>
                                  </a:rPr>
                                  <a:t>= 1.1 MAF</a:t>
                                </a:r>
                              </a:p>
                            </xdr:txBody>
                          </xdr:sp>
                        </xdr:grpSp>
                        <xdr:cxnSp macro="">
                          <xdr:nvCxnSpPr>
                            <xdr:cNvPr id="57" name="Straight Connector 56">
                              <a:extLst>
                                <a:ext uri="{FF2B5EF4-FFF2-40B4-BE49-F238E27FC236}">
                                  <a16:creationId xmlns:a16="http://schemas.microsoft.com/office/drawing/2014/main" id="{7A749D14-4256-4713-B53D-F222D32AE054}"/>
                                </a:ext>
                              </a:extLst>
                            </xdr:cNvPr>
                            <xdr:cNvCxnSpPr/>
                          </xdr:nvCxnSpPr>
                          <xdr:spPr>
                            <a:xfrm>
                              <a:off x="46921" y="400457"/>
                              <a:ext cx="326663" cy="0"/>
                            </a:xfrm>
                            <a:prstGeom prst="line">
                              <a:avLst/>
                            </a:prstGeom>
                            <a:ln w="28575">
                              <a:prstDash val="sysDot"/>
                            </a:ln>
                          </xdr:spPr>
                          <xdr:style>
                            <a:lnRef idx="1">
                              <a:schemeClr val="dk1"/>
                            </a:lnRef>
                            <a:fillRef idx="0">
                              <a:schemeClr val="dk1"/>
                            </a:fillRef>
                            <a:effectRef idx="0">
                              <a:schemeClr val="dk1"/>
                            </a:effectRef>
                            <a:fontRef idx="minor">
                              <a:schemeClr val="tx1"/>
                            </a:fontRef>
                          </xdr:style>
                        </xdr:cxnSp>
                      </xdr:grpSp>
                      <xdr:sp macro="" textlink="">
                        <xdr:nvSpPr>
                          <xdr:cNvPr id="55" name="Rectangle 54">
                            <a:extLst>
                              <a:ext uri="{FF2B5EF4-FFF2-40B4-BE49-F238E27FC236}">
                                <a16:creationId xmlns:a16="http://schemas.microsoft.com/office/drawing/2014/main" id="{FCBBB8FE-A020-4257-9BB5-E7287B69B7ED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-77492" y="0"/>
                            <a:ext cx="1515554" cy="335595"/>
                          </a:xfrm>
                          <a:prstGeom prst="rect">
                            <a:avLst/>
                          </a:prstGeom>
                          <a:noFill/>
                          <a:ln>
                            <a:noFill/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wrap="square" rtlCol="0" anchor="t"/>
                          <a:lstStyle>
                            <a:lvl1pPr marL="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1pPr>
                            <a:lvl2pPr marL="457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2pPr>
                            <a:lvl3pPr marL="914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3pPr>
                            <a:lvl4pPr marL="1371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4pPr>
                            <a:lvl5pPr marL="18288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5pPr>
                            <a:lvl6pPr marL="22860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6pPr>
                            <a:lvl7pPr marL="2743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7pPr>
                            <a:lvl8pPr marL="3200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8pPr>
                            <a:lvl9pPr marL="3657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9pPr>
                          </a:lstStyle>
                          <a:p>
                            <a:pPr algn="l"/>
                            <a:r>
                              <a:rPr lang="en-US" sz="1200" b="1">
                                <a:solidFill>
                                  <a:sysClr val="windowText" lastClr="000000"/>
                                </a:solidFill>
                              </a:rPr>
                              <a:t>Monthly</a:t>
                            </a:r>
                            <a:r>
                              <a:rPr lang="en-US" sz="1200" b="1" baseline="0">
                                <a:solidFill>
                                  <a:sysClr val="windowText" lastClr="000000"/>
                                </a:solidFill>
                              </a:rPr>
                              <a:t> Volume</a:t>
                            </a:r>
                            <a:endParaRPr lang="en-US" sz="1200" b="1">
                              <a:solidFill>
                                <a:sysClr val="windowText" lastClr="000000"/>
                              </a:solidFill>
                            </a:endParaRPr>
                          </a:p>
                        </xdr:txBody>
                      </xdr:sp>
                    </xdr:grpSp>
                  </xdr:grpSp>
                </xdr:grpSp>
                <xdr:sp macro="" textlink="">
                  <xdr:nvSpPr>
                    <xdr:cNvPr id="46" name="Diamond 45">
                      <a:extLst>
                        <a:ext uri="{FF2B5EF4-FFF2-40B4-BE49-F238E27FC236}">
                          <a16:creationId xmlns:a16="http://schemas.microsoft.com/office/drawing/2014/main" id="{046D9C4D-FBA6-433A-8F8D-C1FA8DBE51D0}"/>
                        </a:ext>
                      </a:extLst>
                    </xdr:cNvPr>
                    <xdr:cNvSpPr/>
                  </xdr:nvSpPr>
                  <xdr:spPr>
                    <a:xfrm>
                      <a:off x="139333" y="357754"/>
                      <a:ext cx="100099" cy="114299"/>
                    </a:xfrm>
                    <a:prstGeom prst="diamond">
                      <a:avLst/>
                    </a:prstGeom>
                    <a:solidFill>
                      <a:schemeClr val="bg2">
                        <a:lumMod val="75000"/>
                      </a:schemeClr>
                    </a:solidFill>
                    <a:ln>
                      <a:solidFill>
                        <a:sysClr val="windowText" lastClr="000000"/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wrap="square" rtlCol="0" anchor="t"/>
                    <a:lstStyle>
                      <a:lvl1pPr marL="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1pPr>
                      <a:lvl2pPr marL="4572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2pPr>
                      <a:lvl3pPr marL="9144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3pPr>
                      <a:lvl4pPr marL="13716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4pPr>
                      <a:lvl5pPr marL="18288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5pPr>
                      <a:lvl6pPr marL="22860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6pPr>
                      <a:lvl7pPr marL="27432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7pPr>
                      <a:lvl8pPr marL="32004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8pPr>
                      <a:lvl9pPr marL="36576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9pPr>
                    </a:lstStyle>
                    <a:p>
                      <a:pPr algn="l"/>
                      <a:endParaRPr lang="en-US" sz="1100"/>
                    </a:p>
                  </xdr:txBody>
                </xdr:sp>
              </xdr:grpSp>
              <xdr:sp macro="" textlink="">
                <xdr:nvSpPr>
                  <xdr:cNvPr id="44" name="Flowchart: Connector 43">
                    <a:extLst>
                      <a:ext uri="{FF2B5EF4-FFF2-40B4-BE49-F238E27FC236}">
                        <a16:creationId xmlns:a16="http://schemas.microsoft.com/office/drawing/2014/main" id="{66FE8CEA-C4F7-45AD-A6C9-994BADE61A0A}"/>
                      </a:ext>
                    </a:extLst>
                  </xdr:cNvPr>
                  <xdr:cNvSpPr/>
                </xdr:nvSpPr>
                <xdr:spPr>
                  <a:xfrm>
                    <a:off x="157293" y="608950"/>
                    <a:ext cx="99950" cy="105227"/>
                  </a:xfrm>
                  <a:prstGeom prst="flowChartConnector">
                    <a:avLst/>
                  </a:prstGeom>
                  <a:solidFill>
                    <a:schemeClr val="bg2">
                      <a:lumMod val="75000"/>
                    </a:schemeClr>
                  </a:solidFill>
                  <a:ln>
                    <a:solidFill>
                      <a:schemeClr val="tx1"/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wrap="square"/>
                  <a:lstStyle>
                    <a:lvl1pPr marL="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endParaRPr lang="en-US"/>
                  </a:p>
                </xdr:txBody>
              </xdr:sp>
            </xdr:grpSp>
            <xdr:grpSp>
              <xdr:nvGrpSpPr>
                <xdr:cNvPr id="40" name="Group 39">
                  <a:extLst>
                    <a:ext uri="{FF2B5EF4-FFF2-40B4-BE49-F238E27FC236}">
                      <a16:creationId xmlns:a16="http://schemas.microsoft.com/office/drawing/2014/main" id="{4261F99D-AF2A-4573-A56E-CC12BEFAF984}"/>
                    </a:ext>
                  </a:extLst>
                </xdr:cNvPr>
                <xdr:cNvGrpSpPr/>
              </xdr:nvGrpSpPr>
              <xdr:grpSpPr>
                <a:xfrm>
                  <a:off x="16875342" y="7923662"/>
                  <a:ext cx="136955" cy="403420"/>
                  <a:chOff x="14601861" y="7087095"/>
                  <a:chExt cx="136955" cy="407230"/>
                </a:xfrm>
              </xdr:grpSpPr>
              <xdr:sp macro="" textlink="">
                <xdr:nvSpPr>
                  <xdr:cNvPr id="41" name="Rectangle 40">
                    <a:extLst>
                      <a:ext uri="{FF2B5EF4-FFF2-40B4-BE49-F238E27FC236}">
                        <a16:creationId xmlns:a16="http://schemas.microsoft.com/office/drawing/2014/main" id="{751B2BC6-002B-4874-ACD3-2F68AB93C048}"/>
                      </a:ext>
                    </a:extLst>
                  </xdr:cNvPr>
                  <xdr:cNvSpPr/>
                </xdr:nvSpPr>
                <xdr:spPr>
                  <a:xfrm>
                    <a:off x="14611244" y="7391064"/>
                    <a:ext cx="127572" cy="103261"/>
                  </a:xfrm>
                  <a:prstGeom prst="rect">
                    <a:avLst/>
                  </a:prstGeom>
                  <a:solidFill>
                    <a:schemeClr val="bg2">
                      <a:lumMod val="75000"/>
                    </a:schemeClr>
                  </a:solidFill>
                  <a:ln>
                    <a:solidFill>
                      <a:schemeClr val="tx1"/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42" name="Isosceles Triangle 41">
                    <a:extLst>
                      <a:ext uri="{FF2B5EF4-FFF2-40B4-BE49-F238E27FC236}">
                        <a16:creationId xmlns:a16="http://schemas.microsoft.com/office/drawing/2014/main" id="{245C609F-6F63-4701-9F83-D0DA20886A36}"/>
                      </a:ext>
                    </a:extLst>
                  </xdr:cNvPr>
                  <xdr:cNvSpPr/>
                </xdr:nvSpPr>
                <xdr:spPr>
                  <a:xfrm>
                    <a:off x="14601861" y="7087095"/>
                    <a:ext cx="129036" cy="136080"/>
                  </a:xfrm>
                  <a:prstGeom prst="triangle">
                    <a:avLst/>
                  </a:prstGeom>
                  <a:solidFill>
                    <a:schemeClr val="bg2">
                      <a:lumMod val="75000"/>
                    </a:schemeClr>
                  </a:solidFill>
                  <a:ln>
                    <a:solidFill>
                      <a:schemeClr val="tx1"/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wrap="square"/>
                  <a:lstStyle>
                    <a:lvl1pPr marL="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endParaRPr lang="en-US"/>
                  </a:p>
                </xdr:txBody>
              </xdr:sp>
            </xdr:grpSp>
          </xdr:grpSp>
        </xdr:grpSp>
        <xdr:sp macro="" textlink="">
          <xdr:nvSpPr>
            <xdr:cNvPr id="35" name="Rectangle 34">
              <a:extLst>
                <a:ext uri="{FF2B5EF4-FFF2-40B4-BE49-F238E27FC236}">
                  <a16:creationId xmlns:a16="http://schemas.microsoft.com/office/drawing/2014/main" id="{66CBB44E-ABF4-4C62-A507-3A93CFF7BF87}"/>
                </a:ext>
              </a:extLst>
            </xdr:cNvPr>
            <xdr:cNvSpPr/>
          </xdr:nvSpPr>
          <xdr:spPr>
            <a:xfrm>
              <a:off x="13354342" y="8194138"/>
              <a:ext cx="281355" cy="257908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sz="1400">
                  <a:solidFill>
                    <a:schemeClr val="tx1"/>
                  </a:solidFill>
                  <a:sym typeface="Wingdings 2" panose="05020102010507070707" pitchFamily="18" charset="2"/>
                </a:rPr>
                <a:t></a:t>
              </a:r>
              <a:endParaRPr lang="en-US" sz="1400">
                <a:solidFill>
                  <a:schemeClr val="tx1"/>
                </a:solidFill>
              </a:endParaRPr>
            </a:p>
          </xdr:txBody>
        </xdr:sp>
      </xdr:grpSp>
      <xdr:sp macro="" textlink="">
        <xdr:nvSpPr>
          <xdr:cNvPr id="33" name="Oval 32">
            <a:extLst>
              <a:ext uri="{FF2B5EF4-FFF2-40B4-BE49-F238E27FC236}">
                <a16:creationId xmlns:a16="http://schemas.microsoft.com/office/drawing/2014/main" id="{B6057AD4-6645-4D9D-B5B4-E0728820A5EE}"/>
              </a:ext>
            </a:extLst>
          </xdr:cNvPr>
          <xdr:cNvSpPr/>
        </xdr:nvSpPr>
        <xdr:spPr>
          <a:xfrm>
            <a:off x="13287294" y="3664913"/>
            <a:ext cx="116546" cy="149331"/>
          </a:xfrm>
          <a:prstGeom prst="ellipse">
            <a:avLst/>
          </a:prstGeom>
          <a:solidFill>
            <a:schemeClr val="tx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339290</xdr:colOff>
      <xdr:row>29</xdr:row>
      <xdr:rowOff>108858</xdr:rowOff>
    </xdr:from>
    <xdr:to>
      <xdr:col>30</xdr:col>
      <xdr:colOff>394722</xdr:colOff>
      <xdr:row>39</xdr:row>
      <xdr:rowOff>171056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474D15CD-2CF0-4E8A-8C00-9C254D89F6B7}"/>
            </a:ext>
          </a:extLst>
        </xdr:cNvPr>
        <xdr:cNvGrpSpPr/>
      </xdr:nvGrpSpPr>
      <xdr:grpSpPr>
        <a:xfrm>
          <a:off x="18523381" y="5408222"/>
          <a:ext cx="1330050" cy="1863289"/>
          <a:chOff x="16744061" y="7032172"/>
          <a:chExt cx="1339947" cy="1912770"/>
        </a:xfrm>
      </xdr:grpSpPr>
      <xdr:grpSp>
        <xdr:nvGrpSpPr>
          <xdr:cNvPr id="3" name="Group 2">
            <a:extLst>
              <a:ext uri="{FF2B5EF4-FFF2-40B4-BE49-F238E27FC236}">
                <a16:creationId xmlns:a16="http://schemas.microsoft.com/office/drawing/2014/main" id="{7B34C7DC-139D-4158-8867-05399E91DFA5}"/>
              </a:ext>
            </a:extLst>
          </xdr:cNvPr>
          <xdr:cNvGrpSpPr/>
        </xdr:nvGrpSpPr>
        <xdr:grpSpPr>
          <a:xfrm>
            <a:off x="16744061" y="7032172"/>
            <a:ext cx="1339947" cy="1912770"/>
            <a:chOff x="16744061" y="7032172"/>
            <a:chExt cx="1339947" cy="1912770"/>
          </a:xfrm>
        </xdr:grpSpPr>
        <xdr:grpSp>
          <xdr:nvGrpSpPr>
            <xdr:cNvPr id="5" name="Group 4">
              <a:extLst>
                <a:ext uri="{FF2B5EF4-FFF2-40B4-BE49-F238E27FC236}">
                  <a16:creationId xmlns:a16="http://schemas.microsoft.com/office/drawing/2014/main" id="{3C9235BB-5615-4383-8A7E-D75DD8FD88B4}"/>
                </a:ext>
              </a:extLst>
            </xdr:cNvPr>
            <xdr:cNvGrpSpPr/>
          </xdr:nvGrpSpPr>
          <xdr:grpSpPr>
            <a:xfrm>
              <a:off x="16744061" y="7032172"/>
              <a:ext cx="1339947" cy="1912770"/>
              <a:chOff x="1" y="0"/>
              <a:chExt cx="1340009" cy="1914034"/>
            </a:xfrm>
          </xdr:grpSpPr>
          <xdr:grpSp>
            <xdr:nvGrpSpPr>
              <xdr:cNvPr id="9" name="Group 8">
                <a:extLst>
                  <a:ext uri="{FF2B5EF4-FFF2-40B4-BE49-F238E27FC236}">
                    <a16:creationId xmlns:a16="http://schemas.microsoft.com/office/drawing/2014/main" id="{2EEDF4DB-E49D-49CD-9213-2301A4295C6A}"/>
                  </a:ext>
                </a:extLst>
              </xdr:cNvPr>
              <xdr:cNvGrpSpPr/>
            </xdr:nvGrpSpPr>
            <xdr:grpSpPr>
              <a:xfrm>
                <a:off x="1" y="0"/>
                <a:ext cx="1340009" cy="1914034"/>
                <a:chOff x="1" y="0"/>
                <a:chExt cx="1340009" cy="1914034"/>
              </a:xfrm>
            </xdr:grpSpPr>
            <xdr:grpSp>
              <xdr:nvGrpSpPr>
                <xdr:cNvPr id="11" name="Group 10">
                  <a:extLst>
                    <a:ext uri="{FF2B5EF4-FFF2-40B4-BE49-F238E27FC236}">
                      <a16:creationId xmlns:a16="http://schemas.microsoft.com/office/drawing/2014/main" id="{216E9B2E-3EEA-4342-943A-ECAB6E74B99C}"/>
                    </a:ext>
                  </a:extLst>
                </xdr:cNvPr>
                <xdr:cNvGrpSpPr/>
              </xdr:nvGrpSpPr>
              <xdr:grpSpPr>
                <a:xfrm>
                  <a:off x="1" y="0"/>
                  <a:ext cx="1340009" cy="1914034"/>
                  <a:chOff x="0" y="0"/>
                  <a:chExt cx="1324672" cy="1840183"/>
                </a:xfrm>
              </xdr:grpSpPr>
              <xdr:sp macro="" textlink="">
                <xdr:nvSpPr>
                  <xdr:cNvPr id="13" name="Oval 12">
                    <a:extLst>
                      <a:ext uri="{FF2B5EF4-FFF2-40B4-BE49-F238E27FC236}">
                        <a16:creationId xmlns:a16="http://schemas.microsoft.com/office/drawing/2014/main" id="{F28A1C9D-399D-452E-A820-D740D753AE96}"/>
                      </a:ext>
                    </a:extLst>
                  </xdr:cNvPr>
                  <xdr:cNvSpPr/>
                </xdr:nvSpPr>
                <xdr:spPr>
                  <a:xfrm>
                    <a:off x="137123" y="1686513"/>
                    <a:ext cx="130141" cy="140760"/>
                  </a:xfrm>
                  <a:prstGeom prst="ellipse">
                    <a:avLst/>
                  </a:prstGeom>
                  <a:solidFill>
                    <a:srgbClr val="FF0000"/>
                  </a:solidFill>
                  <a:ln>
                    <a:noFill/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wrap="square"/>
                  <a:lstStyle>
                    <a:lvl1pPr marL="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endParaRPr lang="en-US"/>
                  </a:p>
                </xdr:txBody>
              </xdr:sp>
              <xdr:grpSp>
                <xdr:nvGrpSpPr>
                  <xdr:cNvPr id="14" name="Group 13">
                    <a:extLst>
                      <a:ext uri="{FF2B5EF4-FFF2-40B4-BE49-F238E27FC236}">
                        <a16:creationId xmlns:a16="http://schemas.microsoft.com/office/drawing/2014/main" id="{097775BD-FF69-460B-B6F4-A4F9B0C26FE5}"/>
                      </a:ext>
                    </a:extLst>
                  </xdr:cNvPr>
                  <xdr:cNvGrpSpPr/>
                </xdr:nvGrpSpPr>
                <xdr:grpSpPr>
                  <a:xfrm>
                    <a:off x="0" y="0"/>
                    <a:ext cx="1324672" cy="1840183"/>
                    <a:chOff x="0" y="0"/>
                    <a:chExt cx="1325379" cy="1840183"/>
                  </a:xfrm>
                </xdr:grpSpPr>
                <xdr:cxnSp macro="">
                  <xdr:nvCxnSpPr>
                    <xdr:cNvPr id="15" name="Straight Connector 14">
                      <a:extLst>
                        <a:ext uri="{FF2B5EF4-FFF2-40B4-BE49-F238E27FC236}">
                          <a16:creationId xmlns:a16="http://schemas.microsoft.com/office/drawing/2014/main" id="{95770FFA-00F1-4B26-A94B-387F1E88C1B3}"/>
                        </a:ext>
                      </a:extLst>
                    </xdr:cNvPr>
                    <xdr:cNvCxnSpPr/>
                  </xdr:nvCxnSpPr>
                  <xdr:spPr>
                    <a:xfrm>
                      <a:off x="46895" y="1497919"/>
                      <a:ext cx="323797" cy="0"/>
                    </a:xfrm>
                    <a:prstGeom prst="line">
                      <a:avLst/>
                    </a:prstGeom>
                    <a:ln w="28575"/>
                  </xdr:spPr>
                  <xdr:style>
                    <a:lnRef idx="1">
                      <a:schemeClr val="dk1"/>
                    </a:lnRef>
                    <a:fillRef idx="0">
                      <a:schemeClr val="dk1"/>
                    </a:fillRef>
                    <a:effectRef idx="0">
                      <a:schemeClr val="dk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6" name="Straight Connector 15">
                      <a:extLst>
                        <a:ext uri="{FF2B5EF4-FFF2-40B4-BE49-F238E27FC236}">
                          <a16:creationId xmlns:a16="http://schemas.microsoft.com/office/drawing/2014/main" id="{53E49CA0-1182-450D-970A-E1B08A75F6A6}"/>
                        </a:ext>
                      </a:extLst>
                    </xdr:cNvPr>
                    <xdr:cNvCxnSpPr/>
                  </xdr:nvCxnSpPr>
                  <xdr:spPr>
                    <a:xfrm flipV="1">
                      <a:off x="24315" y="1196456"/>
                      <a:ext cx="504136" cy="8885"/>
                    </a:xfrm>
                    <a:prstGeom prst="line">
                      <a:avLst/>
                    </a:prstGeom>
                    <a:ln w="28575">
                      <a:prstDash val="lgDashDot"/>
                    </a:ln>
                  </xdr:spPr>
                  <xdr:style>
                    <a:lnRef idx="1">
                      <a:schemeClr val="dk1"/>
                    </a:lnRef>
                    <a:fillRef idx="0">
                      <a:schemeClr val="dk1"/>
                    </a:fillRef>
                    <a:effectRef idx="0">
                      <a:schemeClr val="dk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7" name="Straight Connector 16">
                      <a:extLst>
                        <a:ext uri="{FF2B5EF4-FFF2-40B4-BE49-F238E27FC236}">
                          <a16:creationId xmlns:a16="http://schemas.microsoft.com/office/drawing/2014/main" id="{3915454D-F9CA-47F9-8B40-A3F61BD5F8AB}"/>
                        </a:ext>
                      </a:extLst>
                    </xdr:cNvPr>
                    <xdr:cNvCxnSpPr/>
                  </xdr:nvCxnSpPr>
                  <xdr:spPr>
                    <a:xfrm>
                      <a:off x="1981" y="925698"/>
                      <a:ext cx="365546" cy="0"/>
                    </a:xfrm>
                    <a:prstGeom prst="line">
                      <a:avLst/>
                    </a:prstGeom>
                    <a:ln w="28575">
                      <a:prstDash val="dashDot"/>
                    </a:ln>
                  </xdr:spPr>
                  <xdr:style>
                    <a:lnRef idx="1">
                      <a:schemeClr val="dk1"/>
                    </a:lnRef>
                    <a:fillRef idx="0">
                      <a:schemeClr val="dk1"/>
                    </a:fillRef>
                    <a:effectRef idx="0">
                      <a:schemeClr val="dk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8" name="Straight Connector 17">
                      <a:extLst>
                        <a:ext uri="{FF2B5EF4-FFF2-40B4-BE49-F238E27FC236}">
                          <a16:creationId xmlns:a16="http://schemas.microsoft.com/office/drawing/2014/main" id="{F913D6A5-6D5D-4C55-BA5E-A08EFF8E26FC}"/>
                        </a:ext>
                      </a:extLst>
                    </xdr:cNvPr>
                    <xdr:cNvCxnSpPr/>
                  </xdr:nvCxnSpPr>
                  <xdr:spPr>
                    <a:xfrm>
                      <a:off x="48715" y="642536"/>
                      <a:ext cx="319984" cy="0"/>
                    </a:xfrm>
                    <a:prstGeom prst="line">
                      <a:avLst/>
                    </a:prstGeom>
                    <a:ln w="28575">
                      <a:prstDash val="sysDash"/>
                    </a:ln>
                  </xdr:spPr>
                  <xdr:style>
                    <a:lnRef idx="1">
                      <a:schemeClr val="dk1"/>
                    </a:lnRef>
                    <a:fillRef idx="0">
                      <a:schemeClr val="dk1"/>
                    </a:fillRef>
                    <a:effectRef idx="0">
                      <a:schemeClr val="dk1"/>
                    </a:effectRef>
                    <a:fontRef idx="minor">
                      <a:schemeClr val="tx1"/>
                    </a:fontRef>
                  </xdr:style>
                </xdr:cxnSp>
                <xdr:grpSp>
                  <xdr:nvGrpSpPr>
                    <xdr:cNvPr id="19" name="Group 18">
                      <a:extLst>
                        <a:ext uri="{FF2B5EF4-FFF2-40B4-BE49-F238E27FC236}">
                          <a16:creationId xmlns:a16="http://schemas.microsoft.com/office/drawing/2014/main" id="{687F4906-675F-413E-9B43-653210BF1819}"/>
                        </a:ext>
                      </a:extLst>
                    </xdr:cNvPr>
                    <xdr:cNvGrpSpPr/>
                  </xdr:nvGrpSpPr>
                  <xdr:grpSpPr>
                    <a:xfrm>
                      <a:off x="0" y="0"/>
                      <a:ext cx="1325379" cy="1840183"/>
                      <a:chOff x="0" y="0"/>
                      <a:chExt cx="1326026" cy="1849660"/>
                    </a:xfrm>
                  </xdr:grpSpPr>
                  <xdr:grpSp>
                    <xdr:nvGrpSpPr>
                      <xdr:cNvPr id="20" name="Group 19">
                        <a:extLst>
                          <a:ext uri="{FF2B5EF4-FFF2-40B4-BE49-F238E27FC236}">
                            <a16:creationId xmlns:a16="http://schemas.microsoft.com/office/drawing/2014/main" id="{4C7F8444-2A3B-4385-90E6-105FE6FA2EF5}"/>
                          </a:ext>
                        </a:extLst>
                      </xdr:cNvPr>
                      <xdr:cNvGrpSpPr/>
                    </xdr:nvGrpSpPr>
                    <xdr:grpSpPr>
                      <a:xfrm>
                        <a:off x="46921" y="255953"/>
                        <a:ext cx="1279105" cy="1593707"/>
                        <a:chOff x="46921" y="255953"/>
                        <a:chExt cx="1289160" cy="1588523"/>
                      </a:xfrm>
                    </xdr:grpSpPr>
                    <xdr:grpSp>
                      <xdr:nvGrpSpPr>
                        <xdr:cNvPr id="22" name="Group 21">
                          <a:extLst>
                            <a:ext uri="{FF2B5EF4-FFF2-40B4-BE49-F238E27FC236}">
                              <a16:creationId xmlns:a16="http://schemas.microsoft.com/office/drawing/2014/main" id="{3440AC93-A7F0-4FFB-91C5-BC0942E39CBD}"/>
                            </a:ext>
                          </a:extLst>
                        </xdr:cNvPr>
                        <xdr:cNvGrpSpPr/>
                      </xdr:nvGrpSpPr>
                      <xdr:grpSpPr>
                        <a:xfrm>
                          <a:off x="307204" y="255953"/>
                          <a:ext cx="1028877" cy="1588523"/>
                          <a:chOff x="307204" y="255953"/>
                          <a:chExt cx="1015737" cy="1559035"/>
                        </a:xfrm>
                      </xdr:grpSpPr>
                      <xdr:grpSp>
                        <xdr:nvGrpSpPr>
                          <xdr:cNvPr id="24" name="Group 23">
                            <a:extLst>
                              <a:ext uri="{FF2B5EF4-FFF2-40B4-BE49-F238E27FC236}">
                                <a16:creationId xmlns:a16="http://schemas.microsoft.com/office/drawing/2014/main" id="{981F3D07-D6CE-4A54-88BF-DC71EF3A2C48}"/>
                              </a:ext>
                            </a:extLst>
                          </xdr:cNvPr>
                          <xdr:cNvGrpSpPr/>
                        </xdr:nvGrpSpPr>
                        <xdr:grpSpPr>
                          <a:xfrm>
                            <a:off x="307204" y="255953"/>
                            <a:ext cx="1015737" cy="1559035"/>
                            <a:chOff x="307204" y="255953"/>
                            <a:chExt cx="879603" cy="1591441"/>
                          </a:xfrm>
                        </xdr:grpSpPr>
                        <xdr:sp macro="" textlink="">
                          <xdr:nvSpPr>
                            <xdr:cNvPr id="28" name="Rectangle 27">
                              <a:extLst>
                                <a:ext uri="{FF2B5EF4-FFF2-40B4-BE49-F238E27FC236}">
                                  <a16:creationId xmlns:a16="http://schemas.microsoft.com/office/drawing/2014/main" id="{84026248-DFDB-464D-93F9-B8C96DD3C6D8}"/>
                                </a:ext>
                              </a:extLst>
                            </xdr:cNvPr>
                            <xdr:cNvSpPr/>
                          </xdr:nvSpPr>
                          <xdr:spPr>
                            <a:xfrm>
                              <a:off x="330033" y="255953"/>
                              <a:ext cx="715234" cy="256167"/>
                            </a:xfrm>
                            <a:prstGeom prst="rect">
                              <a:avLst/>
                            </a:prstGeom>
                            <a:solidFill>
                              <a:schemeClr val="bg1"/>
                            </a:solidFill>
                            <a:ln>
                              <a:noFill/>
                            </a:ln>
                          </xdr:spPr>
                          <xdr:style>
                            <a:lnRef idx="2">
                              <a:schemeClr val="accent1">
                                <a:shade val="50000"/>
                              </a:schemeClr>
                            </a:lnRef>
                            <a:fillRef idx="1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lt1"/>
                            </a:fontRef>
                          </xdr:style>
                          <xdr:txBody>
                            <a:bodyPr wrap="square" rtlCol="0" anchor="t"/>
                            <a:lstStyle>
                              <a:lvl1pPr marL="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1pPr>
                              <a:lvl2pPr marL="457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2pPr>
                              <a:lvl3pPr marL="914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3pPr>
                              <a:lvl4pPr marL="1371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4pPr>
                              <a:lvl5pPr marL="18288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5pPr>
                              <a:lvl6pPr marL="22860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6pPr>
                              <a:lvl7pPr marL="2743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7pPr>
                              <a:lvl8pPr marL="3200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8pPr>
                              <a:lvl9pPr marL="3657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9pPr>
                            </a:lstStyle>
                            <a:p>
                              <a:pPr algn="l"/>
                              <a:r>
                                <a:rPr lang="en-US" sz="1200" b="1">
                                  <a:solidFill>
                                    <a:schemeClr val="tx1"/>
                                  </a:solidFill>
                                </a:rPr>
                                <a:t>= 0.7</a:t>
                              </a:r>
                              <a:r>
                                <a:rPr lang="en-US" sz="1200" b="1" baseline="0">
                                  <a:solidFill>
                                    <a:schemeClr val="tx1"/>
                                  </a:solidFill>
                                </a:rPr>
                                <a:t> MAF</a:t>
                              </a:r>
                              <a:endParaRPr lang="en-US" sz="1200" b="1">
                                <a:solidFill>
                                  <a:schemeClr val="tx1"/>
                                </a:solidFill>
                              </a:endParaRPr>
                            </a:p>
                          </xdr:txBody>
                        </xdr:sp>
                        <xdr:sp macro="" textlink="">
                          <xdr:nvSpPr>
                            <xdr:cNvPr id="29" name="Rectangle 28">
                              <a:extLst>
                                <a:ext uri="{FF2B5EF4-FFF2-40B4-BE49-F238E27FC236}">
                                  <a16:creationId xmlns:a16="http://schemas.microsoft.com/office/drawing/2014/main" id="{39DED06C-0FF0-4E93-95F7-ED0D2E2C28CE}"/>
                                </a:ext>
                              </a:extLst>
                            </xdr:cNvPr>
                            <xdr:cNvSpPr/>
                          </xdr:nvSpPr>
                          <xdr:spPr>
                            <a:xfrm>
                              <a:off x="328364" y="511530"/>
                              <a:ext cx="773529" cy="316555"/>
                            </a:xfrm>
                            <a:prstGeom prst="rect">
                              <a:avLst/>
                            </a:prstGeom>
                            <a:solidFill>
                              <a:schemeClr val="bg1"/>
                            </a:solidFill>
                            <a:ln>
                              <a:noFill/>
                            </a:ln>
                          </xdr:spPr>
                          <xdr:style>
                            <a:lnRef idx="2">
                              <a:schemeClr val="accent1">
                                <a:shade val="50000"/>
                              </a:schemeClr>
                            </a:lnRef>
                            <a:fillRef idx="1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lt1"/>
                            </a:fontRef>
                          </xdr:style>
                          <xdr:txBody>
                            <a:bodyPr wrap="square" rtlCol="0" anchor="t"/>
                            <a:lstStyle>
                              <a:lvl1pPr marL="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1pPr>
                              <a:lvl2pPr marL="457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2pPr>
                              <a:lvl3pPr marL="914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3pPr>
                              <a:lvl4pPr marL="1371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4pPr>
                              <a:lvl5pPr marL="18288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5pPr>
                              <a:lvl6pPr marL="22860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6pPr>
                              <a:lvl7pPr marL="2743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7pPr>
                              <a:lvl8pPr marL="3200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8pPr>
                              <a:lvl9pPr marL="3657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9pPr>
                            </a:lstStyle>
                            <a:p>
                              <a:pPr algn="l"/>
                              <a:r>
                                <a:rPr lang="en-US" sz="1200" b="1">
                                  <a:solidFill>
                                    <a:schemeClr val="tx1"/>
                                  </a:solidFill>
                                </a:rPr>
                                <a:t>= 0.8 MAF</a:t>
                              </a:r>
                            </a:p>
                          </xdr:txBody>
                        </xdr:sp>
                        <xdr:sp macro="" textlink="">
                          <xdr:nvSpPr>
                            <xdr:cNvPr id="30" name="Rectangle 29">
                              <a:extLst>
                                <a:ext uri="{FF2B5EF4-FFF2-40B4-BE49-F238E27FC236}">
                                  <a16:creationId xmlns:a16="http://schemas.microsoft.com/office/drawing/2014/main" id="{FC87A735-FA03-4335-8912-3FD83ED60398}"/>
                                </a:ext>
                              </a:extLst>
                            </xdr:cNvPr>
                            <xdr:cNvSpPr/>
                          </xdr:nvSpPr>
                          <xdr:spPr>
                            <a:xfrm>
                              <a:off x="307204" y="1620324"/>
                              <a:ext cx="879603" cy="227070"/>
                            </a:xfrm>
                            <a:prstGeom prst="rect">
                              <a:avLst/>
                            </a:prstGeom>
                            <a:solidFill>
                              <a:schemeClr val="bg1"/>
                            </a:solidFill>
                            <a:ln>
                              <a:noFill/>
                            </a:ln>
                          </xdr:spPr>
                          <xdr:style>
                            <a:lnRef idx="2">
                              <a:schemeClr val="accent1">
                                <a:shade val="50000"/>
                              </a:schemeClr>
                            </a:lnRef>
                            <a:fillRef idx="1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lt1"/>
                            </a:fontRef>
                          </xdr:style>
                          <xdr:txBody>
                            <a:bodyPr wrap="square" rtlCol="0" anchor="t"/>
                            <a:lstStyle>
                              <a:lvl1pPr marL="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1pPr>
                              <a:lvl2pPr marL="457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2pPr>
                              <a:lvl3pPr marL="914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3pPr>
                              <a:lvl4pPr marL="1371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4pPr>
                              <a:lvl5pPr marL="18288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5pPr>
                              <a:lvl6pPr marL="22860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6pPr>
                              <a:lvl7pPr marL="2743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7pPr>
                              <a:lvl8pPr marL="3200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8pPr>
                              <a:lvl9pPr marL="3657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9pPr>
                            </a:lstStyle>
                            <a:p>
                              <a:pPr algn="l"/>
                              <a:r>
                                <a:rPr lang="en-US" sz="1200" b="1">
                                  <a:solidFill>
                                    <a:schemeClr val="tx1"/>
                                  </a:solidFill>
                                </a:rPr>
                                <a:t>= Ideal</a:t>
                              </a:r>
                              <a:r>
                                <a:rPr lang="en-US" sz="1200" b="1" baseline="0">
                                  <a:solidFill>
                                    <a:schemeClr val="tx1"/>
                                  </a:solidFill>
                                </a:rPr>
                                <a:t> </a:t>
                              </a:r>
                              <a:r>
                                <a:rPr lang="en-US" sz="1200" b="1">
                                  <a:solidFill>
                                    <a:schemeClr val="tx1"/>
                                  </a:solidFill>
                                </a:rPr>
                                <a:t>Point</a:t>
                              </a:r>
                            </a:p>
                          </xdr:txBody>
                        </xdr:sp>
                      </xdr:grpSp>
                      <xdr:sp macro="" textlink="">
                        <xdr:nvSpPr>
                          <xdr:cNvPr id="25" name="Rectangle 24">
                            <a:extLst>
                              <a:ext uri="{FF2B5EF4-FFF2-40B4-BE49-F238E27FC236}">
                                <a16:creationId xmlns:a16="http://schemas.microsoft.com/office/drawing/2014/main" id="{57C7F240-79D7-487C-BFD4-E0F68DA39B94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322667" y="763835"/>
                            <a:ext cx="930788" cy="308962"/>
                          </a:xfrm>
                          <a:prstGeom prst="rect">
                            <a:avLst/>
                          </a:prstGeom>
                          <a:solidFill>
                            <a:schemeClr val="bg1"/>
                          </a:solidFill>
                          <a:ln>
                            <a:noFill/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wrap="square" rtlCol="0" anchor="t"/>
                          <a:lstStyle>
                            <a:lvl1pPr marL="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1pPr>
                            <a:lvl2pPr marL="457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2pPr>
                            <a:lvl3pPr marL="914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3pPr>
                            <a:lvl4pPr marL="1371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4pPr>
                            <a:lvl5pPr marL="18288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5pPr>
                            <a:lvl6pPr marL="22860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6pPr>
                            <a:lvl7pPr marL="2743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7pPr>
                            <a:lvl8pPr marL="3200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8pPr>
                            <a:lvl9pPr marL="3657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9pPr>
                          </a:lstStyle>
                          <a:p>
                            <a:pPr algn="l"/>
                            <a:r>
                              <a:rPr lang="en-US" sz="1200" b="1">
                                <a:solidFill>
                                  <a:schemeClr val="tx1"/>
                                </a:solidFill>
                              </a:rPr>
                              <a:t>= 0.9 MAF</a:t>
                            </a:r>
                          </a:p>
                        </xdr:txBody>
                      </xdr:sp>
                      <xdr:sp macro="" textlink="">
                        <xdr:nvSpPr>
                          <xdr:cNvPr id="26" name="Rectangle 25">
                            <a:extLst>
                              <a:ext uri="{FF2B5EF4-FFF2-40B4-BE49-F238E27FC236}">
                                <a16:creationId xmlns:a16="http://schemas.microsoft.com/office/drawing/2014/main" id="{1F6DFD13-70F7-4879-938F-5C9BD915D235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322667" y="1041867"/>
                            <a:ext cx="930788" cy="308962"/>
                          </a:xfrm>
                          <a:prstGeom prst="rect">
                            <a:avLst/>
                          </a:prstGeom>
                          <a:solidFill>
                            <a:schemeClr val="bg1"/>
                          </a:solidFill>
                          <a:ln>
                            <a:noFill/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wrap="square" rtlCol="0" anchor="t"/>
                          <a:lstStyle>
                            <a:lvl1pPr marL="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1pPr>
                            <a:lvl2pPr marL="457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2pPr>
                            <a:lvl3pPr marL="914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3pPr>
                            <a:lvl4pPr marL="1371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4pPr>
                            <a:lvl5pPr marL="18288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5pPr>
                            <a:lvl6pPr marL="22860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6pPr>
                            <a:lvl7pPr marL="2743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7pPr>
                            <a:lvl8pPr marL="3200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8pPr>
                            <a:lvl9pPr marL="3657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9pPr>
                          </a:lstStyle>
                          <a:p>
                            <a:pPr algn="l"/>
                            <a:r>
                              <a:rPr lang="en-US" sz="1200" b="1">
                                <a:solidFill>
                                  <a:schemeClr val="tx1"/>
                                </a:solidFill>
                              </a:rPr>
                              <a:t>= 1.0 MAF</a:t>
                            </a:r>
                          </a:p>
                        </xdr:txBody>
                      </xdr:sp>
                      <xdr:sp macro="" textlink="">
                        <xdr:nvSpPr>
                          <xdr:cNvPr id="27" name="Rectangle 26">
                            <a:extLst>
                              <a:ext uri="{FF2B5EF4-FFF2-40B4-BE49-F238E27FC236}">
                                <a16:creationId xmlns:a16="http://schemas.microsoft.com/office/drawing/2014/main" id="{1AF2F369-C10C-442A-B8D0-EA69857921F4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333528" y="1325453"/>
                            <a:ext cx="930788" cy="308962"/>
                          </a:xfrm>
                          <a:prstGeom prst="rect">
                            <a:avLst/>
                          </a:prstGeom>
                          <a:solidFill>
                            <a:schemeClr val="bg1"/>
                          </a:solidFill>
                          <a:ln>
                            <a:noFill/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wrap="square" rtlCol="0" anchor="t"/>
                          <a:lstStyle>
                            <a:lvl1pPr marL="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1pPr>
                            <a:lvl2pPr marL="457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2pPr>
                            <a:lvl3pPr marL="914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3pPr>
                            <a:lvl4pPr marL="1371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4pPr>
                            <a:lvl5pPr marL="18288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5pPr>
                            <a:lvl6pPr marL="22860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6pPr>
                            <a:lvl7pPr marL="2743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7pPr>
                            <a:lvl8pPr marL="3200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8pPr>
                            <a:lvl9pPr marL="3657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9pPr>
                          </a:lstStyle>
                          <a:p>
                            <a:pPr algn="l"/>
                            <a:r>
                              <a:rPr lang="en-US" sz="1200" b="1">
                                <a:solidFill>
                                  <a:schemeClr val="tx1"/>
                                </a:solidFill>
                              </a:rPr>
                              <a:t>= 1.1 MAF</a:t>
                            </a:r>
                          </a:p>
                        </xdr:txBody>
                      </xdr:sp>
                    </xdr:grpSp>
                    <xdr:cxnSp macro="">
                      <xdr:nvCxnSpPr>
                        <xdr:cNvPr id="23" name="Straight Connector 22">
                          <a:extLst>
                            <a:ext uri="{FF2B5EF4-FFF2-40B4-BE49-F238E27FC236}">
                              <a16:creationId xmlns:a16="http://schemas.microsoft.com/office/drawing/2014/main" id="{410B71EA-938B-4BB0-AE58-B514EF1EE7AC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46921" y="400457"/>
                          <a:ext cx="326663" cy="0"/>
                        </a:xfrm>
                        <a:prstGeom prst="line">
                          <a:avLst/>
                        </a:prstGeom>
                        <a:ln w="28575">
                          <a:prstDash val="sysDot"/>
                        </a:ln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</xdr:grpSp>
                  <xdr:sp macro="" textlink="">
                    <xdr:nvSpPr>
                      <xdr:cNvPr id="21" name="Rectangle 20">
                        <a:extLst>
                          <a:ext uri="{FF2B5EF4-FFF2-40B4-BE49-F238E27FC236}">
                            <a16:creationId xmlns:a16="http://schemas.microsoft.com/office/drawing/2014/main" id="{1FB61479-F06D-4ED5-8667-989DB30D91C2}"/>
                          </a:ext>
                        </a:extLst>
                      </xdr:cNvPr>
                      <xdr:cNvSpPr/>
                    </xdr:nvSpPr>
                    <xdr:spPr>
                      <a:xfrm>
                        <a:off x="0" y="0"/>
                        <a:ext cx="1326026" cy="251661"/>
                      </a:xfrm>
                      <a:prstGeom prst="rect">
                        <a:avLst/>
                      </a:prstGeom>
                      <a:noFill/>
                      <a:ln>
                        <a:noFill/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wrap="square" rtlCol="0" anchor="t"/>
                      <a:lstStyle>
                        <a:lvl1pPr marL="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1pPr>
                        <a:lvl2pPr marL="4572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2pPr>
                        <a:lvl3pPr marL="9144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3pPr>
                        <a:lvl4pPr marL="13716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4pPr>
                        <a:lvl5pPr marL="18288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5pPr>
                        <a:lvl6pPr marL="22860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6pPr>
                        <a:lvl7pPr marL="27432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7pPr>
                        <a:lvl8pPr marL="32004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8pPr>
                        <a:lvl9pPr marL="36576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9pPr>
                      </a:lstStyle>
                      <a:p>
                        <a:pPr algn="l"/>
                        <a:r>
                          <a:rPr lang="en-US" sz="1200" b="1">
                            <a:solidFill>
                              <a:sysClr val="windowText" lastClr="000000"/>
                            </a:solidFill>
                          </a:rPr>
                          <a:t>Monthly</a:t>
                        </a:r>
                        <a:r>
                          <a:rPr lang="en-US" sz="1200" b="1" baseline="0">
                            <a:solidFill>
                              <a:sysClr val="windowText" lastClr="000000"/>
                            </a:solidFill>
                          </a:rPr>
                          <a:t> Volume</a:t>
                        </a:r>
                        <a:endParaRPr lang="en-US" sz="1200" b="1">
                          <a:solidFill>
                            <a:sysClr val="windowText" lastClr="000000"/>
                          </a:solidFill>
                        </a:endParaRPr>
                      </a:p>
                    </xdr:txBody>
                  </xdr:sp>
                </xdr:grpSp>
              </xdr:grpSp>
            </xdr:grpSp>
            <xdr:sp macro="" textlink="">
              <xdr:nvSpPr>
                <xdr:cNvPr id="12" name="Diamond 11">
                  <a:extLst>
                    <a:ext uri="{FF2B5EF4-FFF2-40B4-BE49-F238E27FC236}">
                      <a16:creationId xmlns:a16="http://schemas.microsoft.com/office/drawing/2014/main" id="{D160AF8F-E9AD-41D7-9AE5-ED68720F239A}"/>
                    </a:ext>
                  </a:extLst>
                </xdr:cNvPr>
                <xdr:cNvSpPr/>
              </xdr:nvSpPr>
              <xdr:spPr>
                <a:xfrm>
                  <a:off x="139333" y="357754"/>
                  <a:ext cx="100099" cy="114299"/>
                </a:xfrm>
                <a:prstGeom prst="diamond">
                  <a:avLst/>
                </a:prstGeom>
                <a:solidFill>
                  <a:schemeClr val="bg2">
                    <a:lumMod val="75000"/>
                  </a:schemeClr>
                </a:solidFill>
                <a:ln>
                  <a:solidFill>
                    <a:sysClr val="windowText" lastClr="000000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wrap="square" rtlCol="0" anchor="t"/>
                <a:lstStyle>
                  <a:lvl1pPr marL="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algn="l"/>
                  <a:endParaRPr lang="en-US" sz="1100"/>
                </a:p>
              </xdr:txBody>
            </xdr:sp>
          </xdr:grpSp>
          <xdr:sp macro="" textlink="">
            <xdr:nvSpPr>
              <xdr:cNvPr id="10" name="Flowchart: Connector 9">
                <a:extLst>
                  <a:ext uri="{FF2B5EF4-FFF2-40B4-BE49-F238E27FC236}">
                    <a16:creationId xmlns:a16="http://schemas.microsoft.com/office/drawing/2014/main" id="{A6573978-AB04-4C6C-89FC-06CC9B049FBC}"/>
                  </a:ext>
                </a:extLst>
              </xdr:cNvPr>
              <xdr:cNvSpPr/>
            </xdr:nvSpPr>
            <xdr:spPr>
              <a:xfrm>
                <a:off x="157293" y="608950"/>
                <a:ext cx="99950" cy="105227"/>
              </a:xfrm>
              <a:prstGeom prst="flowChartConnector">
                <a:avLst/>
              </a:prstGeom>
              <a:solidFill>
                <a:schemeClr val="bg2">
                  <a:lumMod val="75000"/>
                </a:schemeClr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/>
              <a:lstStyle>
                <a:lvl1pPr marL="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en-US"/>
              </a:p>
            </xdr:txBody>
          </xdr:sp>
        </xdr:grpSp>
        <xdr:grpSp>
          <xdr:nvGrpSpPr>
            <xdr:cNvPr id="6" name="Group 5">
              <a:extLst>
                <a:ext uri="{FF2B5EF4-FFF2-40B4-BE49-F238E27FC236}">
                  <a16:creationId xmlns:a16="http://schemas.microsoft.com/office/drawing/2014/main" id="{42102C56-0278-4521-9A64-C4BCCEB22DF6}"/>
                </a:ext>
              </a:extLst>
            </xdr:cNvPr>
            <xdr:cNvGrpSpPr/>
          </xdr:nvGrpSpPr>
          <xdr:grpSpPr>
            <a:xfrm>
              <a:off x="16875342" y="7923662"/>
              <a:ext cx="136955" cy="403420"/>
              <a:chOff x="14601861" y="7087095"/>
              <a:chExt cx="136955" cy="407230"/>
            </a:xfrm>
          </xdr:grpSpPr>
          <xdr:sp macro="" textlink="">
            <xdr:nvSpPr>
              <xdr:cNvPr id="7" name="Rectangle 6">
                <a:extLst>
                  <a:ext uri="{FF2B5EF4-FFF2-40B4-BE49-F238E27FC236}">
                    <a16:creationId xmlns:a16="http://schemas.microsoft.com/office/drawing/2014/main" id="{294EAE64-DF55-447C-9205-E80391D7AEB3}"/>
                  </a:ext>
                </a:extLst>
              </xdr:cNvPr>
              <xdr:cNvSpPr/>
            </xdr:nvSpPr>
            <xdr:spPr>
              <a:xfrm>
                <a:off x="14611244" y="7391064"/>
                <a:ext cx="127572" cy="103261"/>
              </a:xfrm>
              <a:prstGeom prst="rect">
                <a:avLst/>
              </a:prstGeom>
              <a:solidFill>
                <a:schemeClr val="bg2">
                  <a:lumMod val="75000"/>
                </a:schemeClr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8" name="Isosceles Triangle 7">
                <a:extLst>
                  <a:ext uri="{FF2B5EF4-FFF2-40B4-BE49-F238E27FC236}">
                    <a16:creationId xmlns:a16="http://schemas.microsoft.com/office/drawing/2014/main" id="{3A0B7631-E9C3-4D41-8301-D2164A2B912B}"/>
                  </a:ext>
                </a:extLst>
              </xdr:cNvPr>
              <xdr:cNvSpPr/>
            </xdr:nvSpPr>
            <xdr:spPr>
              <a:xfrm>
                <a:off x="14601861" y="7087095"/>
                <a:ext cx="129036" cy="136080"/>
              </a:xfrm>
              <a:prstGeom prst="triangle">
                <a:avLst/>
              </a:prstGeom>
              <a:solidFill>
                <a:schemeClr val="bg2">
                  <a:lumMod val="75000"/>
                </a:schemeClr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/>
              <a:lstStyle>
                <a:lvl1pPr marL="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en-US"/>
              </a:p>
            </xdr:txBody>
          </xdr:sp>
        </xdr:grpSp>
      </xdr:grpSp>
      <xdr:sp macro="" textlink="">
        <xdr:nvSpPr>
          <xdr:cNvPr id="4" name="Flowchart: Connector 3">
            <a:extLst>
              <a:ext uri="{FF2B5EF4-FFF2-40B4-BE49-F238E27FC236}">
                <a16:creationId xmlns:a16="http://schemas.microsoft.com/office/drawing/2014/main" id="{5E5A80DA-7386-4A1E-846C-75A13FDD7876}"/>
              </a:ext>
            </a:extLst>
          </xdr:cNvPr>
          <xdr:cNvSpPr/>
        </xdr:nvSpPr>
        <xdr:spPr>
          <a:xfrm>
            <a:off x="16905714" y="8534401"/>
            <a:ext cx="96135" cy="108968"/>
          </a:xfrm>
          <a:prstGeom prst="flowChartConnector">
            <a:avLst/>
          </a:prstGeom>
          <a:solidFill>
            <a:schemeClr val="bg2">
              <a:lumMod val="75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</xdr:grpSp>
    <xdr:clientData/>
  </xdr:twoCellAnchor>
  <xdr:twoCellAnchor>
    <xdr:from>
      <xdr:col>6</xdr:col>
      <xdr:colOff>145280</xdr:colOff>
      <xdr:row>18</xdr:row>
      <xdr:rowOff>135759</xdr:rowOff>
    </xdr:from>
    <xdr:to>
      <xdr:col>23</xdr:col>
      <xdr:colOff>190502</xdr:colOff>
      <xdr:row>52</xdr:row>
      <xdr:rowOff>52889</xdr:rowOff>
    </xdr:to>
    <xdr:grpSp>
      <xdr:nvGrpSpPr>
        <xdr:cNvPr id="31" name="Group 30">
          <a:extLst>
            <a:ext uri="{FF2B5EF4-FFF2-40B4-BE49-F238E27FC236}">
              <a16:creationId xmlns:a16="http://schemas.microsoft.com/office/drawing/2014/main" id="{C227E4BC-9D83-45DF-96F7-3A787C2837D0}"/>
            </a:ext>
          </a:extLst>
        </xdr:cNvPr>
        <xdr:cNvGrpSpPr/>
      </xdr:nvGrpSpPr>
      <xdr:grpSpPr>
        <a:xfrm>
          <a:off x="4308571" y="3453923"/>
          <a:ext cx="10879476" cy="6151675"/>
          <a:chOff x="4006079" y="3497026"/>
          <a:chExt cx="10984176" cy="6360263"/>
        </a:xfrm>
      </xdr:grpSpPr>
      <xdr:grpSp>
        <xdr:nvGrpSpPr>
          <xdr:cNvPr id="32" name="Group 31">
            <a:extLst>
              <a:ext uri="{FF2B5EF4-FFF2-40B4-BE49-F238E27FC236}">
                <a16:creationId xmlns:a16="http://schemas.microsoft.com/office/drawing/2014/main" id="{9EA58FD2-D70D-4C97-9EBA-25DA71D673C1}"/>
              </a:ext>
            </a:extLst>
          </xdr:cNvPr>
          <xdr:cNvGrpSpPr/>
        </xdr:nvGrpSpPr>
        <xdr:grpSpPr>
          <a:xfrm>
            <a:off x="4006079" y="3497026"/>
            <a:ext cx="10984176" cy="6360263"/>
            <a:chOff x="3835640" y="3056742"/>
            <a:chExt cx="10914428" cy="6208702"/>
          </a:xfrm>
        </xdr:grpSpPr>
        <xdr:grpSp>
          <xdr:nvGrpSpPr>
            <xdr:cNvPr id="34" name="Group 33">
              <a:extLst>
                <a:ext uri="{FF2B5EF4-FFF2-40B4-BE49-F238E27FC236}">
                  <a16:creationId xmlns:a16="http://schemas.microsoft.com/office/drawing/2014/main" id="{61CBC1A0-282C-49DE-AF69-8E05FDBC34F2}"/>
                </a:ext>
              </a:extLst>
            </xdr:cNvPr>
            <xdr:cNvGrpSpPr/>
          </xdr:nvGrpSpPr>
          <xdr:grpSpPr>
            <a:xfrm>
              <a:off x="3835640" y="3056742"/>
              <a:ext cx="10914428" cy="6208702"/>
              <a:chOff x="3764371" y="2472267"/>
              <a:chExt cx="12256889" cy="6201547"/>
            </a:xfrm>
          </xdr:grpSpPr>
          <xdr:graphicFrame macro="">
            <xdr:nvGraphicFramePr>
              <xdr:cNvPr id="36" name="Chart 35">
                <a:extLst>
                  <a:ext uri="{FF2B5EF4-FFF2-40B4-BE49-F238E27FC236}">
                    <a16:creationId xmlns:a16="http://schemas.microsoft.com/office/drawing/2014/main" id="{E3CB9782-11ED-49BB-AEA5-B120DF816235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3764371" y="2472267"/>
              <a:ext cx="12147671" cy="6201547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1"/>
              </a:graphicData>
            </a:graphic>
          </xdr:graphicFrame>
          <xdr:grpSp>
            <xdr:nvGrpSpPr>
              <xdr:cNvPr id="37" name="Group 36">
                <a:extLst>
                  <a:ext uri="{FF2B5EF4-FFF2-40B4-BE49-F238E27FC236}">
                    <a16:creationId xmlns:a16="http://schemas.microsoft.com/office/drawing/2014/main" id="{9AAE65FB-4E0C-499E-8C0A-7A7B30FA8844}"/>
                  </a:ext>
                </a:extLst>
              </xdr:cNvPr>
              <xdr:cNvGrpSpPr/>
            </xdr:nvGrpSpPr>
            <xdr:grpSpPr>
              <a:xfrm>
                <a:off x="14190413" y="4855395"/>
                <a:ext cx="1830847" cy="1294082"/>
                <a:chOff x="14442490" y="6512452"/>
                <a:chExt cx="1814748" cy="1244508"/>
              </a:xfrm>
            </xdr:grpSpPr>
            <xdr:sp macro="" textlink="">
              <xdr:nvSpPr>
                <xdr:cNvPr id="65" name="Rectangle 64">
                  <a:extLst>
                    <a:ext uri="{FF2B5EF4-FFF2-40B4-BE49-F238E27FC236}">
                      <a16:creationId xmlns:a16="http://schemas.microsoft.com/office/drawing/2014/main" id="{90A3A665-9309-49FE-8680-36276724F2AA}"/>
                    </a:ext>
                  </a:extLst>
                </xdr:cNvPr>
                <xdr:cNvSpPr/>
              </xdr:nvSpPr>
              <xdr:spPr>
                <a:xfrm>
                  <a:off x="14442490" y="6737556"/>
                  <a:ext cx="1814748" cy="1019404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marL="0" marR="0" lvl="0" indent="0" algn="l" defTabSz="91440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/>
                  </a:pPr>
                  <a:r>
                    <a:rPr lang="en-US" sz="1200" b="1">
                      <a:solidFill>
                        <a:schemeClr val="accent4">
                          <a:lumMod val="60000"/>
                          <a:lumOff val="40000"/>
                        </a:schemeClr>
                      </a:solidFill>
                    </a:rPr>
                    <a:t>Yellow</a:t>
                  </a:r>
                  <a:r>
                    <a:rPr lang="en-US" sz="1200" b="1" baseline="0">
                      <a:solidFill>
                        <a:sysClr val="windowText" lastClr="000000"/>
                      </a:solidFill>
                    </a:rPr>
                    <a:t> palette = H0 </a:t>
                  </a:r>
                  <a:endParaRPr lang="en-US" sz="1200" b="1">
                    <a:solidFill>
                      <a:sysClr val="windowText" lastClr="000000"/>
                    </a:solidFill>
                    <a:effectLst/>
                    <a:latin typeface="+mn-lt"/>
                    <a:ea typeface="+mn-ea"/>
                    <a:cs typeface="+mn-cs"/>
                  </a:endParaRPr>
                </a:p>
                <a:p>
                  <a:pPr marL="0" marR="0" lvl="0" indent="0" algn="l" defTabSz="91440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/>
                  </a:pPr>
                  <a:r>
                    <a:rPr lang="en-US" sz="1200" b="1" baseline="0">
                      <a:solidFill>
                        <a:srgbClr val="FF0000"/>
                      </a:solidFill>
                      <a:effectLst/>
                      <a:latin typeface="+mn-lt"/>
                      <a:ea typeface="+mn-ea"/>
                      <a:cs typeface="+mn-cs"/>
                    </a:rPr>
                    <a:t>Red</a:t>
                  </a:r>
                  <a:r>
                    <a:rPr lang="en-US" sz="1200" b="1" baseline="0">
                      <a:solidFill>
                        <a:sysClr val="windowText" lastClr="000000"/>
                      </a:solidFill>
                      <a:effectLst/>
                      <a:latin typeface="+mn-lt"/>
                      <a:ea typeface="+mn-ea"/>
                      <a:cs typeface="+mn-cs"/>
                    </a:rPr>
                    <a:t> palette =H1000</a:t>
                  </a:r>
                  <a:endParaRPr lang="en-US" sz="1100"/>
                </a:p>
              </xdr:txBody>
            </xdr:sp>
            <xdr:sp macro="" textlink="">
              <xdr:nvSpPr>
                <xdr:cNvPr id="66" name="Rectangle 65">
                  <a:extLst>
                    <a:ext uri="{FF2B5EF4-FFF2-40B4-BE49-F238E27FC236}">
                      <a16:creationId xmlns:a16="http://schemas.microsoft.com/office/drawing/2014/main" id="{9EF33000-5158-4083-B50F-87A6B6739899}"/>
                    </a:ext>
                  </a:extLst>
                </xdr:cNvPr>
                <xdr:cNvSpPr/>
              </xdr:nvSpPr>
              <xdr:spPr>
                <a:xfrm>
                  <a:off x="14956677" y="6512452"/>
                  <a:ext cx="714374" cy="228328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r>
                    <a:rPr lang="en-US" sz="1300" b="1">
                      <a:solidFill>
                        <a:sysClr val="windowText" lastClr="000000"/>
                      </a:solidFill>
                    </a:rPr>
                    <a:t>Colors</a:t>
                  </a:r>
                </a:p>
              </xdr:txBody>
            </xdr:sp>
          </xdr:grpSp>
          <xdr:grpSp>
            <xdr:nvGrpSpPr>
              <xdr:cNvPr id="38" name="Group 37">
                <a:extLst>
                  <a:ext uri="{FF2B5EF4-FFF2-40B4-BE49-F238E27FC236}">
                    <a16:creationId xmlns:a16="http://schemas.microsoft.com/office/drawing/2014/main" id="{16C15517-A076-4D35-9BD9-1E72209D7919}"/>
                  </a:ext>
                </a:extLst>
              </xdr:cNvPr>
              <xdr:cNvGrpSpPr/>
            </xdr:nvGrpSpPr>
            <xdr:grpSpPr>
              <a:xfrm>
                <a:off x="14378123" y="6199417"/>
                <a:ext cx="1531467" cy="1927849"/>
                <a:chOff x="16665756" y="7032172"/>
                <a:chExt cx="1531467" cy="1924016"/>
              </a:xfrm>
            </xdr:grpSpPr>
            <xdr:grpSp>
              <xdr:nvGrpSpPr>
                <xdr:cNvPr id="39" name="Group 38">
                  <a:extLst>
                    <a:ext uri="{FF2B5EF4-FFF2-40B4-BE49-F238E27FC236}">
                      <a16:creationId xmlns:a16="http://schemas.microsoft.com/office/drawing/2014/main" id="{2F0435DA-4237-4366-87CB-08182926CA7B}"/>
                    </a:ext>
                  </a:extLst>
                </xdr:cNvPr>
                <xdr:cNvGrpSpPr/>
              </xdr:nvGrpSpPr>
              <xdr:grpSpPr>
                <a:xfrm>
                  <a:off x="16665756" y="7032172"/>
                  <a:ext cx="1531467" cy="1924016"/>
                  <a:chOff x="-78308" y="0"/>
                  <a:chExt cx="1531537" cy="1925287"/>
                </a:xfrm>
              </xdr:grpSpPr>
              <xdr:grpSp>
                <xdr:nvGrpSpPr>
                  <xdr:cNvPr id="43" name="Group 42">
                    <a:extLst>
                      <a:ext uri="{FF2B5EF4-FFF2-40B4-BE49-F238E27FC236}">
                        <a16:creationId xmlns:a16="http://schemas.microsoft.com/office/drawing/2014/main" id="{3751693B-B6C3-4A55-A735-D39D2EBCA179}"/>
                      </a:ext>
                    </a:extLst>
                  </xdr:cNvPr>
                  <xdr:cNvGrpSpPr/>
                </xdr:nvGrpSpPr>
                <xdr:grpSpPr>
                  <a:xfrm>
                    <a:off x="-78308" y="0"/>
                    <a:ext cx="1531537" cy="1925287"/>
                    <a:chOff x="-78308" y="0"/>
                    <a:chExt cx="1531537" cy="1925287"/>
                  </a:xfrm>
                </xdr:grpSpPr>
                <xdr:grpSp>
                  <xdr:nvGrpSpPr>
                    <xdr:cNvPr id="45" name="Group 44">
                      <a:extLst>
                        <a:ext uri="{FF2B5EF4-FFF2-40B4-BE49-F238E27FC236}">
                          <a16:creationId xmlns:a16="http://schemas.microsoft.com/office/drawing/2014/main" id="{8A0AA884-FDCB-4662-B0CE-46FDC03855A9}"/>
                        </a:ext>
                      </a:extLst>
                    </xdr:cNvPr>
                    <xdr:cNvGrpSpPr/>
                  </xdr:nvGrpSpPr>
                  <xdr:grpSpPr>
                    <a:xfrm>
                      <a:off x="-78308" y="0"/>
                      <a:ext cx="1531537" cy="1925287"/>
                      <a:chOff x="-77413" y="0"/>
                      <a:chExt cx="1514008" cy="1851001"/>
                    </a:xfrm>
                  </xdr:grpSpPr>
                  <xdr:sp macro="" textlink="">
                    <xdr:nvSpPr>
                      <xdr:cNvPr id="47" name="Oval 46">
                        <a:extLst>
                          <a:ext uri="{FF2B5EF4-FFF2-40B4-BE49-F238E27FC236}">
                            <a16:creationId xmlns:a16="http://schemas.microsoft.com/office/drawing/2014/main" id="{FCB531CF-94FF-4BAD-96A7-47109F87EB47}"/>
                          </a:ext>
                        </a:extLst>
                      </xdr:cNvPr>
                      <xdr:cNvSpPr/>
                    </xdr:nvSpPr>
                    <xdr:spPr>
                      <a:xfrm>
                        <a:off x="137123" y="1686513"/>
                        <a:ext cx="130141" cy="140760"/>
                      </a:xfrm>
                      <a:prstGeom prst="ellipse">
                        <a:avLst/>
                      </a:prstGeom>
                      <a:solidFill>
                        <a:schemeClr val="tx1"/>
                      </a:solidFill>
                      <a:ln>
                        <a:noFill/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wrap="square"/>
                      <a:lstStyle>
                        <a:lvl1pPr marL="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1pPr>
                        <a:lvl2pPr marL="4572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2pPr>
                        <a:lvl3pPr marL="9144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3pPr>
                        <a:lvl4pPr marL="13716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4pPr>
                        <a:lvl5pPr marL="18288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5pPr>
                        <a:lvl6pPr marL="22860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6pPr>
                        <a:lvl7pPr marL="27432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7pPr>
                        <a:lvl8pPr marL="32004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8pPr>
                        <a:lvl9pPr marL="36576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9pPr>
                      </a:lstStyle>
                      <a:p>
                        <a:endParaRPr lang="en-US"/>
                      </a:p>
                    </xdr:txBody>
                  </xdr:sp>
                  <xdr:grpSp>
                    <xdr:nvGrpSpPr>
                      <xdr:cNvPr id="48" name="Group 47">
                        <a:extLst>
                          <a:ext uri="{FF2B5EF4-FFF2-40B4-BE49-F238E27FC236}">
                            <a16:creationId xmlns:a16="http://schemas.microsoft.com/office/drawing/2014/main" id="{89976A1D-8DDE-4F98-9A9D-0B3D8786EEFF}"/>
                          </a:ext>
                        </a:extLst>
                      </xdr:cNvPr>
                      <xdr:cNvGrpSpPr/>
                    </xdr:nvGrpSpPr>
                    <xdr:grpSpPr>
                      <a:xfrm>
                        <a:off x="-77413" y="0"/>
                        <a:ext cx="1514008" cy="1851001"/>
                        <a:chOff x="-77454" y="0"/>
                        <a:chExt cx="1514815" cy="1851001"/>
                      </a:xfrm>
                    </xdr:grpSpPr>
                    <xdr:cxnSp macro="">
                      <xdr:nvCxnSpPr>
                        <xdr:cNvPr id="49" name="Straight Connector 48">
                          <a:extLst>
                            <a:ext uri="{FF2B5EF4-FFF2-40B4-BE49-F238E27FC236}">
                              <a16:creationId xmlns:a16="http://schemas.microsoft.com/office/drawing/2014/main" id="{E55FCE52-A1DE-4B55-97B5-702EEC071DCF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46895" y="1497919"/>
                          <a:ext cx="323797" cy="0"/>
                        </a:xfrm>
                        <a:prstGeom prst="line">
                          <a:avLst/>
                        </a:prstGeom>
                        <a:ln w="28575"/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50" name="Straight Connector 49">
                          <a:extLst>
                            <a:ext uri="{FF2B5EF4-FFF2-40B4-BE49-F238E27FC236}">
                              <a16:creationId xmlns:a16="http://schemas.microsoft.com/office/drawing/2014/main" id="{6E2FF149-CEBB-4F01-8F0A-2C3498E1940D}"/>
                            </a:ext>
                          </a:extLst>
                        </xdr:cNvPr>
                        <xdr:cNvCxnSpPr/>
                      </xdr:nvCxnSpPr>
                      <xdr:spPr>
                        <a:xfrm flipV="1">
                          <a:off x="24315" y="1196456"/>
                          <a:ext cx="504136" cy="8885"/>
                        </a:xfrm>
                        <a:prstGeom prst="line">
                          <a:avLst/>
                        </a:prstGeom>
                        <a:ln w="28575">
                          <a:prstDash val="lgDashDot"/>
                        </a:ln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51" name="Straight Connector 50">
                          <a:extLst>
                            <a:ext uri="{FF2B5EF4-FFF2-40B4-BE49-F238E27FC236}">
                              <a16:creationId xmlns:a16="http://schemas.microsoft.com/office/drawing/2014/main" id="{FA8F839B-6F71-4BA0-A0EE-B18232817130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1981" y="925698"/>
                          <a:ext cx="365546" cy="0"/>
                        </a:xfrm>
                        <a:prstGeom prst="line">
                          <a:avLst/>
                        </a:prstGeom>
                        <a:ln w="28575">
                          <a:prstDash val="dashDot"/>
                        </a:ln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52" name="Straight Connector 51">
                          <a:extLst>
                            <a:ext uri="{FF2B5EF4-FFF2-40B4-BE49-F238E27FC236}">
                              <a16:creationId xmlns:a16="http://schemas.microsoft.com/office/drawing/2014/main" id="{55AD43D3-C4F4-4C9E-A3AF-B4EDF5C426CE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48715" y="642536"/>
                          <a:ext cx="319984" cy="0"/>
                        </a:xfrm>
                        <a:prstGeom prst="line">
                          <a:avLst/>
                        </a:prstGeom>
                        <a:ln w="28575">
                          <a:prstDash val="sysDash"/>
                        </a:ln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  <xdr:grpSp>
                      <xdr:nvGrpSpPr>
                        <xdr:cNvPr id="53" name="Group 52">
                          <a:extLst>
                            <a:ext uri="{FF2B5EF4-FFF2-40B4-BE49-F238E27FC236}">
                              <a16:creationId xmlns:a16="http://schemas.microsoft.com/office/drawing/2014/main" id="{DF1AFD14-F688-4E40-8785-E72A623FF14F}"/>
                            </a:ext>
                          </a:extLst>
                        </xdr:cNvPr>
                        <xdr:cNvGrpSpPr/>
                      </xdr:nvGrpSpPr>
                      <xdr:grpSpPr>
                        <a:xfrm>
                          <a:off x="-77454" y="0"/>
                          <a:ext cx="1514815" cy="1851001"/>
                          <a:chOff x="-77492" y="0"/>
                          <a:chExt cx="1515554" cy="1860534"/>
                        </a:xfrm>
                      </xdr:grpSpPr>
                      <xdr:grpSp>
                        <xdr:nvGrpSpPr>
                          <xdr:cNvPr id="54" name="Group 53">
                            <a:extLst>
                              <a:ext uri="{FF2B5EF4-FFF2-40B4-BE49-F238E27FC236}">
                                <a16:creationId xmlns:a16="http://schemas.microsoft.com/office/drawing/2014/main" id="{7DF3F4DF-0ABD-4855-A522-FA18A7EF9628}"/>
                              </a:ext>
                            </a:extLst>
                          </xdr:cNvPr>
                          <xdr:cNvGrpSpPr/>
                        </xdr:nvGrpSpPr>
                        <xdr:grpSpPr>
                          <a:xfrm>
                            <a:off x="46921" y="255953"/>
                            <a:ext cx="1379164" cy="1604581"/>
                            <a:chOff x="46921" y="255953"/>
                            <a:chExt cx="1390007" cy="1599362"/>
                          </a:xfrm>
                        </xdr:grpSpPr>
                        <xdr:grpSp>
                          <xdr:nvGrpSpPr>
                            <xdr:cNvPr id="56" name="Group 55">
                              <a:extLst>
                                <a:ext uri="{FF2B5EF4-FFF2-40B4-BE49-F238E27FC236}">
                                  <a16:creationId xmlns:a16="http://schemas.microsoft.com/office/drawing/2014/main" id="{5FABF0FE-D079-42B4-8352-21537FB8DADC}"/>
                                </a:ext>
                              </a:extLst>
                            </xdr:cNvPr>
                            <xdr:cNvGrpSpPr/>
                          </xdr:nvGrpSpPr>
                          <xdr:grpSpPr>
                            <a:xfrm>
                              <a:off x="294859" y="255953"/>
                              <a:ext cx="1142069" cy="1599362"/>
                              <a:chOff x="295017" y="255953"/>
                              <a:chExt cx="1127484" cy="1569673"/>
                            </a:xfrm>
                          </xdr:grpSpPr>
                          <xdr:grpSp>
                            <xdr:nvGrpSpPr>
                              <xdr:cNvPr id="58" name="Group 57">
                                <a:extLst>
                                  <a:ext uri="{FF2B5EF4-FFF2-40B4-BE49-F238E27FC236}">
                                    <a16:creationId xmlns:a16="http://schemas.microsoft.com/office/drawing/2014/main" id="{252DFAC4-A906-498D-9DAB-E402FACB7E34}"/>
                                  </a:ext>
                                </a:extLst>
                              </xdr:cNvPr>
                              <xdr:cNvGrpSpPr/>
                            </xdr:nvGrpSpPr>
                            <xdr:grpSpPr>
                              <a:xfrm>
                                <a:off x="295017" y="255953"/>
                                <a:ext cx="1127484" cy="1569673"/>
                                <a:chOff x="296650" y="255953"/>
                                <a:chExt cx="976373" cy="1602301"/>
                              </a:xfrm>
                            </xdr:grpSpPr>
                            <xdr:sp macro="" textlink="">
                              <xdr:nvSpPr>
                                <xdr:cNvPr id="62" name="Rectangle 61">
                                  <a:extLst>
                                    <a:ext uri="{FF2B5EF4-FFF2-40B4-BE49-F238E27FC236}">
                                      <a16:creationId xmlns:a16="http://schemas.microsoft.com/office/drawing/2014/main" id="{00D9BD6C-32C2-4778-911A-2D74C999EB18}"/>
                                    </a:ext>
                                  </a:extLst>
                                </xdr:cNvPr>
                                <xdr:cNvSpPr/>
                              </xdr:nvSpPr>
                              <xdr:spPr>
                                <a:xfrm>
                                  <a:off x="330033" y="255953"/>
                                  <a:ext cx="939707" cy="267111"/>
                                </a:xfrm>
                                <a:prstGeom prst="rect">
                                  <a:avLst/>
                                </a:prstGeom>
                                <a:solidFill>
                                  <a:schemeClr val="bg1"/>
                                </a:solidFill>
                                <a:ln>
                                  <a:noFill/>
                                </a:ln>
                              </xdr:spPr>
                              <xdr:style>
                                <a:lnRef idx="2">
                                  <a:schemeClr val="accent1">
                                    <a:shade val="50000"/>
                                  </a:schemeClr>
                                </a:lnRef>
                                <a:fillRef idx="1">
                                  <a:schemeClr val="accent1"/>
                                </a:fillRef>
                                <a:effectRef idx="0">
                                  <a:schemeClr val="accent1"/>
                                </a:effectRef>
                                <a:fontRef idx="minor">
                                  <a:schemeClr val="lt1"/>
                                </a:fontRef>
                              </xdr:style>
                              <xdr:txBody>
                                <a:bodyPr wrap="square" rtlCol="0" anchor="t"/>
                                <a:lstStyle>
                                  <a:lvl1pPr marL="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1pPr>
                                  <a:lvl2pPr marL="457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2pPr>
                                  <a:lvl3pPr marL="914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3pPr>
                                  <a:lvl4pPr marL="1371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4pPr>
                                  <a:lvl5pPr marL="18288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5pPr>
                                  <a:lvl6pPr marL="22860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6pPr>
                                  <a:lvl7pPr marL="2743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7pPr>
                                  <a:lvl8pPr marL="3200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8pPr>
                                  <a:lvl9pPr marL="3657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9pPr>
                                </a:lstStyle>
                                <a:p>
                                  <a:pPr algn="l"/>
                                  <a:r>
                                    <a:rPr lang="en-US" sz="1200" b="1">
                                      <a:solidFill>
                                        <a:schemeClr val="tx1"/>
                                      </a:solidFill>
                                    </a:rPr>
                                    <a:t>= 0.7</a:t>
                                  </a:r>
                                  <a:r>
                                    <a:rPr lang="en-US" sz="1200" b="1" baseline="0">
                                      <a:solidFill>
                                        <a:schemeClr val="tx1"/>
                                      </a:solidFill>
                                    </a:rPr>
                                    <a:t> MAF</a:t>
                                  </a:r>
                                  <a:endParaRPr lang="en-US" sz="1200" b="1">
                                    <a:solidFill>
                                      <a:schemeClr val="tx1"/>
                                    </a:solidFill>
                                  </a:endParaRPr>
                                </a:p>
                              </xdr:txBody>
                            </xdr:sp>
                            <xdr:sp macro="" textlink="">
                              <xdr:nvSpPr>
                                <xdr:cNvPr id="63" name="Rectangle 62">
                                  <a:extLst>
                                    <a:ext uri="{FF2B5EF4-FFF2-40B4-BE49-F238E27FC236}">
                                      <a16:creationId xmlns:a16="http://schemas.microsoft.com/office/drawing/2014/main" id="{8A136014-2C16-4A39-80F9-3567C6B8BC5C}"/>
                                    </a:ext>
                                  </a:extLst>
                                </xdr:cNvPr>
                                <xdr:cNvSpPr/>
                              </xdr:nvSpPr>
                              <xdr:spPr>
                                <a:xfrm>
                                  <a:off x="328364" y="511530"/>
                                  <a:ext cx="875121" cy="235528"/>
                                </a:xfrm>
                                <a:prstGeom prst="rect">
                                  <a:avLst/>
                                </a:prstGeom>
                                <a:solidFill>
                                  <a:schemeClr val="bg1"/>
                                </a:solidFill>
                                <a:ln>
                                  <a:noFill/>
                                </a:ln>
                              </xdr:spPr>
                              <xdr:style>
                                <a:lnRef idx="2">
                                  <a:schemeClr val="accent1">
                                    <a:shade val="50000"/>
                                  </a:schemeClr>
                                </a:lnRef>
                                <a:fillRef idx="1">
                                  <a:schemeClr val="accent1"/>
                                </a:fillRef>
                                <a:effectRef idx="0">
                                  <a:schemeClr val="accent1"/>
                                </a:effectRef>
                                <a:fontRef idx="minor">
                                  <a:schemeClr val="lt1"/>
                                </a:fontRef>
                              </xdr:style>
                              <xdr:txBody>
                                <a:bodyPr wrap="square" rtlCol="0" anchor="t"/>
                                <a:lstStyle>
                                  <a:lvl1pPr marL="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1pPr>
                                  <a:lvl2pPr marL="457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2pPr>
                                  <a:lvl3pPr marL="914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3pPr>
                                  <a:lvl4pPr marL="1371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4pPr>
                                  <a:lvl5pPr marL="18288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5pPr>
                                  <a:lvl6pPr marL="22860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6pPr>
                                  <a:lvl7pPr marL="2743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7pPr>
                                  <a:lvl8pPr marL="3200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8pPr>
                                  <a:lvl9pPr marL="3657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9pPr>
                                </a:lstStyle>
                                <a:p>
                                  <a:pPr algn="l"/>
                                  <a:r>
                                    <a:rPr lang="en-US" sz="1200" b="1">
                                      <a:solidFill>
                                        <a:schemeClr val="tx1"/>
                                      </a:solidFill>
                                    </a:rPr>
                                    <a:t>= 0.8 MAF</a:t>
                                  </a:r>
                                </a:p>
                              </xdr:txBody>
                            </xdr:sp>
                            <xdr:sp macro="" textlink="">
                              <xdr:nvSpPr>
                                <xdr:cNvPr id="64" name="Rectangle 63">
                                  <a:extLst>
                                    <a:ext uri="{FF2B5EF4-FFF2-40B4-BE49-F238E27FC236}">
                                      <a16:creationId xmlns:a16="http://schemas.microsoft.com/office/drawing/2014/main" id="{F9D14DF3-DA95-43D6-919B-E8853389F408}"/>
                                    </a:ext>
                                  </a:extLst>
                                </xdr:cNvPr>
                                <xdr:cNvSpPr/>
                              </xdr:nvSpPr>
                              <xdr:spPr>
                                <a:xfrm>
                                  <a:off x="296650" y="1610592"/>
                                  <a:ext cx="976373" cy="247662"/>
                                </a:xfrm>
                                <a:prstGeom prst="rect">
                                  <a:avLst/>
                                </a:prstGeom>
                                <a:solidFill>
                                  <a:schemeClr val="bg1"/>
                                </a:solidFill>
                                <a:ln>
                                  <a:noFill/>
                                </a:ln>
                              </xdr:spPr>
                              <xdr:style>
                                <a:lnRef idx="2">
                                  <a:schemeClr val="accent1">
                                    <a:shade val="50000"/>
                                  </a:schemeClr>
                                </a:lnRef>
                                <a:fillRef idx="1">
                                  <a:schemeClr val="accent1"/>
                                </a:fillRef>
                                <a:effectRef idx="0">
                                  <a:schemeClr val="accent1"/>
                                </a:effectRef>
                                <a:fontRef idx="minor">
                                  <a:schemeClr val="lt1"/>
                                </a:fontRef>
                              </xdr:style>
                              <xdr:txBody>
                                <a:bodyPr wrap="square" rtlCol="0" anchor="t"/>
                                <a:lstStyle>
                                  <a:lvl1pPr marL="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1pPr>
                                  <a:lvl2pPr marL="457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2pPr>
                                  <a:lvl3pPr marL="914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3pPr>
                                  <a:lvl4pPr marL="1371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4pPr>
                                  <a:lvl5pPr marL="18288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5pPr>
                                  <a:lvl6pPr marL="22860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6pPr>
                                  <a:lvl7pPr marL="2743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7pPr>
                                  <a:lvl8pPr marL="3200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8pPr>
                                  <a:lvl9pPr marL="3657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9pPr>
                                </a:lstStyle>
                                <a:p>
                                  <a:pPr algn="l"/>
                                  <a:r>
                                    <a:rPr lang="en-US" sz="1200" b="1">
                                      <a:solidFill>
                                        <a:schemeClr val="tx1"/>
                                      </a:solidFill>
                                    </a:rPr>
                                    <a:t>= Ideal</a:t>
                                  </a:r>
                                  <a:r>
                                    <a:rPr lang="en-US" sz="1200" b="1" baseline="0">
                                      <a:solidFill>
                                        <a:schemeClr val="tx1"/>
                                      </a:solidFill>
                                    </a:rPr>
                                    <a:t> </a:t>
                                  </a:r>
                                  <a:r>
                                    <a:rPr lang="en-US" sz="1200" b="1">
                                      <a:solidFill>
                                        <a:schemeClr val="tx1"/>
                                      </a:solidFill>
                                    </a:rPr>
                                    <a:t>Point</a:t>
                                  </a:r>
                                </a:p>
                              </xdr:txBody>
                            </xdr:sp>
                          </xdr:grpSp>
                          <xdr:sp macro="" textlink="">
                            <xdr:nvSpPr>
                              <xdr:cNvPr id="59" name="Rectangle 58">
                                <a:extLst>
                                  <a:ext uri="{FF2B5EF4-FFF2-40B4-BE49-F238E27FC236}">
                                    <a16:creationId xmlns:a16="http://schemas.microsoft.com/office/drawing/2014/main" id="{4BA2CAD4-DE52-4B06-9C66-88084153FF0A}"/>
                                  </a:ext>
                                </a:extLst>
                              </xdr:cNvPr>
                              <xdr:cNvSpPr/>
                            </xdr:nvSpPr>
                            <xdr:spPr>
                              <a:xfrm>
                                <a:off x="322667" y="763835"/>
                                <a:ext cx="1026708" cy="308962"/>
                              </a:xfrm>
                              <a:prstGeom prst="rect">
                                <a:avLst/>
                              </a:prstGeom>
                              <a:solidFill>
                                <a:schemeClr val="bg1"/>
                              </a:solidFill>
                              <a:ln>
                                <a:noFill/>
                              </a:ln>
                            </xdr:spPr>
                            <xdr:style>
                              <a:lnRef idx="2">
                                <a:schemeClr val="accent1">
                                  <a:shade val="50000"/>
                                </a:schemeClr>
                              </a:lnRef>
                              <a:fillRef idx="1">
                                <a:schemeClr val="accent1"/>
                              </a:fillRef>
                              <a:effectRef idx="0">
                                <a:schemeClr val="accent1"/>
                              </a:effectRef>
                              <a:fontRef idx="minor">
                                <a:schemeClr val="lt1"/>
                              </a:fontRef>
                            </xdr:style>
                            <xdr:txBody>
                              <a:bodyPr wrap="square" rtlCol="0" anchor="t"/>
                              <a:lstStyle>
                                <a:lvl1pPr marL="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1pPr>
                                <a:lvl2pPr marL="457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2pPr>
                                <a:lvl3pPr marL="914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3pPr>
                                <a:lvl4pPr marL="1371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4pPr>
                                <a:lvl5pPr marL="18288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5pPr>
                                <a:lvl6pPr marL="22860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6pPr>
                                <a:lvl7pPr marL="2743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7pPr>
                                <a:lvl8pPr marL="3200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8pPr>
                                <a:lvl9pPr marL="3657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9pPr>
                              </a:lstStyle>
                              <a:p>
                                <a:pPr algn="l"/>
                                <a:r>
                                  <a:rPr lang="en-US" sz="1200" b="1">
                                    <a:solidFill>
                                      <a:schemeClr val="tx1"/>
                                    </a:solidFill>
                                  </a:rPr>
                                  <a:t>= 0.9 MAF</a:t>
                                </a:r>
                              </a:p>
                            </xdr:txBody>
                          </xdr:sp>
                          <xdr:sp macro="" textlink="">
                            <xdr:nvSpPr>
                              <xdr:cNvPr id="60" name="Rectangle 59">
                                <a:extLst>
                                  <a:ext uri="{FF2B5EF4-FFF2-40B4-BE49-F238E27FC236}">
                                    <a16:creationId xmlns:a16="http://schemas.microsoft.com/office/drawing/2014/main" id="{2E919A84-A3A1-4EED-91B2-503C8EA68B9F}"/>
                                  </a:ext>
                                </a:extLst>
                              </xdr:cNvPr>
                              <xdr:cNvSpPr/>
                            </xdr:nvSpPr>
                            <xdr:spPr>
                              <a:xfrm>
                                <a:off x="322667" y="1041867"/>
                                <a:ext cx="1026708" cy="308962"/>
                              </a:xfrm>
                              <a:prstGeom prst="rect">
                                <a:avLst/>
                              </a:prstGeom>
                              <a:solidFill>
                                <a:schemeClr val="bg1"/>
                              </a:solidFill>
                              <a:ln>
                                <a:noFill/>
                              </a:ln>
                            </xdr:spPr>
                            <xdr:style>
                              <a:lnRef idx="2">
                                <a:schemeClr val="accent1">
                                  <a:shade val="50000"/>
                                </a:schemeClr>
                              </a:lnRef>
                              <a:fillRef idx="1">
                                <a:schemeClr val="accent1"/>
                              </a:fillRef>
                              <a:effectRef idx="0">
                                <a:schemeClr val="accent1"/>
                              </a:effectRef>
                              <a:fontRef idx="minor">
                                <a:schemeClr val="lt1"/>
                              </a:fontRef>
                            </xdr:style>
                            <xdr:txBody>
                              <a:bodyPr wrap="square" rtlCol="0" anchor="t"/>
                              <a:lstStyle>
                                <a:lvl1pPr marL="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1pPr>
                                <a:lvl2pPr marL="457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2pPr>
                                <a:lvl3pPr marL="914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3pPr>
                                <a:lvl4pPr marL="1371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4pPr>
                                <a:lvl5pPr marL="18288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5pPr>
                                <a:lvl6pPr marL="22860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6pPr>
                                <a:lvl7pPr marL="2743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7pPr>
                                <a:lvl8pPr marL="3200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8pPr>
                                <a:lvl9pPr marL="3657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9pPr>
                              </a:lstStyle>
                              <a:p>
                                <a:pPr algn="l"/>
                                <a:r>
                                  <a:rPr lang="en-US" sz="1200" b="1">
                                    <a:solidFill>
                                      <a:schemeClr val="tx1"/>
                                    </a:solidFill>
                                  </a:rPr>
                                  <a:t>= 1.0 MAF</a:t>
                                </a:r>
                              </a:p>
                            </xdr:txBody>
                          </xdr:sp>
                          <xdr:sp macro="" textlink="">
                            <xdr:nvSpPr>
                              <xdr:cNvPr id="61" name="Rectangle 60">
                                <a:extLst>
                                  <a:ext uri="{FF2B5EF4-FFF2-40B4-BE49-F238E27FC236}">
                                    <a16:creationId xmlns:a16="http://schemas.microsoft.com/office/drawing/2014/main" id="{6921EE93-A375-4F00-A9C0-AA846CEE81FC}"/>
                                  </a:ext>
                                </a:extLst>
                              </xdr:cNvPr>
                              <xdr:cNvSpPr/>
                            </xdr:nvSpPr>
                            <xdr:spPr>
                              <a:xfrm>
                                <a:off x="333526" y="1325453"/>
                                <a:ext cx="1015849" cy="308962"/>
                              </a:xfrm>
                              <a:prstGeom prst="rect">
                                <a:avLst/>
                              </a:prstGeom>
                              <a:solidFill>
                                <a:schemeClr val="bg1"/>
                              </a:solidFill>
                              <a:ln>
                                <a:noFill/>
                              </a:ln>
                            </xdr:spPr>
                            <xdr:style>
                              <a:lnRef idx="2">
                                <a:schemeClr val="accent1">
                                  <a:shade val="50000"/>
                                </a:schemeClr>
                              </a:lnRef>
                              <a:fillRef idx="1">
                                <a:schemeClr val="accent1"/>
                              </a:fillRef>
                              <a:effectRef idx="0">
                                <a:schemeClr val="accent1"/>
                              </a:effectRef>
                              <a:fontRef idx="minor">
                                <a:schemeClr val="lt1"/>
                              </a:fontRef>
                            </xdr:style>
                            <xdr:txBody>
                              <a:bodyPr wrap="square" rtlCol="0" anchor="t"/>
                              <a:lstStyle>
                                <a:lvl1pPr marL="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1pPr>
                                <a:lvl2pPr marL="457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2pPr>
                                <a:lvl3pPr marL="914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3pPr>
                                <a:lvl4pPr marL="1371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4pPr>
                                <a:lvl5pPr marL="18288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5pPr>
                                <a:lvl6pPr marL="22860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6pPr>
                                <a:lvl7pPr marL="2743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7pPr>
                                <a:lvl8pPr marL="3200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8pPr>
                                <a:lvl9pPr marL="3657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9pPr>
                              </a:lstStyle>
                              <a:p>
                                <a:pPr algn="l"/>
                                <a:r>
                                  <a:rPr lang="en-US" sz="1200" b="1">
                                    <a:solidFill>
                                      <a:schemeClr val="tx1"/>
                                    </a:solidFill>
                                  </a:rPr>
                                  <a:t>= 1.1 MAF</a:t>
                                </a:r>
                              </a:p>
                            </xdr:txBody>
                          </xdr:sp>
                        </xdr:grpSp>
                        <xdr:cxnSp macro="">
                          <xdr:nvCxnSpPr>
                            <xdr:cNvPr id="57" name="Straight Connector 56">
                              <a:extLst>
                                <a:ext uri="{FF2B5EF4-FFF2-40B4-BE49-F238E27FC236}">
                                  <a16:creationId xmlns:a16="http://schemas.microsoft.com/office/drawing/2014/main" id="{C928ACB4-521C-4555-9769-258F1DF30EB6}"/>
                                </a:ext>
                              </a:extLst>
                            </xdr:cNvPr>
                            <xdr:cNvCxnSpPr/>
                          </xdr:nvCxnSpPr>
                          <xdr:spPr>
                            <a:xfrm>
                              <a:off x="46921" y="400457"/>
                              <a:ext cx="326663" cy="0"/>
                            </a:xfrm>
                            <a:prstGeom prst="line">
                              <a:avLst/>
                            </a:prstGeom>
                            <a:ln w="28575">
                              <a:prstDash val="sysDot"/>
                            </a:ln>
                          </xdr:spPr>
                          <xdr:style>
                            <a:lnRef idx="1">
                              <a:schemeClr val="dk1"/>
                            </a:lnRef>
                            <a:fillRef idx="0">
                              <a:schemeClr val="dk1"/>
                            </a:fillRef>
                            <a:effectRef idx="0">
                              <a:schemeClr val="dk1"/>
                            </a:effectRef>
                            <a:fontRef idx="minor">
                              <a:schemeClr val="tx1"/>
                            </a:fontRef>
                          </xdr:style>
                        </xdr:cxnSp>
                      </xdr:grpSp>
                      <xdr:sp macro="" textlink="">
                        <xdr:nvSpPr>
                          <xdr:cNvPr id="55" name="Rectangle 54">
                            <a:extLst>
                              <a:ext uri="{FF2B5EF4-FFF2-40B4-BE49-F238E27FC236}">
                                <a16:creationId xmlns:a16="http://schemas.microsoft.com/office/drawing/2014/main" id="{C569D6B7-DA10-4F93-B4B6-CF114F6F4D98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-77492" y="0"/>
                            <a:ext cx="1515554" cy="335595"/>
                          </a:xfrm>
                          <a:prstGeom prst="rect">
                            <a:avLst/>
                          </a:prstGeom>
                          <a:noFill/>
                          <a:ln>
                            <a:noFill/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wrap="square" rtlCol="0" anchor="t"/>
                          <a:lstStyle>
                            <a:lvl1pPr marL="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1pPr>
                            <a:lvl2pPr marL="457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2pPr>
                            <a:lvl3pPr marL="914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3pPr>
                            <a:lvl4pPr marL="1371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4pPr>
                            <a:lvl5pPr marL="18288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5pPr>
                            <a:lvl6pPr marL="22860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6pPr>
                            <a:lvl7pPr marL="2743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7pPr>
                            <a:lvl8pPr marL="3200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8pPr>
                            <a:lvl9pPr marL="3657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9pPr>
                          </a:lstStyle>
                          <a:p>
                            <a:pPr algn="l"/>
                            <a:r>
                              <a:rPr lang="en-US" sz="1200" b="1">
                                <a:solidFill>
                                  <a:sysClr val="windowText" lastClr="000000"/>
                                </a:solidFill>
                              </a:rPr>
                              <a:t>Monthly</a:t>
                            </a:r>
                            <a:r>
                              <a:rPr lang="en-US" sz="1200" b="1" baseline="0">
                                <a:solidFill>
                                  <a:sysClr val="windowText" lastClr="000000"/>
                                </a:solidFill>
                              </a:rPr>
                              <a:t> Volume</a:t>
                            </a:r>
                            <a:endParaRPr lang="en-US" sz="1200" b="1">
                              <a:solidFill>
                                <a:sysClr val="windowText" lastClr="000000"/>
                              </a:solidFill>
                            </a:endParaRPr>
                          </a:p>
                        </xdr:txBody>
                      </xdr:sp>
                    </xdr:grpSp>
                  </xdr:grpSp>
                </xdr:grpSp>
                <xdr:sp macro="" textlink="">
                  <xdr:nvSpPr>
                    <xdr:cNvPr id="46" name="Diamond 45">
                      <a:extLst>
                        <a:ext uri="{FF2B5EF4-FFF2-40B4-BE49-F238E27FC236}">
                          <a16:creationId xmlns:a16="http://schemas.microsoft.com/office/drawing/2014/main" id="{F39659B3-78A0-421D-8665-3A49A1042D6A}"/>
                        </a:ext>
                      </a:extLst>
                    </xdr:cNvPr>
                    <xdr:cNvSpPr/>
                  </xdr:nvSpPr>
                  <xdr:spPr>
                    <a:xfrm>
                      <a:off x="139333" y="357754"/>
                      <a:ext cx="100099" cy="114299"/>
                    </a:xfrm>
                    <a:prstGeom prst="diamond">
                      <a:avLst/>
                    </a:prstGeom>
                    <a:solidFill>
                      <a:schemeClr val="bg2">
                        <a:lumMod val="75000"/>
                      </a:schemeClr>
                    </a:solidFill>
                    <a:ln>
                      <a:solidFill>
                        <a:sysClr val="windowText" lastClr="000000"/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wrap="square" rtlCol="0" anchor="t"/>
                    <a:lstStyle>
                      <a:lvl1pPr marL="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1pPr>
                      <a:lvl2pPr marL="4572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2pPr>
                      <a:lvl3pPr marL="9144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3pPr>
                      <a:lvl4pPr marL="13716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4pPr>
                      <a:lvl5pPr marL="18288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5pPr>
                      <a:lvl6pPr marL="22860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6pPr>
                      <a:lvl7pPr marL="27432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7pPr>
                      <a:lvl8pPr marL="32004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8pPr>
                      <a:lvl9pPr marL="36576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9pPr>
                    </a:lstStyle>
                    <a:p>
                      <a:pPr algn="l"/>
                      <a:endParaRPr lang="en-US" sz="1100"/>
                    </a:p>
                  </xdr:txBody>
                </xdr:sp>
              </xdr:grpSp>
              <xdr:sp macro="" textlink="">
                <xdr:nvSpPr>
                  <xdr:cNvPr id="44" name="Flowchart: Connector 43">
                    <a:extLst>
                      <a:ext uri="{FF2B5EF4-FFF2-40B4-BE49-F238E27FC236}">
                        <a16:creationId xmlns:a16="http://schemas.microsoft.com/office/drawing/2014/main" id="{4BEB43BC-984F-4B1A-9ECC-97336371AB66}"/>
                      </a:ext>
                    </a:extLst>
                  </xdr:cNvPr>
                  <xdr:cNvSpPr/>
                </xdr:nvSpPr>
                <xdr:spPr>
                  <a:xfrm>
                    <a:off x="157293" y="608950"/>
                    <a:ext cx="99950" cy="105227"/>
                  </a:xfrm>
                  <a:prstGeom prst="flowChartConnector">
                    <a:avLst/>
                  </a:prstGeom>
                  <a:solidFill>
                    <a:schemeClr val="bg2">
                      <a:lumMod val="75000"/>
                    </a:schemeClr>
                  </a:solidFill>
                  <a:ln>
                    <a:solidFill>
                      <a:schemeClr val="tx1"/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wrap="square"/>
                  <a:lstStyle>
                    <a:lvl1pPr marL="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endParaRPr lang="en-US"/>
                  </a:p>
                </xdr:txBody>
              </xdr:sp>
            </xdr:grpSp>
            <xdr:grpSp>
              <xdr:nvGrpSpPr>
                <xdr:cNvPr id="40" name="Group 39">
                  <a:extLst>
                    <a:ext uri="{FF2B5EF4-FFF2-40B4-BE49-F238E27FC236}">
                      <a16:creationId xmlns:a16="http://schemas.microsoft.com/office/drawing/2014/main" id="{B8FD3F9F-AD89-4CBA-BB5E-7140281465A3}"/>
                    </a:ext>
                  </a:extLst>
                </xdr:cNvPr>
                <xdr:cNvGrpSpPr/>
              </xdr:nvGrpSpPr>
              <xdr:grpSpPr>
                <a:xfrm>
                  <a:off x="16875342" y="7923662"/>
                  <a:ext cx="136955" cy="403420"/>
                  <a:chOff x="14601861" y="7087095"/>
                  <a:chExt cx="136955" cy="407230"/>
                </a:xfrm>
              </xdr:grpSpPr>
              <xdr:sp macro="" textlink="">
                <xdr:nvSpPr>
                  <xdr:cNvPr id="41" name="Rectangle 40">
                    <a:extLst>
                      <a:ext uri="{FF2B5EF4-FFF2-40B4-BE49-F238E27FC236}">
                        <a16:creationId xmlns:a16="http://schemas.microsoft.com/office/drawing/2014/main" id="{2E1CD961-AF5E-4B17-80FE-5BCEE8776D42}"/>
                      </a:ext>
                    </a:extLst>
                  </xdr:cNvPr>
                  <xdr:cNvSpPr/>
                </xdr:nvSpPr>
                <xdr:spPr>
                  <a:xfrm>
                    <a:off x="14611244" y="7391064"/>
                    <a:ext cx="127572" cy="103261"/>
                  </a:xfrm>
                  <a:prstGeom prst="rect">
                    <a:avLst/>
                  </a:prstGeom>
                  <a:solidFill>
                    <a:schemeClr val="bg2">
                      <a:lumMod val="75000"/>
                    </a:schemeClr>
                  </a:solidFill>
                  <a:ln>
                    <a:solidFill>
                      <a:schemeClr val="tx1"/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42" name="Isosceles Triangle 41">
                    <a:extLst>
                      <a:ext uri="{FF2B5EF4-FFF2-40B4-BE49-F238E27FC236}">
                        <a16:creationId xmlns:a16="http://schemas.microsoft.com/office/drawing/2014/main" id="{37C04B66-EF7D-4A0B-BB38-78A02D7FA5A6}"/>
                      </a:ext>
                    </a:extLst>
                  </xdr:cNvPr>
                  <xdr:cNvSpPr/>
                </xdr:nvSpPr>
                <xdr:spPr>
                  <a:xfrm>
                    <a:off x="14601861" y="7087095"/>
                    <a:ext cx="129036" cy="136080"/>
                  </a:xfrm>
                  <a:prstGeom prst="triangle">
                    <a:avLst/>
                  </a:prstGeom>
                  <a:solidFill>
                    <a:schemeClr val="bg2">
                      <a:lumMod val="75000"/>
                    </a:schemeClr>
                  </a:solidFill>
                  <a:ln>
                    <a:solidFill>
                      <a:schemeClr val="tx1"/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wrap="square"/>
                  <a:lstStyle>
                    <a:lvl1pPr marL="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endParaRPr lang="en-US"/>
                  </a:p>
                </xdr:txBody>
              </xdr:sp>
            </xdr:grpSp>
          </xdr:grpSp>
        </xdr:grpSp>
        <xdr:sp macro="" textlink="">
          <xdr:nvSpPr>
            <xdr:cNvPr id="35" name="Rectangle 34">
              <a:extLst>
                <a:ext uri="{FF2B5EF4-FFF2-40B4-BE49-F238E27FC236}">
                  <a16:creationId xmlns:a16="http://schemas.microsoft.com/office/drawing/2014/main" id="{456FC6DD-3E73-459E-9E0F-BD6C700C922E}"/>
                </a:ext>
              </a:extLst>
            </xdr:cNvPr>
            <xdr:cNvSpPr/>
          </xdr:nvSpPr>
          <xdr:spPr>
            <a:xfrm>
              <a:off x="13354342" y="8194138"/>
              <a:ext cx="281355" cy="257908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sz="1400">
                  <a:solidFill>
                    <a:schemeClr val="tx1"/>
                  </a:solidFill>
                  <a:sym typeface="Wingdings 2" panose="05020102010507070707" pitchFamily="18" charset="2"/>
                </a:rPr>
                <a:t></a:t>
              </a:r>
              <a:endParaRPr lang="en-US" sz="1400">
                <a:solidFill>
                  <a:schemeClr val="tx1"/>
                </a:solidFill>
              </a:endParaRPr>
            </a:p>
          </xdr:txBody>
        </xdr:sp>
      </xdr:grpSp>
      <xdr:sp macro="" textlink="">
        <xdr:nvSpPr>
          <xdr:cNvPr id="33" name="Oval 32">
            <a:extLst>
              <a:ext uri="{FF2B5EF4-FFF2-40B4-BE49-F238E27FC236}">
                <a16:creationId xmlns:a16="http://schemas.microsoft.com/office/drawing/2014/main" id="{4BCC7EB7-0D56-4C7F-9928-1036337C6D70}"/>
              </a:ext>
            </a:extLst>
          </xdr:cNvPr>
          <xdr:cNvSpPr/>
        </xdr:nvSpPr>
        <xdr:spPr>
          <a:xfrm>
            <a:off x="13287294" y="3664913"/>
            <a:ext cx="116546" cy="149331"/>
          </a:xfrm>
          <a:prstGeom prst="ellipse">
            <a:avLst/>
          </a:prstGeom>
          <a:solidFill>
            <a:schemeClr val="tx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339290</xdr:colOff>
      <xdr:row>29</xdr:row>
      <xdr:rowOff>108858</xdr:rowOff>
    </xdr:from>
    <xdr:to>
      <xdr:col>30</xdr:col>
      <xdr:colOff>394722</xdr:colOff>
      <xdr:row>39</xdr:row>
      <xdr:rowOff>171056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F710F37-4A6F-498A-AE78-4A11DC7F088E}"/>
            </a:ext>
          </a:extLst>
        </xdr:cNvPr>
        <xdr:cNvGrpSpPr/>
      </xdr:nvGrpSpPr>
      <xdr:grpSpPr>
        <a:xfrm>
          <a:off x="18523381" y="5408222"/>
          <a:ext cx="1330050" cy="1863289"/>
          <a:chOff x="16744061" y="7032172"/>
          <a:chExt cx="1339947" cy="1912770"/>
        </a:xfrm>
      </xdr:grpSpPr>
      <xdr:grpSp>
        <xdr:nvGrpSpPr>
          <xdr:cNvPr id="3" name="Group 2">
            <a:extLst>
              <a:ext uri="{FF2B5EF4-FFF2-40B4-BE49-F238E27FC236}">
                <a16:creationId xmlns:a16="http://schemas.microsoft.com/office/drawing/2014/main" id="{BC0A1561-AB8C-4872-AAC4-71BF75F7B58B}"/>
              </a:ext>
            </a:extLst>
          </xdr:cNvPr>
          <xdr:cNvGrpSpPr/>
        </xdr:nvGrpSpPr>
        <xdr:grpSpPr>
          <a:xfrm>
            <a:off x="16744061" y="7032172"/>
            <a:ext cx="1339947" cy="1912770"/>
            <a:chOff x="16744061" y="7032172"/>
            <a:chExt cx="1339947" cy="1912770"/>
          </a:xfrm>
        </xdr:grpSpPr>
        <xdr:grpSp>
          <xdr:nvGrpSpPr>
            <xdr:cNvPr id="5" name="Group 4">
              <a:extLst>
                <a:ext uri="{FF2B5EF4-FFF2-40B4-BE49-F238E27FC236}">
                  <a16:creationId xmlns:a16="http://schemas.microsoft.com/office/drawing/2014/main" id="{C5DDE4B8-AF34-47F4-A495-2B49BE48C379}"/>
                </a:ext>
              </a:extLst>
            </xdr:cNvPr>
            <xdr:cNvGrpSpPr/>
          </xdr:nvGrpSpPr>
          <xdr:grpSpPr>
            <a:xfrm>
              <a:off x="16744061" y="7032172"/>
              <a:ext cx="1339947" cy="1912770"/>
              <a:chOff x="1" y="0"/>
              <a:chExt cx="1340009" cy="1914034"/>
            </a:xfrm>
          </xdr:grpSpPr>
          <xdr:grpSp>
            <xdr:nvGrpSpPr>
              <xdr:cNvPr id="9" name="Group 8">
                <a:extLst>
                  <a:ext uri="{FF2B5EF4-FFF2-40B4-BE49-F238E27FC236}">
                    <a16:creationId xmlns:a16="http://schemas.microsoft.com/office/drawing/2014/main" id="{E11B72EC-2553-4A9D-8BD6-16E12FE5B90A}"/>
                  </a:ext>
                </a:extLst>
              </xdr:cNvPr>
              <xdr:cNvGrpSpPr/>
            </xdr:nvGrpSpPr>
            <xdr:grpSpPr>
              <a:xfrm>
                <a:off x="1" y="0"/>
                <a:ext cx="1340009" cy="1914034"/>
                <a:chOff x="1" y="0"/>
                <a:chExt cx="1340009" cy="1914034"/>
              </a:xfrm>
            </xdr:grpSpPr>
            <xdr:grpSp>
              <xdr:nvGrpSpPr>
                <xdr:cNvPr id="11" name="Group 10">
                  <a:extLst>
                    <a:ext uri="{FF2B5EF4-FFF2-40B4-BE49-F238E27FC236}">
                      <a16:creationId xmlns:a16="http://schemas.microsoft.com/office/drawing/2014/main" id="{F3A27A66-E153-4546-A31E-C200532B156B}"/>
                    </a:ext>
                  </a:extLst>
                </xdr:cNvPr>
                <xdr:cNvGrpSpPr/>
              </xdr:nvGrpSpPr>
              <xdr:grpSpPr>
                <a:xfrm>
                  <a:off x="1" y="0"/>
                  <a:ext cx="1340009" cy="1914034"/>
                  <a:chOff x="0" y="0"/>
                  <a:chExt cx="1324672" cy="1840183"/>
                </a:xfrm>
              </xdr:grpSpPr>
              <xdr:sp macro="" textlink="">
                <xdr:nvSpPr>
                  <xdr:cNvPr id="13" name="Oval 12">
                    <a:extLst>
                      <a:ext uri="{FF2B5EF4-FFF2-40B4-BE49-F238E27FC236}">
                        <a16:creationId xmlns:a16="http://schemas.microsoft.com/office/drawing/2014/main" id="{D85C2CCA-3C36-4433-AE9B-B518E0D68F5C}"/>
                      </a:ext>
                    </a:extLst>
                  </xdr:cNvPr>
                  <xdr:cNvSpPr/>
                </xdr:nvSpPr>
                <xdr:spPr>
                  <a:xfrm>
                    <a:off x="137123" y="1686513"/>
                    <a:ext cx="130141" cy="140760"/>
                  </a:xfrm>
                  <a:prstGeom prst="ellipse">
                    <a:avLst/>
                  </a:prstGeom>
                  <a:solidFill>
                    <a:srgbClr val="FF0000"/>
                  </a:solidFill>
                  <a:ln>
                    <a:noFill/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wrap="square"/>
                  <a:lstStyle>
                    <a:lvl1pPr marL="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endParaRPr lang="en-US"/>
                  </a:p>
                </xdr:txBody>
              </xdr:sp>
              <xdr:grpSp>
                <xdr:nvGrpSpPr>
                  <xdr:cNvPr id="14" name="Group 13">
                    <a:extLst>
                      <a:ext uri="{FF2B5EF4-FFF2-40B4-BE49-F238E27FC236}">
                        <a16:creationId xmlns:a16="http://schemas.microsoft.com/office/drawing/2014/main" id="{23376066-DFD2-4AFA-8F0A-1C0DB1FAC0A7}"/>
                      </a:ext>
                    </a:extLst>
                  </xdr:cNvPr>
                  <xdr:cNvGrpSpPr/>
                </xdr:nvGrpSpPr>
                <xdr:grpSpPr>
                  <a:xfrm>
                    <a:off x="0" y="0"/>
                    <a:ext cx="1324672" cy="1840183"/>
                    <a:chOff x="0" y="0"/>
                    <a:chExt cx="1325379" cy="1840183"/>
                  </a:xfrm>
                </xdr:grpSpPr>
                <xdr:cxnSp macro="">
                  <xdr:nvCxnSpPr>
                    <xdr:cNvPr id="15" name="Straight Connector 14">
                      <a:extLst>
                        <a:ext uri="{FF2B5EF4-FFF2-40B4-BE49-F238E27FC236}">
                          <a16:creationId xmlns:a16="http://schemas.microsoft.com/office/drawing/2014/main" id="{6BE80957-BDF9-4CB6-87F7-DD90E1C1165A}"/>
                        </a:ext>
                      </a:extLst>
                    </xdr:cNvPr>
                    <xdr:cNvCxnSpPr/>
                  </xdr:nvCxnSpPr>
                  <xdr:spPr>
                    <a:xfrm>
                      <a:off x="46895" y="1497919"/>
                      <a:ext cx="323797" cy="0"/>
                    </a:xfrm>
                    <a:prstGeom prst="line">
                      <a:avLst/>
                    </a:prstGeom>
                    <a:ln w="28575"/>
                  </xdr:spPr>
                  <xdr:style>
                    <a:lnRef idx="1">
                      <a:schemeClr val="dk1"/>
                    </a:lnRef>
                    <a:fillRef idx="0">
                      <a:schemeClr val="dk1"/>
                    </a:fillRef>
                    <a:effectRef idx="0">
                      <a:schemeClr val="dk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6" name="Straight Connector 15">
                      <a:extLst>
                        <a:ext uri="{FF2B5EF4-FFF2-40B4-BE49-F238E27FC236}">
                          <a16:creationId xmlns:a16="http://schemas.microsoft.com/office/drawing/2014/main" id="{54D84EAE-3719-45F1-BDF7-45B36FAFBA55}"/>
                        </a:ext>
                      </a:extLst>
                    </xdr:cNvPr>
                    <xdr:cNvCxnSpPr/>
                  </xdr:nvCxnSpPr>
                  <xdr:spPr>
                    <a:xfrm flipV="1">
                      <a:off x="24315" y="1196456"/>
                      <a:ext cx="504136" cy="8885"/>
                    </a:xfrm>
                    <a:prstGeom prst="line">
                      <a:avLst/>
                    </a:prstGeom>
                    <a:ln w="28575">
                      <a:prstDash val="lgDashDot"/>
                    </a:ln>
                  </xdr:spPr>
                  <xdr:style>
                    <a:lnRef idx="1">
                      <a:schemeClr val="dk1"/>
                    </a:lnRef>
                    <a:fillRef idx="0">
                      <a:schemeClr val="dk1"/>
                    </a:fillRef>
                    <a:effectRef idx="0">
                      <a:schemeClr val="dk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7" name="Straight Connector 16">
                      <a:extLst>
                        <a:ext uri="{FF2B5EF4-FFF2-40B4-BE49-F238E27FC236}">
                          <a16:creationId xmlns:a16="http://schemas.microsoft.com/office/drawing/2014/main" id="{1DBB9FD3-2BD0-4F9B-82C7-D3425F124CFF}"/>
                        </a:ext>
                      </a:extLst>
                    </xdr:cNvPr>
                    <xdr:cNvCxnSpPr/>
                  </xdr:nvCxnSpPr>
                  <xdr:spPr>
                    <a:xfrm>
                      <a:off x="1981" y="925698"/>
                      <a:ext cx="365546" cy="0"/>
                    </a:xfrm>
                    <a:prstGeom prst="line">
                      <a:avLst/>
                    </a:prstGeom>
                    <a:ln w="28575">
                      <a:prstDash val="dashDot"/>
                    </a:ln>
                  </xdr:spPr>
                  <xdr:style>
                    <a:lnRef idx="1">
                      <a:schemeClr val="dk1"/>
                    </a:lnRef>
                    <a:fillRef idx="0">
                      <a:schemeClr val="dk1"/>
                    </a:fillRef>
                    <a:effectRef idx="0">
                      <a:schemeClr val="dk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8" name="Straight Connector 17">
                      <a:extLst>
                        <a:ext uri="{FF2B5EF4-FFF2-40B4-BE49-F238E27FC236}">
                          <a16:creationId xmlns:a16="http://schemas.microsoft.com/office/drawing/2014/main" id="{C29B647E-91B3-4284-A11D-887477C13AA2}"/>
                        </a:ext>
                      </a:extLst>
                    </xdr:cNvPr>
                    <xdr:cNvCxnSpPr/>
                  </xdr:nvCxnSpPr>
                  <xdr:spPr>
                    <a:xfrm>
                      <a:off x="48715" y="642536"/>
                      <a:ext cx="319984" cy="0"/>
                    </a:xfrm>
                    <a:prstGeom prst="line">
                      <a:avLst/>
                    </a:prstGeom>
                    <a:ln w="28575">
                      <a:prstDash val="sysDash"/>
                    </a:ln>
                  </xdr:spPr>
                  <xdr:style>
                    <a:lnRef idx="1">
                      <a:schemeClr val="dk1"/>
                    </a:lnRef>
                    <a:fillRef idx="0">
                      <a:schemeClr val="dk1"/>
                    </a:fillRef>
                    <a:effectRef idx="0">
                      <a:schemeClr val="dk1"/>
                    </a:effectRef>
                    <a:fontRef idx="minor">
                      <a:schemeClr val="tx1"/>
                    </a:fontRef>
                  </xdr:style>
                </xdr:cxnSp>
                <xdr:grpSp>
                  <xdr:nvGrpSpPr>
                    <xdr:cNvPr id="19" name="Group 18">
                      <a:extLst>
                        <a:ext uri="{FF2B5EF4-FFF2-40B4-BE49-F238E27FC236}">
                          <a16:creationId xmlns:a16="http://schemas.microsoft.com/office/drawing/2014/main" id="{D418AD83-FCA8-4AAC-AC5B-F2889A790BF9}"/>
                        </a:ext>
                      </a:extLst>
                    </xdr:cNvPr>
                    <xdr:cNvGrpSpPr/>
                  </xdr:nvGrpSpPr>
                  <xdr:grpSpPr>
                    <a:xfrm>
                      <a:off x="0" y="0"/>
                      <a:ext cx="1325379" cy="1840183"/>
                      <a:chOff x="0" y="0"/>
                      <a:chExt cx="1326026" cy="1849660"/>
                    </a:xfrm>
                  </xdr:grpSpPr>
                  <xdr:grpSp>
                    <xdr:nvGrpSpPr>
                      <xdr:cNvPr id="20" name="Group 19">
                        <a:extLst>
                          <a:ext uri="{FF2B5EF4-FFF2-40B4-BE49-F238E27FC236}">
                            <a16:creationId xmlns:a16="http://schemas.microsoft.com/office/drawing/2014/main" id="{CB9FF180-5FEF-415F-AAFE-488139F9185F}"/>
                          </a:ext>
                        </a:extLst>
                      </xdr:cNvPr>
                      <xdr:cNvGrpSpPr/>
                    </xdr:nvGrpSpPr>
                    <xdr:grpSpPr>
                      <a:xfrm>
                        <a:off x="46921" y="255953"/>
                        <a:ext cx="1279105" cy="1593707"/>
                        <a:chOff x="46921" y="255953"/>
                        <a:chExt cx="1289160" cy="1588523"/>
                      </a:xfrm>
                    </xdr:grpSpPr>
                    <xdr:grpSp>
                      <xdr:nvGrpSpPr>
                        <xdr:cNvPr id="22" name="Group 21">
                          <a:extLst>
                            <a:ext uri="{FF2B5EF4-FFF2-40B4-BE49-F238E27FC236}">
                              <a16:creationId xmlns:a16="http://schemas.microsoft.com/office/drawing/2014/main" id="{88BB0459-2ADB-40B7-8807-99981667AC27}"/>
                            </a:ext>
                          </a:extLst>
                        </xdr:cNvPr>
                        <xdr:cNvGrpSpPr/>
                      </xdr:nvGrpSpPr>
                      <xdr:grpSpPr>
                        <a:xfrm>
                          <a:off x="307204" y="255953"/>
                          <a:ext cx="1028877" cy="1588523"/>
                          <a:chOff x="307204" y="255953"/>
                          <a:chExt cx="1015737" cy="1559035"/>
                        </a:xfrm>
                      </xdr:grpSpPr>
                      <xdr:grpSp>
                        <xdr:nvGrpSpPr>
                          <xdr:cNvPr id="24" name="Group 23">
                            <a:extLst>
                              <a:ext uri="{FF2B5EF4-FFF2-40B4-BE49-F238E27FC236}">
                                <a16:creationId xmlns:a16="http://schemas.microsoft.com/office/drawing/2014/main" id="{C4876C60-0D37-4DE6-8CAD-4CDBFA31D5FB}"/>
                              </a:ext>
                            </a:extLst>
                          </xdr:cNvPr>
                          <xdr:cNvGrpSpPr/>
                        </xdr:nvGrpSpPr>
                        <xdr:grpSpPr>
                          <a:xfrm>
                            <a:off x="307204" y="255953"/>
                            <a:ext cx="1015737" cy="1559035"/>
                            <a:chOff x="307204" y="255953"/>
                            <a:chExt cx="879603" cy="1591441"/>
                          </a:xfrm>
                        </xdr:grpSpPr>
                        <xdr:sp macro="" textlink="">
                          <xdr:nvSpPr>
                            <xdr:cNvPr id="28" name="Rectangle 27">
                              <a:extLst>
                                <a:ext uri="{FF2B5EF4-FFF2-40B4-BE49-F238E27FC236}">
                                  <a16:creationId xmlns:a16="http://schemas.microsoft.com/office/drawing/2014/main" id="{50DF586F-F6BB-47BB-9A9D-BFA8E098FAA2}"/>
                                </a:ext>
                              </a:extLst>
                            </xdr:cNvPr>
                            <xdr:cNvSpPr/>
                          </xdr:nvSpPr>
                          <xdr:spPr>
                            <a:xfrm>
                              <a:off x="330033" y="255953"/>
                              <a:ext cx="715234" cy="256167"/>
                            </a:xfrm>
                            <a:prstGeom prst="rect">
                              <a:avLst/>
                            </a:prstGeom>
                            <a:solidFill>
                              <a:schemeClr val="bg1"/>
                            </a:solidFill>
                            <a:ln>
                              <a:noFill/>
                            </a:ln>
                          </xdr:spPr>
                          <xdr:style>
                            <a:lnRef idx="2">
                              <a:schemeClr val="accent1">
                                <a:shade val="50000"/>
                              </a:schemeClr>
                            </a:lnRef>
                            <a:fillRef idx="1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lt1"/>
                            </a:fontRef>
                          </xdr:style>
                          <xdr:txBody>
                            <a:bodyPr wrap="square" rtlCol="0" anchor="t"/>
                            <a:lstStyle>
                              <a:lvl1pPr marL="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1pPr>
                              <a:lvl2pPr marL="457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2pPr>
                              <a:lvl3pPr marL="914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3pPr>
                              <a:lvl4pPr marL="1371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4pPr>
                              <a:lvl5pPr marL="18288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5pPr>
                              <a:lvl6pPr marL="22860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6pPr>
                              <a:lvl7pPr marL="2743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7pPr>
                              <a:lvl8pPr marL="3200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8pPr>
                              <a:lvl9pPr marL="3657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9pPr>
                            </a:lstStyle>
                            <a:p>
                              <a:pPr algn="l"/>
                              <a:r>
                                <a:rPr lang="en-US" sz="1200" b="1">
                                  <a:solidFill>
                                    <a:schemeClr val="tx1"/>
                                  </a:solidFill>
                                </a:rPr>
                                <a:t>= 0.7</a:t>
                              </a:r>
                              <a:r>
                                <a:rPr lang="en-US" sz="1200" b="1" baseline="0">
                                  <a:solidFill>
                                    <a:schemeClr val="tx1"/>
                                  </a:solidFill>
                                </a:rPr>
                                <a:t> MAF</a:t>
                              </a:r>
                              <a:endParaRPr lang="en-US" sz="1200" b="1">
                                <a:solidFill>
                                  <a:schemeClr val="tx1"/>
                                </a:solidFill>
                              </a:endParaRPr>
                            </a:p>
                          </xdr:txBody>
                        </xdr:sp>
                        <xdr:sp macro="" textlink="">
                          <xdr:nvSpPr>
                            <xdr:cNvPr id="29" name="Rectangle 28">
                              <a:extLst>
                                <a:ext uri="{FF2B5EF4-FFF2-40B4-BE49-F238E27FC236}">
                                  <a16:creationId xmlns:a16="http://schemas.microsoft.com/office/drawing/2014/main" id="{F9A00DB8-431D-4D2A-9DB4-13FBD23CBFE8}"/>
                                </a:ext>
                              </a:extLst>
                            </xdr:cNvPr>
                            <xdr:cNvSpPr/>
                          </xdr:nvSpPr>
                          <xdr:spPr>
                            <a:xfrm>
                              <a:off x="328364" y="511530"/>
                              <a:ext cx="773529" cy="316555"/>
                            </a:xfrm>
                            <a:prstGeom prst="rect">
                              <a:avLst/>
                            </a:prstGeom>
                            <a:solidFill>
                              <a:schemeClr val="bg1"/>
                            </a:solidFill>
                            <a:ln>
                              <a:noFill/>
                            </a:ln>
                          </xdr:spPr>
                          <xdr:style>
                            <a:lnRef idx="2">
                              <a:schemeClr val="accent1">
                                <a:shade val="50000"/>
                              </a:schemeClr>
                            </a:lnRef>
                            <a:fillRef idx="1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lt1"/>
                            </a:fontRef>
                          </xdr:style>
                          <xdr:txBody>
                            <a:bodyPr wrap="square" rtlCol="0" anchor="t"/>
                            <a:lstStyle>
                              <a:lvl1pPr marL="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1pPr>
                              <a:lvl2pPr marL="457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2pPr>
                              <a:lvl3pPr marL="914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3pPr>
                              <a:lvl4pPr marL="1371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4pPr>
                              <a:lvl5pPr marL="18288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5pPr>
                              <a:lvl6pPr marL="22860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6pPr>
                              <a:lvl7pPr marL="2743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7pPr>
                              <a:lvl8pPr marL="3200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8pPr>
                              <a:lvl9pPr marL="3657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9pPr>
                            </a:lstStyle>
                            <a:p>
                              <a:pPr algn="l"/>
                              <a:r>
                                <a:rPr lang="en-US" sz="1200" b="1">
                                  <a:solidFill>
                                    <a:schemeClr val="tx1"/>
                                  </a:solidFill>
                                </a:rPr>
                                <a:t>= 0.8 MAF</a:t>
                              </a:r>
                            </a:p>
                          </xdr:txBody>
                        </xdr:sp>
                        <xdr:sp macro="" textlink="">
                          <xdr:nvSpPr>
                            <xdr:cNvPr id="30" name="Rectangle 29">
                              <a:extLst>
                                <a:ext uri="{FF2B5EF4-FFF2-40B4-BE49-F238E27FC236}">
                                  <a16:creationId xmlns:a16="http://schemas.microsoft.com/office/drawing/2014/main" id="{8E85F999-A71E-4B3F-B07E-1642A07FE993}"/>
                                </a:ext>
                              </a:extLst>
                            </xdr:cNvPr>
                            <xdr:cNvSpPr/>
                          </xdr:nvSpPr>
                          <xdr:spPr>
                            <a:xfrm>
                              <a:off x="307204" y="1620324"/>
                              <a:ext cx="879603" cy="227070"/>
                            </a:xfrm>
                            <a:prstGeom prst="rect">
                              <a:avLst/>
                            </a:prstGeom>
                            <a:solidFill>
                              <a:schemeClr val="bg1"/>
                            </a:solidFill>
                            <a:ln>
                              <a:noFill/>
                            </a:ln>
                          </xdr:spPr>
                          <xdr:style>
                            <a:lnRef idx="2">
                              <a:schemeClr val="accent1">
                                <a:shade val="50000"/>
                              </a:schemeClr>
                            </a:lnRef>
                            <a:fillRef idx="1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lt1"/>
                            </a:fontRef>
                          </xdr:style>
                          <xdr:txBody>
                            <a:bodyPr wrap="square" rtlCol="0" anchor="t"/>
                            <a:lstStyle>
                              <a:lvl1pPr marL="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1pPr>
                              <a:lvl2pPr marL="457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2pPr>
                              <a:lvl3pPr marL="914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3pPr>
                              <a:lvl4pPr marL="1371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4pPr>
                              <a:lvl5pPr marL="18288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5pPr>
                              <a:lvl6pPr marL="22860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6pPr>
                              <a:lvl7pPr marL="2743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7pPr>
                              <a:lvl8pPr marL="3200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8pPr>
                              <a:lvl9pPr marL="3657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9pPr>
                            </a:lstStyle>
                            <a:p>
                              <a:pPr algn="l"/>
                              <a:r>
                                <a:rPr lang="en-US" sz="1200" b="1">
                                  <a:solidFill>
                                    <a:schemeClr val="tx1"/>
                                  </a:solidFill>
                                </a:rPr>
                                <a:t>= Ideal</a:t>
                              </a:r>
                              <a:r>
                                <a:rPr lang="en-US" sz="1200" b="1" baseline="0">
                                  <a:solidFill>
                                    <a:schemeClr val="tx1"/>
                                  </a:solidFill>
                                </a:rPr>
                                <a:t> </a:t>
                              </a:r>
                              <a:r>
                                <a:rPr lang="en-US" sz="1200" b="1">
                                  <a:solidFill>
                                    <a:schemeClr val="tx1"/>
                                  </a:solidFill>
                                </a:rPr>
                                <a:t>Point</a:t>
                              </a:r>
                            </a:p>
                          </xdr:txBody>
                        </xdr:sp>
                      </xdr:grpSp>
                      <xdr:sp macro="" textlink="">
                        <xdr:nvSpPr>
                          <xdr:cNvPr id="25" name="Rectangle 24">
                            <a:extLst>
                              <a:ext uri="{FF2B5EF4-FFF2-40B4-BE49-F238E27FC236}">
                                <a16:creationId xmlns:a16="http://schemas.microsoft.com/office/drawing/2014/main" id="{2F2D48E5-CEBF-4558-9605-D8DD367541A7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322667" y="763835"/>
                            <a:ext cx="930788" cy="308962"/>
                          </a:xfrm>
                          <a:prstGeom prst="rect">
                            <a:avLst/>
                          </a:prstGeom>
                          <a:solidFill>
                            <a:schemeClr val="bg1"/>
                          </a:solidFill>
                          <a:ln>
                            <a:noFill/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wrap="square" rtlCol="0" anchor="t"/>
                          <a:lstStyle>
                            <a:lvl1pPr marL="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1pPr>
                            <a:lvl2pPr marL="457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2pPr>
                            <a:lvl3pPr marL="914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3pPr>
                            <a:lvl4pPr marL="1371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4pPr>
                            <a:lvl5pPr marL="18288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5pPr>
                            <a:lvl6pPr marL="22860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6pPr>
                            <a:lvl7pPr marL="2743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7pPr>
                            <a:lvl8pPr marL="3200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8pPr>
                            <a:lvl9pPr marL="3657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9pPr>
                          </a:lstStyle>
                          <a:p>
                            <a:pPr algn="l"/>
                            <a:r>
                              <a:rPr lang="en-US" sz="1200" b="1">
                                <a:solidFill>
                                  <a:schemeClr val="tx1"/>
                                </a:solidFill>
                              </a:rPr>
                              <a:t>= 0.9 MAF</a:t>
                            </a:r>
                          </a:p>
                        </xdr:txBody>
                      </xdr:sp>
                      <xdr:sp macro="" textlink="">
                        <xdr:nvSpPr>
                          <xdr:cNvPr id="26" name="Rectangle 25">
                            <a:extLst>
                              <a:ext uri="{FF2B5EF4-FFF2-40B4-BE49-F238E27FC236}">
                                <a16:creationId xmlns:a16="http://schemas.microsoft.com/office/drawing/2014/main" id="{8491849F-1579-4038-9AF3-0D907D7F7810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322667" y="1041867"/>
                            <a:ext cx="930788" cy="308962"/>
                          </a:xfrm>
                          <a:prstGeom prst="rect">
                            <a:avLst/>
                          </a:prstGeom>
                          <a:solidFill>
                            <a:schemeClr val="bg1"/>
                          </a:solidFill>
                          <a:ln>
                            <a:noFill/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wrap="square" rtlCol="0" anchor="t"/>
                          <a:lstStyle>
                            <a:lvl1pPr marL="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1pPr>
                            <a:lvl2pPr marL="457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2pPr>
                            <a:lvl3pPr marL="914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3pPr>
                            <a:lvl4pPr marL="1371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4pPr>
                            <a:lvl5pPr marL="18288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5pPr>
                            <a:lvl6pPr marL="22860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6pPr>
                            <a:lvl7pPr marL="2743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7pPr>
                            <a:lvl8pPr marL="3200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8pPr>
                            <a:lvl9pPr marL="3657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9pPr>
                          </a:lstStyle>
                          <a:p>
                            <a:pPr algn="l"/>
                            <a:r>
                              <a:rPr lang="en-US" sz="1200" b="1">
                                <a:solidFill>
                                  <a:schemeClr val="tx1"/>
                                </a:solidFill>
                              </a:rPr>
                              <a:t>= 1.0 MAF</a:t>
                            </a:r>
                          </a:p>
                        </xdr:txBody>
                      </xdr:sp>
                      <xdr:sp macro="" textlink="">
                        <xdr:nvSpPr>
                          <xdr:cNvPr id="27" name="Rectangle 26">
                            <a:extLst>
                              <a:ext uri="{FF2B5EF4-FFF2-40B4-BE49-F238E27FC236}">
                                <a16:creationId xmlns:a16="http://schemas.microsoft.com/office/drawing/2014/main" id="{1F257B62-772A-4AAD-B8C7-50E29399C3FC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333528" y="1325453"/>
                            <a:ext cx="930788" cy="308962"/>
                          </a:xfrm>
                          <a:prstGeom prst="rect">
                            <a:avLst/>
                          </a:prstGeom>
                          <a:solidFill>
                            <a:schemeClr val="bg1"/>
                          </a:solidFill>
                          <a:ln>
                            <a:noFill/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wrap="square" rtlCol="0" anchor="t"/>
                          <a:lstStyle>
                            <a:lvl1pPr marL="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1pPr>
                            <a:lvl2pPr marL="457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2pPr>
                            <a:lvl3pPr marL="914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3pPr>
                            <a:lvl4pPr marL="1371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4pPr>
                            <a:lvl5pPr marL="18288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5pPr>
                            <a:lvl6pPr marL="22860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6pPr>
                            <a:lvl7pPr marL="2743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7pPr>
                            <a:lvl8pPr marL="3200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8pPr>
                            <a:lvl9pPr marL="3657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9pPr>
                          </a:lstStyle>
                          <a:p>
                            <a:pPr algn="l"/>
                            <a:r>
                              <a:rPr lang="en-US" sz="1200" b="1">
                                <a:solidFill>
                                  <a:schemeClr val="tx1"/>
                                </a:solidFill>
                              </a:rPr>
                              <a:t>= 1.1 MAF</a:t>
                            </a:r>
                          </a:p>
                        </xdr:txBody>
                      </xdr:sp>
                    </xdr:grpSp>
                    <xdr:cxnSp macro="">
                      <xdr:nvCxnSpPr>
                        <xdr:cNvPr id="23" name="Straight Connector 22">
                          <a:extLst>
                            <a:ext uri="{FF2B5EF4-FFF2-40B4-BE49-F238E27FC236}">
                              <a16:creationId xmlns:a16="http://schemas.microsoft.com/office/drawing/2014/main" id="{F5F18206-94E2-4E63-BDCC-D7A182C4CF99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46921" y="400457"/>
                          <a:ext cx="326663" cy="0"/>
                        </a:xfrm>
                        <a:prstGeom prst="line">
                          <a:avLst/>
                        </a:prstGeom>
                        <a:ln w="28575">
                          <a:prstDash val="sysDot"/>
                        </a:ln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</xdr:grpSp>
                  <xdr:sp macro="" textlink="">
                    <xdr:nvSpPr>
                      <xdr:cNvPr id="21" name="Rectangle 20">
                        <a:extLst>
                          <a:ext uri="{FF2B5EF4-FFF2-40B4-BE49-F238E27FC236}">
                            <a16:creationId xmlns:a16="http://schemas.microsoft.com/office/drawing/2014/main" id="{DCA607BE-CB14-4E02-A3E0-9F3C3EC12D89}"/>
                          </a:ext>
                        </a:extLst>
                      </xdr:cNvPr>
                      <xdr:cNvSpPr/>
                    </xdr:nvSpPr>
                    <xdr:spPr>
                      <a:xfrm>
                        <a:off x="0" y="0"/>
                        <a:ext cx="1326026" cy="251661"/>
                      </a:xfrm>
                      <a:prstGeom prst="rect">
                        <a:avLst/>
                      </a:prstGeom>
                      <a:noFill/>
                      <a:ln>
                        <a:noFill/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wrap="square" rtlCol="0" anchor="t"/>
                      <a:lstStyle>
                        <a:lvl1pPr marL="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1pPr>
                        <a:lvl2pPr marL="4572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2pPr>
                        <a:lvl3pPr marL="9144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3pPr>
                        <a:lvl4pPr marL="13716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4pPr>
                        <a:lvl5pPr marL="18288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5pPr>
                        <a:lvl6pPr marL="22860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6pPr>
                        <a:lvl7pPr marL="27432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7pPr>
                        <a:lvl8pPr marL="32004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8pPr>
                        <a:lvl9pPr marL="36576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9pPr>
                      </a:lstStyle>
                      <a:p>
                        <a:pPr algn="l"/>
                        <a:r>
                          <a:rPr lang="en-US" sz="1200" b="1">
                            <a:solidFill>
                              <a:sysClr val="windowText" lastClr="000000"/>
                            </a:solidFill>
                          </a:rPr>
                          <a:t>Monthly</a:t>
                        </a:r>
                        <a:r>
                          <a:rPr lang="en-US" sz="1200" b="1" baseline="0">
                            <a:solidFill>
                              <a:sysClr val="windowText" lastClr="000000"/>
                            </a:solidFill>
                          </a:rPr>
                          <a:t> Volume</a:t>
                        </a:r>
                        <a:endParaRPr lang="en-US" sz="1200" b="1">
                          <a:solidFill>
                            <a:sysClr val="windowText" lastClr="000000"/>
                          </a:solidFill>
                        </a:endParaRPr>
                      </a:p>
                    </xdr:txBody>
                  </xdr:sp>
                </xdr:grpSp>
              </xdr:grpSp>
            </xdr:grpSp>
            <xdr:sp macro="" textlink="">
              <xdr:nvSpPr>
                <xdr:cNvPr id="12" name="Diamond 11">
                  <a:extLst>
                    <a:ext uri="{FF2B5EF4-FFF2-40B4-BE49-F238E27FC236}">
                      <a16:creationId xmlns:a16="http://schemas.microsoft.com/office/drawing/2014/main" id="{E3BA490C-EA0D-4469-821C-338C74F9379C}"/>
                    </a:ext>
                  </a:extLst>
                </xdr:cNvPr>
                <xdr:cNvSpPr/>
              </xdr:nvSpPr>
              <xdr:spPr>
                <a:xfrm>
                  <a:off x="139333" y="357754"/>
                  <a:ext cx="100099" cy="114299"/>
                </a:xfrm>
                <a:prstGeom prst="diamond">
                  <a:avLst/>
                </a:prstGeom>
                <a:solidFill>
                  <a:schemeClr val="bg2">
                    <a:lumMod val="75000"/>
                  </a:schemeClr>
                </a:solidFill>
                <a:ln>
                  <a:solidFill>
                    <a:sysClr val="windowText" lastClr="000000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wrap="square" rtlCol="0" anchor="t"/>
                <a:lstStyle>
                  <a:lvl1pPr marL="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algn="l"/>
                  <a:endParaRPr lang="en-US" sz="1100"/>
                </a:p>
              </xdr:txBody>
            </xdr:sp>
          </xdr:grpSp>
          <xdr:sp macro="" textlink="">
            <xdr:nvSpPr>
              <xdr:cNvPr id="10" name="Flowchart: Connector 9">
                <a:extLst>
                  <a:ext uri="{FF2B5EF4-FFF2-40B4-BE49-F238E27FC236}">
                    <a16:creationId xmlns:a16="http://schemas.microsoft.com/office/drawing/2014/main" id="{EFECED51-BDD3-4301-B0D4-3B16659ED069}"/>
                  </a:ext>
                </a:extLst>
              </xdr:cNvPr>
              <xdr:cNvSpPr/>
            </xdr:nvSpPr>
            <xdr:spPr>
              <a:xfrm>
                <a:off x="157293" y="608950"/>
                <a:ext cx="99950" cy="105227"/>
              </a:xfrm>
              <a:prstGeom prst="flowChartConnector">
                <a:avLst/>
              </a:prstGeom>
              <a:solidFill>
                <a:schemeClr val="bg2">
                  <a:lumMod val="75000"/>
                </a:schemeClr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/>
              <a:lstStyle>
                <a:lvl1pPr marL="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en-US"/>
              </a:p>
            </xdr:txBody>
          </xdr:sp>
        </xdr:grpSp>
        <xdr:grpSp>
          <xdr:nvGrpSpPr>
            <xdr:cNvPr id="6" name="Group 5">
              <a:extLst>
                <a:ext uri="{FF2B5EF4-FFF2-40B4-BE49-F238E27FC236}">
                  <a16:creationId xmlns:a16="http://schemas.microsoft.com/office/drawing/2014/main" id="{267905DD-1F14-46E8-A796-23E38A6404D0}"/>
                </a:ext>
              </a:extLst>
            </xdr:cNvPr>
            <xdr:cNvGrpSpPr/>
          </xdr:nvGrpSpPr>
          <xdr:grpSpPr>
            <a:xfrm>
              <a:off x="16875342" y="7923662"/>
              <a:ext cx="136955" cy="403420"/>
              <a:chOff x="14601861" y="7087095"/>
              <a:chExt cx="136955" cy="407230"/>
            </a:xfrm>
          </xdr:grpSpPr>
          <xdr:sp macro="" textlink="">
            <xdr:nvSpPr>
              <xdr:cNvPr id="7" name="Rectangle 6">
                <a:extLst>
                  <a:ext uri="{FF2B5EF4-FFF2-40B4-BE49-F238E27FC236}">
                    <a16:creationId xmlns:a16="http://schemas.microsoft.com/office/drawing/2014/main" id="{6BA88F44-AA30-4402-82F7-BB08F4615B60}"/>
                  </a:ext>
                </a:extLst>
              </xdr:cNvPr>
              <xdr:cNvSpPr/>
            </xdr:nvSpPr>
            <xdr:spPr>
              <a:xfrm>
                <a:off x="14611244" y="7391064"/>
                <a:ext cx="127572" cy="103261"/>
              </a:xfrm>
              <a:prstGeom prst="rect">
                <a:avLst/>
              </a:prstGeom>
              <a:solidFill>
                <a:schemeClr val="bg2">
                  <a:lumMod val="75000"/>
                </a:schemeClr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8" name="Isosceles Triangle 7">
                <a:extLst>
                  <a:ext uri="{FF2B5EF4-FFF2-40B4-BE49-F238E27FC236}">
                    <a16:creationId xmlns:a16="http://schemas.microsoft.com/office/drawing/2014/main" id="{C6161566-FD78-4BAA-BECE-8860F95ADF66}"/>
                  </a:ext>
                </a:extLst>
              </xdr:cNvPr>
              <xdr:cNvSpPr/>
            </xdr:nvSpPr>
            <xdr:spPr>
              <a:xfrm>
                <a:off x="14601861" y="7087095"/>
                <a:ext cx="129036" cy="136080"/>
              </a:xfrm>
              <a:prstGeom prst="triangle">
                <a:avLst/>
              </a:prstGeom>
              <a:solidFill>
                <a:schemeClr val="bg2">
                  <a:lumMod val="75000"/>
                </a:schemeClr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/>
              <a:lstStyle>
                <a:lvl1pPr marL="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en-US"/>
              </a:p>
            </xdr:txBody>
          </xdr:sp>
        </xdr:grpSp>
      </xdr:grpSp>
      <xdr:sp macro="" textlink="">
        <xdr:nvSpPr>
          <xdr:cNvPr id="4" name="Flowchart: Connector 3">
            <a:extLst>
              <a:ext uri="{FF2B5EF4-FFF2-40B4-BE49-F238E27FC236}">
                <a16:creationId xmlns:a16="http://schemas.microsoft.com/office/drawing/2014/main" id="{586BD9EF-3F7A-4549-8653-4FC58C5A6A0E}"/>
              </a:ext>
            </a:extLst>
          </xdr:cNvPr>
          <xdr:cNvSpPr/>
        </xdr:nvSpPr>
        <xdr:spPr>
          <a:xfrm>
            <a:off x="16905714" y="8534401"/>
            <a:ext cx="96135" cy="108968"/>
          </a:xfrm>
          <a:prstGeom prst="flowChartConnector">
            <a:avLst/>
          </a:prstGeom>
          <a:solidFill>
            <a:schemeClr val="bg2">
              <a:lumMod val="75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</xdr:grpSp>
    <xdr:clientData/>
  </xdr:twoCellAnchor>
  <xdr:twoCellAnchor>
    <xdr:from>
      <xdr:col>6</xdr:col>
      <xdr:colOff>145280</xdr:colOff>
      <xdr:row>18</xdr:row>
      <xdr:rowOff>135759</xdr:rowOff>
    </xdr:from>
    <xdr:to>
      <xdr:col>23</xdr:col>
      <xdr:colOff>190502</xdr:colOff>
      <xdr:row>52</xdr:row>
      <xdr:rowOff>52889</xdr:rowOff>
    </xdr:to>
    <xdr:grpSp>
      <xdr:nvGrpSpPr>
        <xdr:cNvPr id="31" name="Group 30">
          <a:extLst>
            <a:ext uri="{FF2B5EF4-FFF2-40B4-BE49-F238E27FC236}">
              <a16:creationId xmlns:a16="http://schemas.microsoft.com/office/drawing/2014/main" id="{435583E6-FF58-44F3-9938-2A122691594D}"/>
            </a:ext>
          </a:extLst>
        </xdr:cNvPr>
        <xdr:cNvGrpSpPr/>
      </xdr:nvGrpSpPr>
      <xdr:grpSpPr>
        <a:xfrm>
          <a:off x="4308571" y="3453923"/>
          <a:ext cx="10879476" cy="6151675"/>
          <a:chOff x="4006079" y="3497026"/>
          <a:chExt cx="10984176" cy="6360263"/>
        </a:xfrm>
      </xdr:grpSpPr>
      <xdr:grpSp>
        <xdr:nvGrpSpPr>
          <xdr:cNvPr id="32" name="Group 31">
            <a:extLst>
              <a:ext uri="{FF2B5EF4-FFF2-40B4-BE49-F238E27FC236}">
                <a16:creationId xmlns:a16="http://schemas.microsoft.com/office/drawing/2014/main" id="{62D737E7-DC4D-4B3F-8DE5-A9BADD124760}"/>
              </a:ext>
            </a:extLst>
          </xdr:cNvPr>
          <xdr:cNvGrpSpPr/>
        </xdr:nvGrpSpPr>
        <xdr:grpSpPr>
          <a:xfrm>
            <a:off x="4006079" y="3497026"/>
            <a:ext cx="10984176" cy="6360263"/>
            <a:chOff x="3835640" y="3056742"/>
            <a:chExt cx="10914428" cy="6208702"/>
          </a:xfrm>
        </xdr:grpSpPr>
        <xdr:grpSp>
          <xdr:nvGrpSpPr>
            <xdr:cNvPr id="34" name="Group 33">
              <a:extLst>
                <a:ext uri="{FF2B5EF4-FFF2-40B4-BE49-F238E27FC236}">
                  <a16:creationId xmlns:a16="http://schemas.microsoft.com/office/drawing/2014/main" id="{97D7CC50-0043-46E6-A8F0-4FB11C0DB4F6}"/>
                </a:ext>
              </a:extLst>
            </xdr:cNvPr>
            <xdr:cNvGrpSpPr/>
          </xdr:nvGrpSpPr>
          <xdr:grpSpPr>
            <a:xfrm>
              <a:off x="3835640" y="3056742"/>
              <a:ext cx="10914428" cy="6208702"/>
              <a:chOff x="3764371" y="2472267"/>
              <a:chExt cx="12256889" cy="6201547"/>
            </a:xfrm>
          </xdr:grpSpPr>
          <xdr:graphicFrame macro="">
            <xdr:nvGraphicFramePr>
              <xdr:cNvPr id="36" name="Chart 35">
                <a:extLst>
                  <a:ext uri="{FF2B5EF4-FFF2-40B4-BE49-F238E27FC236}">
                    <a16:creationId xmlns:a16="http://schemas.microsoft.com/office/drawing/2014/main" id="{823AFC36-193E-46A3-88EC-9FDECBDEC7D9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3764371" y="2472267"/>
              <a:ext cx="12147671" cy="6201547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1"/>
              </a:graphicData>
            </a:graphic>
          </xdr:graphicFrame>
          <xdr:grpSp>
            <xdr:nvGrpSpPr>
              <xdr:cNvPr id="37" name="Group 36">
                <a:extLst>
                  <a:ext uri="{FF2B5EF4-FFF2-40B4-BE49-F238E27FC236}">
                    <a16:creationId xmlns:a16="http://schemas.microsoft.com/office/drawing/2014/main" id="{D8D144FE-67A5-48DE-8035-B9FE7C25C993}"/>
                  </a:ext>
                </a:extLst>
              </xdr:cNvPr>
              <xdr:cNvGrpSpPr/>
            </xdr:nvGrpSpPr>
            <xdr:grpSpPr>
              <a:xfrm>
                <a:off x="14190413" y="4855395"/>
                <a:ext cx="1830847" cy="1294082"/>
                <a:chOff x="14442490" y="6512452"/>
                <a:chExt cx="1814748" cy="1244508"/>
              </a:xfrm>
            </xdr:grpSpPr>
            <xdr:sp macro="" textlink="">
              <xdr:nvSpPr>
                <xdr:cNvPr id="65" name="Rectangle 64">
                  <a:extLst>
                    <a:ext uri="{FF2B5EF4-FFF2-40B4-BE49-F238E27FC236}">
                      <a16:creationId xmlns:a16="http://schemas.microsoft.com/office/drawing/2014/main" id="{BA27D6CB-246F-43A2-91FB-5B69ECE2F815}"/>
                    </a:ext>
                  </a:extLst>
                </xdr:cNvPr>
                <xdr:cNvSpPr/>
              </xdr:nvSpPr>
              <xdr:spPr>
                <a:xfrm>
                  <a:off x="14442490" y="6737556"/>
                  <a:ext cx="1814748" cy="1019404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marL="0" marR="0" lvl="0" indent="0" algn="l" defTabSz="91440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/>
                  </a:pPr>
                  <a:r>
                    <a:rPr lang="en-US" sz="1200" b="1">
                      <a:solidFill>
                        <a:schemeClr val="accent4">
                          <a:lumMod val="60000"/>
                          <a:lumOff val="40000"/>
                        </a:schemeClr>
                      </a:solidFill>
                    </a:rPr>
                    <a:t>Yellow</a:t>
                  </a:r>
                  <a:r>
                    <a:rPr lang="en-US" sz="1200" b="1" baseline="0">
                      <a:solidFill>
                        <a:sysClr val="windowText" lastClr="000000"/>
                      </a:solidFill>
                    </a:rPr>
                    <a:t> palette = H0 </a:t>
                  </a:r>
                  <a:endParaRPr lang="en-US" sz="1200" b="1">
                    <a:solidFill>
                      <a:sysClr val="windowText" lastClr="000000"/>
                    </a:solidFill>
                    <a:effectLst/>
                    <a:latin typeface="+mn-lt"/>
                    <a:ea typeface="+mn-ea"/>
                    <a:cs typeface="+mn-cs"/>
                  </a:endParaRPr>
                </a:p>
                <a:p>
                  <a:pPr marL="0" marR="0" lvl="0" indent="0" algn="l" defTabSz="91440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/>
                  </a:pPr>
                  <a:r>
                    <a:rPr lang="en-US" sz="1200" b="1" baseline="0">
                      <a:solidFill>
                        <a:srgbClr val="FF0000"/>
                      </a:solidFill>
                      <a:effectLst/>
                      <a:latin typeface="+mn-lt"/>
                      <a:ea typeface="+mn-ea"/>
                      <a:cs typeface="+mn-cs"/>
                    </a:rPr>
                    <a:t>Red</a:t>
                  </a:r>
                  <a:r>
                    <a:rPr lang="en-US" sz="1200" b="1" baseline="0">
                      <a:solidFill>
                        <a:sysClr val="windowText" lastClr="000000"/>
                      </a:solidFill>
                      <a:effectLst/>
                      <a:latin typeface="+mn-lt"/>
                      <a:ea typeface="+mn-ea"/>
                      <a:cs typeface="+mn-cs"/>
                    </a:rPr>
                    <a:t> palette =H1000</a:t>
                  </a:r>
                  <a:endParaRPr lang="en-US" sz="1100"/>
                </a:p>
              </xdr:txBody>
            </xdr:sp>
            <xdr:sp macro="" textlink="">
              <xdr:nvSpPr>
                <xdr:cNvPr id="66" name="Rectangle 65">
                  <a:extLst>
                    <a:ext uri="{FF2B5EF4-FFF2-40B4-BE49-F238E27FC236}">
                      <a16:creationId xmlns:a16="http://schemas.microsoft.com/office/drawing/2014/main" id="{2B29AF45-08E3-449A-A1C4-187FDA077023}"/>
                    </a:ext>
                  </a:extLst>
                </xdr:cNvPr>
                <xdr:cNvSpPr/>
              </xdr:nvSpPr>
              <xdr:spPr>
                <a:xfrm>
                  <a:off x="14956677" y="6512452"/>
                  <a:ext cx="714374" cy="228328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r>
                    <a:rPr lang="en-US" sz="1300" b="1">
                      <a:solidFill>
                        <a:sysClr val="windowText" lastClr="000000"/>
                      </a:solidFill>
                    </a:rPr>
                    <a:t>Colors</a:t>
                  </a:r>
                </a:p>
              </xdr:txBody>
            </xdr:sp>
          </xdr:grpSp>
          <xdr:grpSp>
            <xdr:nvGrpSpPr>
              <xdr:cNvPr id="38" name="Group 37">
                <a:extLst>
                  <a:ext uri="{FF2B5EF4-FFF2-40B4-BE49-F238E27FC236}">
                    <a16:creationId xmlns:a16="http://schemas.microsoft.com/office/drawing/2014/main" id="{53515B9B-E4BD-4AAB-9F81-22E7F993BCE2}"/>
                  </a:ext>
                </a:extLst>
              </xdr:cNvPr>
              <xdr:cNvGrpSpPr/>
            </xdr:nvGrpSpPr>
            <xdr:grpSpPr>
              <a:xfrm>
                <a:off x="14378123" y="6199417"/>
                <a:ext cx="1531467" cy="1927849"/>
                <a:chOff x="16665756" y="7032172"/>
                <a:chExt cx="1531467" cy="1924016"/>
              </a:xfrm>
            </xdr:grpSpPr>
            <xdr:grpSp>
              <xdr:nvGrpSpPr>
                <xdr:cNvPr id="39" name="Group 38">
                  <a:extLst>
                    <a:ext uri="{FF2B5EF4-FFF2-40B4-BE49-F238E27FC236}">
                      <a16:creationId xmlns:a16="http://schemas.microsoft.com/office/drawing/2014/main" id="{ACD56F69-B439-424A-AA1C-1FBCA465B889}"/>
                    </a:ext>
                  </a:extLst>
                </xdr:cNvPr>
                <xdr:cNvGrpSpPr/>
              </xdr:nvGrpSpPr>
              <xdr:grpSpPr>
                <a:xfrm>
                  <a:off x="16665756" y="7032172"/>
                  <a:ext cx="1531467" cy="1924016"/>
                  <a:chOff x="-78308" y="0"/>
                  <a:chExt cx="1531537" cy="1925287"/>
                </a:xfrm>
              </xdr:grpSpPr>
              <xdr:grpSp>
                <xdr:nvGrpSpPr>
                  <xdr:cNvPr id="43" name="Group 42">
                    <a:extLst>
                      <a:ext uri="{FF2B5EF4-FFF2-40B4-BE49-F238E27FC236}">
                        <a16:creationId xmlns:a16="http://schemas.microsoft.com/office/drawing/2014/main" id="{25B2EA93-0E2B-479A-9962-ED0E9A142150}"/>
                      </a:ext>
                    </a:extLst>
                  </xdr:cNvPr>
                  <xdr:cNvGrpSpPr/>
                </xdr:nvGrpSpPr>
                <xdr:grpSpPr>
                  <a:xfrm>
                    <a:off x="-78308" y="0"/>
                    <a:ext cx="1531537" cy="1925287"/>
                    <a:chOff x="-78308" y="0"/>
                    <a:chExt cx="1531537" cy="1925287"/>
                  </a:xfrm>
                </xdr:grpSpPr>
                <xdr:grpSp>
                  <xdr:nvGrpSpPr>
                    <xdr:cNvPr id="45" name="Group 44">
                      <a:extLst>
                        <a:ext uri="{FF2B5EF4-FFF2-40B4-BE49-F238E27FC236}">
                          <a16:creationId xmlns:a16="http://schemas.microsoft.com/office/drawing/2014/main" id="{D15AEE52-661D-464D-9E7A-9C6F4AC303C7}"/>
                        </a:ext>
                      </a:extLst>
                    </xdr:cNvPr>
                    <xdr:cNvGrpSpPr/>
                  </xdr:nvGrpSpPr>
                  <xdr:grpSpPr>
                    <a:xfrm>
                      <a:off x="-78308" y="0"/>
                      <a:ext cx="1531537" cy="1925287"/>
                      <a:chOff x="-77413" y="0"/>
                      <a:chExt cx="1514008" cy="1851001"/>
                    </a:xfrm>
                  </xdr:grpSpPr>
                  <xdr:sp macro="" textlink="">
                    <xdr:nvSpPr>
                      <xdr:cNvPr id="47" name="Oval 46">
                        <a:extLst>
                          <a:ext uri="{FF2B5EF4-FFF2-40B4-BE49-F238E27FC236}">
                            <a16:creationId xmlns:a16="http://schemas.microsoft.com/office/drawing/2014/main" id="{07B61CD4-6FAD-4238-A9F0-FF788E477F76}"/>
                          </a:ext>
                        </a:extLst>
                      </xdr:cNvPr>
                      <xdr:cNvSpPr/>
                    </xdr:nvSpPr>
                    <xdr:spPr>
                      <a:xfrm>
                        <a:off x="137123" y="1686513"/>
                        <a:ext cx="130141" cy="140760"/>
                      </a:xfrm>
                      <a:prstGeom prst="ellipse">
                        <a:avLst/>
                      </a:prstGeom>
                      <a:solidFill>
                        <a:schemeClr val="tx1"/>
                      </a:solidFill>
                      <a:ln>
                        <a:noFill/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wrap="square"/>
                      <a:lstStyle>
                        <a:lvl1pPr marL="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1pPr>
                        <a:lvl2pPr marL="4572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2pPr>
                        <a:lvl3pPr marL="9144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3pPr>
                        <a:lvl4pPr marL="13716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4pPr>
                        <a:lvl5pPr marL="18288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5pPr>
                        <a:lvl6pPr marL="22860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6pPr>
                        <a:lvl7pPr marL="27432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7pPr>
                        <a:lvl8pPr marL="32004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8pPr>
                        <a:lvl9pPr marL="36576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9pPr>
                      </a:lstStyle>
                      <a:p>
                        <a:endParaRPr lang="en-US"/>
                      </a:p>
                    </xdr:txBody>
                  </xdr:sp>
                  <xdr:grpSp>
                    <xdr:nvGrpSpPr>
                      <xdr:cNvPr id="48" name="Group 47">
                        <a:extLst>
                          <a:ext uri="{FF2B5EF4-FFF2-40B4-BE49-F238E27FC236}">
                            <a16:creationId xmlns:a16="http://schemas.microsoft.com/office/drawing/2014/main" id="{51D695C1-EC80-43B7-A6D4-499DDDC3C7C4}"/>
                          </a:ext>
                        </a:extLst>
                      </xdr:cNvPr>
                      <xdr:cNvGrpSpPr/>
                    </xdr:nvGrpSpPr>
                    <xdr:grpSpPr>
                      <a:xfrm>
                        <a:off x="-77413" y="0"/>
                        <a:ext cx="1514008" cy="1851001"/>
                        <a:chOff x="-77454" y="0"/>
                        <a:chExt cx="1514815" cy="1851001"/>
                      </a:xfrm>
                    </xdr:grpSpPr>
                    <xdr:cxnSp macro="">
                      <xdr:nvCxnSpPr>
                        <xdr:cNvPr id="49" name="Straight Connector 48">
                          <a:extLst>
                            <a:ext uri="{FF2B5EF4-FFF2-40B4-BE49-F238E27FC236}">
                              <a16:creationId xmlns:a16="http://schemas.microsoft.com/office/drawing/2014/main" id="{9C83FEB5-7D68-42CA-A60D-713D166022A4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46895" y="1497919"/>
                          <a:ext cx="323797" cy="0"/>
                        </a:xfrm>
                        <a:prstGeom prst="line">
                          <a:avLst/>
                        </a:prstGeom>
                        <a:ln w="28575"/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50" name="Straight Connector 49">
                          <a:extLst>
                            <a:ext uri="{FF2B5EF4-FFF2-40B4-BE49-F238E27FC236}">
                              <a16:creationId xmlns:a16="http://schemas.microsoft.com/office/drawing/2014/main" id="{826539EC-3BF1-4077-922B-3DE6330F6A64}"/>
                            </a:ext>
                          </a:extLst>
                        </xdr:cNvPr>
                        <xdr:cNvCxnSpPr/>
                      </xdr:nvCxnSpPr>
                      <xdr:spPr>
                        <a:xfrm flipV="1">
                          <a:off x="24315" y="1196456"/>
                          <a:ext cx="504136" cy="8885"/>
                        </a:xfrm>
                        <a:prstGeom prst="line">
                          <a:avLst/>
                        </a:prstGeom>
                        <a:ln w="28575">
                          <a:prstDash val="lgDashDot"/>
                        </a:ln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51" name="Straight Connector 50">
                          <a:extLst>
                            <a:ext uri="{FF2B5EF4-FFF2-40B4-BE49-F238E27FC236}">
                              <a16:creationId xmlns:a16="http://schemas.microsoft.com/office/drawing/2014/main" id="{0B108CFE-B2F9-4100-A1FA-F26A869BBDD7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1981" y="925698"/>
                          <a:ext cx="365546" cy="0"/>
                        </a:xfrm>
                        <a:prstGeom prst="line">
                          <a:avLst/>
                        </a:prstGeom>
                        <a:ln w="28575">
                          <a:prstDash val="dashDot"/>
                        </a:ln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52" name="Straight Connector 51">
                          <a:extLst>
                            <a:ext uri="{FF2B5EF4-FFF2-40B4-BE49-F238E27FC236}">
                              <a16:creationId xmlns:a16="http://schemas.microsoft.com/office/drawing/2014/main" id="{6E220659-B438-4309-8925-544BEFA9DF06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48715" y="642536"/>
                          <a:ext cx="319984" cy="0"/>
                        </a:xfrm>
                        <a:prstGeom prst="line">
                          <a:avLst/>
                        </a:prstGeom>
                        <a:ln w="28575">
                          <a:prstDash val="sysDash"/>
                        </a:ln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  <xdr:grpSp>
                      <xdr:nvGrpSpPr>
                        <xdr:cNvPr id="53" name="Group 52">
                          <a:extLst>
                            <a:ext uri="{FF2B5EF4-FFF2-40B4-BE49-F238E27FC236}">
                              <a16:creationId xmlns:a16="http://schemas.microsoft.com/office/drawing/2014/main" id="{1E885D59-DB7A-4C9B-A04E-3B99A8E4DA47}"/>
                            </a:ext>
                          </a:extLst>
                        </xdr:cNvPr>
                        <xdr:cNvGrpSpPr/>
                      </xdr:nvGrpSpPr>
                      <xdr:grpSpPr>
                        <a:xfrm>
                          <a:off x="-77454" y="0"/>
                          <a:ext cx="1514815" cy="1851001"/>
                          <a:chOff x="-77492" y="0"/>
                          <a:chExt cx="1515554" cy="1860534"/>
                        </a:xfrm>
                      </xdr:grpSpPr>
                      <xdr:grpSp>
                        <xdr:nvGrpSpPr>
                          <xdr:cNvPr id="54" name="Group 53">
                            <a:extLst>
                              <a:ext uri="{FF2B5EF4-FFF2-40B4-BE49-F238E27FC236}">
                                <a16:creationId xmlns:a16="http://schemas.microsoft.com/office/drawing/2014/main" id="{036F9AA6-B3A4-4526-988C-9F18EC82E34B}"/>
                              </a:ext>
                            </a:extLst>
                          </xdr:cNvPr>
                          <xdr:cNvGrpSpPr/>
                        </xdr:nvGrpSpPr>
                        <xdr:grpSpPr>
                          <a:xfrm>
                            <a:off x="46921" y="255953"/>
                            <a:ext cx="1379164" cy="1604581"/>
                            <a:chOff x="46921" y="255953"/>
                            <a:chExt cx="1390007" cy="1599362"/>
                          </a:xfrm>
                        </xdr:grpSpPr>
                        <xdr:grpSp>
                          <xdr:nvGrpSpPr>
                            <xdr:cNvPr id="56" name="Group 55">
                              <a:extLst>
                                <a:ext uri="{FF2B5EF4-FFF2-40B4-BE49-F238E27FC236}">
                                  <a16:creationId xmlns:a16="http://schemas.microsoft.com/office/drawing/2014/main" id="{C9979444-7EA9-483C-86F2-CDD142E29B7C}"/>
                                </a:ext>
                              </a:extLst>
                            </xdr:cNvPr>
                            <xdr:cNvGrpSpPr/>
                          </xdr:nvGrpSpPr>
                          <xdr:grpSpPr>
                            <a:xfrm>
                              <a:off x="294859" y="255953"/>
                              <a:ext cx="1142069" cy="1599362"/>
                              <a:chOff x="295017" y="255953"/>
                              <a:chExt cx="1127484" cy="1569673"/>
                            </a:xfrm>
                          </xdr:grpSpPr>
                          <xdr:grpSp>
                            <xdr:nvGrpSpPr>
                              <xdr:cNvPr id="58" name="Group 57">
                                <a:extLst>
                                  <a:ext uri="{FF2B5EF4-FFF2-40B4-BE49-F238E27FC236}">
                                    <a16:creationId xmlns:a16="http://schemas.microsoft.com/office/drawing/2014/main" id="{1EE5C377-A719-47F0-94B9-2B9F7CF5F006}"/>
                                  </a:ext>
                                </a:extLst>
                              </xdr:cNvPr>
                              <xdr:cNvGrpSpPr/>
                            </xdr:nvGrpSpPr>
                            <xdr:grpSpPr>
                              <a:xfrm>
                                <a:off x="295017" y="255953"/>
                                <a:ext cx="1127484" cy="1569673"/>
                                <a:chOff x="296650" y="255953"/>
                                <a:chExt cx="976373" cy="1602301"/>
                              </a:xfrm>
                            </xdr:grpSpPr>
                            <xdr:sp macro="" textlink="">
                              <xdr:nvSpPr>
                                <xdr:cNvPr id="62" name="Rectangle 61">
                                  <a:extLst>
                                    <a:ext uri="{FF2B5EF4-FFF2-40B4-BE49-F238E27FC236}">
                                      <a16:creationId xmlns:a16="http://schemas.microsoft.com/office/drawing/2014/main" id="{BC731E9E-7BC3-4533-8978-14AB6857CEEA}"/>
                                    </a:ext>
                                  </a:extLst>
                                </xdr:cNvPr>
                                <xdr:cNvSpPr/>
                              </xdr:nvSpPr>
                              <xdr:spPr>
                                <a:xfrm>
                                  <a:off x="330033" y="255953"/>
                                  <a:ext cx="939707" cy="267111"/>
                                </a:xfrm>
                                <a:prstGeom prst="rect">
                                  <a:avLst/>
                                </a:prstGeom>
                                <a:solidFill>
                                  <a:schemeClr val="bg1"/>
                                </a:solidFill>
                                <a:ln>
                                  <a:noFill/>
                                </a:ln>
                              </xdr:spPr>
                              <xdr:style>
                                <a:lnRef idx="2">
                                  <a:schemeClr val="accent1">
                                    <a:shade val="50000"/>
                                  </a:schemeClr>
                                </a:lnRef>
                                <a:fillRef idx="1">
                                  <a:schemeClr val="accent1"/>
                                </a:fillRef>
                                <a:effectRef idx="0">
                                  <a:schemeClr val="accent1"/>
                                </a:effectRef>
                                <a:fontRef idx="minor">
                                  <a:schemeClr val="lt1"/>
                                </a:fontRef>
                              </xdr:style>
                              <xdr:txBody>
                                <a:bodyPr wrap="square" rtlCol="0" anchor="t"/>
                                <a:lstStyle>
                                  <a:lvl1pPr marL="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1pPr>
                                  <a:lvl2pPr marL="457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2pPr>
                                  <a:lvl3pPr marL="914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3pPr>
                                  <a:lvl4pPr marL="1371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4pPr>
                                  <a:lvl5pPr marL="18288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5pPr>
                                  <a:lvl6pPr marL="22860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6pPr>
                                  <a:lvl7pPr marL="2743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7pPr>
                                  <a:lvl8pPr marL="3200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8pPr>
                                  <a:lvl9pPr marL="3657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9pPr>
                                </a:lstStyle>
                                <a:p>
                                  <a:pPr algn="l"/>
                                  <a:r>
                                    <a:rPr lang="en-US" sz="1200" b="1">
                                      <a:solidFill>
                                        <a:schemeClr val="tx1"/>
                                      </a:solidFill>
                                    </a:rPr>
                                    <a:t>= 0.7</a:t>
                                  </a:r>
                                  <a:r>
                                    <a:rPr lang="en-US" sz="1200" b="1" baseline="0">
                                      <a:solidFill>
                                        <a:schemeClr val="tx1"/>
                                      </a:solidFill>
                                    </a:rPr>
                                    <a:t> MAF</a:t>
                                  </a:r>
                                  <a:endParaRPr lang="en-US" sz="1200" b="1">
                                    <a:solidFill>
                                      <a:schemeClr val="tx1"/>
                                    </a:solidFill>
                                  </a:endParaRPr>
                                </a:p>
                              </xdr:txBody>
                            </xdr:sp>
                            <xdr:sp macro="" textlink="">
                              <xdr:nvSpPr>
                                <xdr:cNvPr id="63" name="Rectangle 62">
                                  <a:extLst>
                                    <a:ext uri="{FF2B5EF4-FFF2-40B4-BE49-F238E27FC236}">
                                      <a16:creationId xmlns:a16="http://schemas.microsoft.com/office/drawing/2014/main" id="{C99590E9-95C1-4EBF-BD4F-DD43C8354D75}"/>
                                    </a:ext>
                                  </a:extLst>
                                </xdr:cNvPr>
                                <xdr:cNvSpPr/>
                              </xdr:nvSpPr>
                              <xdr:spPr>
                                <a:xfrm>
                                  <a:off x="328364" y="511530"/>
                                  <a:ext cx="875121" cy="235528"/>
                                </a:xfrm>
                                <a:prstGeom prst="rect">
                                  <a:avLst/>
                                </a:prstGeom>
                                <a:solidFill>
                                  <a:schemeClr val="bg1"/>
                                </a:solidFill>
                                <a:ln>
                                  <a:noFill/>
                                </a:ln>
                              </xdr:spPr>
                              <xdr:style>
                                <a:lnRef idx="2">
                                  <a:schemeClr val="accent1">
                                    <a:shade val="50000"/>
                                  </a:schemeClr>
                                </a:lnRef>
                                <a:fillRef idx="1">
                                  <a:schemeClr val="accent1"/>
                                </a:fillRef>
                                <a:effectRef idx="0">
                                  <a:schemeClr val="accent1"/>
                                </a:effectRef>
                                <a:fontRef idx="minor">
                                  <a:schemeClr val="lt1"/>
                                </a:fontRef>
                              </xdr:style>
                              <xdr:txBody>
                                <a:bodyPr wrap="square" rtlCol="0" anchor="t"/>
                                <a:lstStyle>
                                  <a:lvl1pPr marL="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1pPr>
                                  <a:lvl2pPr marL="457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2pPr>
                                  <a:lvl3pPr marL="914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3pPr>
                                  <a:lvl4pPr marL="1371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4pPr>
                                  <a:lvl5pPr marL="18288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5pPr>
                                  <a:lvl6pPr marL="22860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6pPr>
                                  <a:lvl7pPr marL="2743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7pPr>
                                  <a:lvl8pPr marL="3200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8pPr>
                                  <a:lvl9pPr marL="3657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9pPr>
                                </a:lstStyle>
                                <a:p>
                                  <a:pPr algn="l"/>
                                  <a:r>
                                    <a:rPr lang="en-US" sz="1200" b="1">
                                      <a:solidFill>
                                        <a:schemeClr val="tx1"/>
                                      </a:solidFill>
                                    </a:rPr>
                                    <a:t>= 0.8 MAF</a:t>
                                  </a:r>
                                </a:p>
                              </xdr:txBody>
                            </xdr:sp>
                            <xdr:sp macro="" textlink="">
                              <xdr:nvSpPr>
                                <xdr:cNvPr id="64" name="Rectangle 63">
                                  <a:extLst>
                                    <a:ext uri="{FF2B5EF4-FFF2-40B4-BE49-F238E27FC236}">
                                      <a16:creationId xmlns:a16="http://schemas.microsoft.com/office/drawing/2014/main" id="{5CBAB596-D336-4649-BCAD-FE9671A19D2E}"/>
                                    </a:ext>
                                  </a:extLst>
                                </xdr:cNvPr>
                                <xdr:cNvSpPr/>
                              </xdr:nvSpPr>
                              <xdr:spPr>
                                <a:xfrm>
                                  <a:off x="296650" y="1610592"/>
                                  <a:ext cx="976373" cy="247662"/>
                                </a:xfrm>
                                <a:prstGeom prst="rect">
                                  <a:avLst/>
                                </a:prstGeom>
                                <a:solidFill>
                                  <a:schemeClr val="bg1"/>
                                </a:solidFill>
                                <a:ln>
                                  <a:noFill/>
                                </a:ln>
                              </xdr:spPr>
                              <xdr:style>
                                <a:lnRef idx="2">
                                  <a:schemeClr val="accent1">
                                    <a:shade val="50000"/>
                                  </a:schemeClr>
                                </a:lnRef>
                                <a:fillRef idx="1">
                                  <a:schemeClr val="accent1"/>
                                </a:fillRef>
                                <a:effectRef idx="0">
                                  <a:schemeClr val="accent1"/>
                                </a:effectRef>
                                <a:fontRef idx="minor">
                                  <a:schemeClr val="lt1"/>
                                </a:fontRef>
                              </xdr:style>
                              <xdr:txBody>
                                <a:bodyPr wrap="square" rtlCol="0" anchor="t"/>
                                <a:lstStyle>
                                  <a:lvl1pPr marL="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1pPr>
                                  <a:lvl2pPr marL="457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2pPr>
                                  <a:lvl3pPr marL="914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3pPr>
                                  <a:lvl4pPr marL="1371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4pPr>
                                  <a:lvl5pPr marL="18288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5pPr>
                                  <a:lvl6pPr marL="22860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6pPr>
                                  <a:lvl7pPr marL="2743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7pPr>
                                  <a:lvl8pPr marL="3200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8pPr>
                                  <a:lvl9pPr marL="3657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9pPr>
                                </a:lstStyle>
                                <a:p>
                                  <a:pPr algn="l"/>
                                  <a:r>
                                    <a:rPr lang="en-US" sz="1200" b="1">
                                      <a:solidFill>
                                        <a:schemeClr val="tx1"/>
                                      </a:solidFill>
                                    </a:rPr>
                                    <a:t>= Ideal</a:t>
                                  </a:r>
                                  <a:r>
                                    <a:rPr lang="en-US" sz="1200" b="1" baseline="0">
                                      <a:solidFill>
                                        <a:schemeClr val="tx1"/>
                                      </a:solidFill>
                                    </a:rPr>
                                    <a:t> </a:t>
                                  </a:r>
                                  <a:r>
                                    <a:rPr lang="en-US" sz="1200" b="1">
                                      <a:solidFill>
                                        <a:schemeClr val="tx1"/>
                                      </a:solidFill>
                                    </a:rPr>
                                    <a:t>Point</a:t>
                                  </a:r>
                                </a:p>
                              </xdr:txBody>
                            </xdr:sp>
                          </xdr:grpSp>
                          <xdr:sp macro="" textlink="">
                            <xdr:nvSpPr>
                              <xdr:cNvPr id="59" name="Rectangle 58">
                                <a:extLst>
                                  <a:ext uri="{FF2B5EF4-FFF2-40B4-BE49-F238E27FC236}">
                                    <a16:creationId xmlns:a16="http://schemas.microsoft.com/office/drawing/2014/main" id="{525DF4AC-3158-45D1-AA20-B499E4A0993E}"/>
                                  </a:ext>
                                </a:extLst>
                              </xdr:cNvPr>
                              <xdr:cNvSpPr/>
                            </xdr:nvSpPr>
                            <xdr:spPr>
                              <a:xfrm>
                                <a:off x="322667" y="763835"/>
                                <a:ext cx="1026708" cy="308962"/>
                              </a:xfrm>
                              <a:prstGeom prst="rect">
                                <a:avLst/>
                              </a:prstGeom>
                              <a:solidFill>
                                <a:schemeClr val="bg1"/>
                              </a:solidFill>
                              <a:ln>
                                <a:noFill/>
                              </a:ln>
                            </xdr:spPr>
                            <xdr:style>
                              <a:lnRef idx="2">
                                <a:schemeClr val="accent1">
                                  <a:shade val="50000"/>
                                </a:schemeClr>
                              </a:lnRef>
                              <a:fillRef idx="1">
                                <a:schemeClr val="accent1"/>
                              </a:fillRef>
                              <a:effectRef idx="0">
                                <a:schemeClr val="accent1"/>
                              </a:effectRef>
                              <a:fontRef idx="minor">
                                <a:schemeClr val="lt1"/>
                              </a:fontRef>
                            </xdr:style>
                            <xdr:txBody>
                              <a:bodyPr wrap="square" rtlCol="0" anchor="t"/>
                              <a:lstStyle>
                                <a:lvl1pPr marL="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1pPr>
                                <a:lvl2pPr marL="457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2pPr>
                                <a:lvl3pPr marL="914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3pPr>
                                <a:lvl4pPr marL="1371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4pPr>
                                <a:lvl5pPr marL="18288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5pPr>
                                <a:lvl6pPr marL="22860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6pPr>
                                <a:lvl7pPr marL="2743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7pPr>
                                <a:lvl8pPr marL="3200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8pPr>
                                <a:lvl9pPr marL="3657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9pPr>
                              </a:lstStyle>
                              <a:p>
                                <a:pPr algn="l"/>
                                <a:r>
                                  <a:rPr lang="en-US" sz="1200" b="1">
                                    <a:solidFill>
                                      <a:schemeClr val="tx1"/>
                                    </a:solidFill>
                                  </a:rPr>
                                  <a:t>= 0.9 MAF</a:t>
                                </a:r>
                              </a:p>
                            </xdr:txBody>
                          </xdr:sp>
                          <xdr:sp macro="" textlink="">
                            <xdr:nvSpPr>
                              <xdr:cNvPr id="60" name="Rectangle 59">
                                <a:extLst>
                                  <a:ext uri="{FF2B5EF4-FFF2-40B4-BE49-F238E27FC236}">
                                    <a16:creationId xmlns:a16="http://schemas.microsoft.com/office/drawing/2014/main" id="{087DA3CB-B427-42B8-B923-102B4159C39C}"/>
                                  </a:ext>
                                </a:extLst>
                              </xdr:cNvPr>
                              <xdr:cNvSpPr/>
                            </xdr:nvSpPr>
                            <xdr:spPr>
                              <a:xfrm>
                                <a:off x="322667" y="1041867"/>
                                <a:ext cx="1026708" cy="308962"/>
                              </a:xfrm>
                              <a:prstGeom prst="rect">
                                <a:avLst/>
                              </a:prstGeom>
                              <a:solidFill>
                                <a:schemeClr val="bg1"/>
                              </a:solidFill>
                              <a:ln>
                                <a:noFill/>
                              </a:ln>
                            </xdr:spPr>
                            <xdr:style>
                              <a:lnRef idx="2">
                                <a:schemeClr val="accent1">
                                  <a:shade val="50000"/>
                                </a:schemeClr>
                              </a:lnRef>
                              <a:fillRef idx="1">
                                <a:schemeClr val="accent1"/>
                              </a:fillRef>
                              <a:effectRef idx="0">
                                <a:schemeClr val="accent1"/>
                              </a:effectRef>
                              <a:fontRef idx="minor">
                                <a:schemeClr val="lt1"/>
                              </a:fontRef>
                            </xdr:style>
                            <xdr:txBody>
                              <a:bodyPr wrap="square" rtlCol="0" anchor="t"/>
                              <a:lstStyle>
                                <a:lvl1pPr marL="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1pPr>
                                <a:lvl2pPr marL="457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2pPr>
                                <a:lvl3pPr marL="914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3pPr>
                                <a:lvl4pPr marL="1371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4pPr>
                                <a:lvl5pPr marL="18288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5pPr>
                                <a:lvl6pPr marL="22860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6pPr>
                                <a:lvl7pPr marL="2743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7pPr>
                                <a:lvl8pPr marL="3200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8pPr>
                                <a:lvl9pPr marL="3657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9pPr>
                              </a:lstStyle>
                              <a:p>
                                <a:pPr algn="l"/>
                                <a:r>
                                  <a:rPr lang="en-US" sz="1200" b="1">
                                    <a:solidFill>
                                      <a:schemeClr val="tx1"/>
                                    </a:solidFill>
                                  </a:rPr>
                                  <a:t>= 1.0 MAF</a:t>
                                </a:r>
                              </a:p>
                            </xdr:txBody>
                          </xdr:sp>
                          <xdr:sp macro="" textlink="">
                            <xdr:nvSpPr>
                              <xdr:cNvPr id="61" name="Rectangle 60">
                                <a:extLst>
                                  <a:ext uri="{FF2B5EF4-FFF2-40B4-BE49-F238E27FC236}">
                                    <a16:creationId xmlns:a16="http://schemas.microsoft.com/office/drawing/2014/main" id="{F43C367C-EBF2-46FF-BAB6-1DEEA94D2785}"/>
                                  </a:ext>
                                </a:extLst>
                              </xdr:cNvPr>
                              <xdr:cNvSpPr/>
                            </xdr:nvSpPr>
                            <xdr:spPr>
                              <a:xfrm>
                                <a:off x="333526" y="1325453"/>
                                <a:ext cx="1015849" cy="308962"/>
                              </a:xfrm>
                              <a:prstGeom prst="rect">
                                <a:avLst/>
                              </a:prstGeom>
                              <a:solidFill>
                                <a:schemeClr val="bg1"/>
                              </a:solidFill>
                              <a:ln>
                                <a:noFill/>
                              </a:ln>
                            </xdr:spPr>
                            <xdr:style>
                              <a:lnRef idx="2">
                                <a:schemeClr val="accent1">
                                  <a:shade val="50000"/>
                                </a:schemeClr>
                              </a:lnRef>
                              <a:fillRef idx="1">
                                <a:schemeClr val="accent1"/>
                              </a:fillRef>
                              <a:effectRef idx="0">
                                <a:schemeClr val="accent1"/>
                              </a:effectRef>
                              <a:fontRef idx="minor">
                                <a:schemeClr val="lt1"/>
                              </a:fontRef>
                            </xdr:style>
                            <xdr:txBody>
                              <a:bodyPr wrap="square" rtlCol="0" anchor="t"/>
                              <a:lstStyle>
                                <a:lvl1pPr marL="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1pPr>
                                <a:lvl2pPr marL="457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2pPr>
                                <a:lvl3pPr marL="914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3pPr>
                                <a:lvl4pPr marL="1371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4pPr>
                                <a:lvl5pPr marL="18288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5pPr>
                                <a:lvl6pPr marL="22860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6pPr>
                                <a:lvl7pPr marL="2743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7pPr>
                                <a:lvl8pPr marL="3200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8pPr>
                                <a:lvl9pPr marL="3657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9pPr>
                              </a:lstStyle>
                              <a:p>
                                <a:pPr algn="l"/>
                                <a:r>
                                  <a:rPr lang="en-US" sz="1200" b="1">
                                    <a:solidFill>
                                      <a:schemeClr val="tx1"/>
                                    </a:solidFill>
                                  </a:rPr>
                                  <a:t>= 1.1 MAF</a:t>
                                </a:r>
                              </a:p>
                            </xdr:txBody>
                          </xdr:sp>
                        </xdr:grpSp>
                        <xdr:cxnSp macro="">
                          <xdr:nvCxnSpPr>
                            <xdr:cNvPr id="57" name="Straight Connector 56">
                              <a:extLst>
                                <a:ext uri="{FF2B5EF4-FFF2-40B4-BE49-F238E27FC236}">
                                  <a16:creationId xmlns:a16="http://schemas.microsoft.com/office/drawing/2014/main" id="{BA73CD31-66A8-47D1-BAB0-5D1337BFA75A}"/>
                                </a:ext>
                              </a:extLst>
                            </xdr:cNvPr>
                            <xdr:cNvCxnSpPr/>
                          </xdr:nvCxnSpPr>
                          <xdr:spPr>
                            <a:xfrm>
                              <a:off x="46921" y="400457"/>
                              <a:ext cx="326663" cy="0"/>
                            </a:xfrm>
                            <a:prstGeom prst="line">
                              <a:avLst/>
                            </a:prstGeom>
                            <a:ln w="28575">
                              <a:prstDash val="sysDot"/>
                            </a:ln>
                          </xdr:spPr>
                          <xdr:style>
                            <a:lnRef idx="1">
                              <a:schemeClr val="dk1"/>
                            </a:lnRef>
                            <a:fillRef idx="0">
                              <a:schemeClr val="dk1"/>
                            </a:fillRef>
                            <a:effectRef idx="0">
                              <a:schemeClr val="dk1"/>
                            </a:effectRef>
                            <a:fontRef idx="minor">
                              <a:schemeClr val="tx1"/>
                            </a:fontRef>
                          </xdr:style>
                        </xdr:cxnSp>
                      </xdr:grpSp>
                      <xdr:sp macro="" textlink="">
                        <xdr:nvSpPr>
                          <xdr:cNvPr id="55" name="Rectangle 54">
                            <a:extLst>
                              <a:ext uri="{FF2B5EF4-FFF2-40B4-BE49-F238E27FC236}">
                                <a16:creationId xmlns:a16="http://schemas.microsoft.com/office/drawing/2014/main" id="{692438FE-CA8B-4402-A23F-39F5CC1B70A7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-77492" y="0"/>
                            <a:ext cx="1515554" cy="335595"/>
                          </a:xfrm>
                          <a:prstGeom prst="rect">
                            <a:avLst/>
                          </a:prstGeom>
                          <a:noFill/>
                          <a:ln>
                            <a:noFill/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wrap="square" rtlCol="0" anchor="t"/>
                          <a:lstStyle>
                            <a:lvl1pPr marL="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1pPr>
                            <a:lvl2pPr marL="457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2pPr>
                            <a:lvl3pPr marL="914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3pPr>
                            <a:lvl4pPr marL="1371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4pPr>
                            <a:lvl5pPr marL="18288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5pPr>
                            <a:lvl6pPr marL="22860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6pPr>
                            <a:lvl7pPr marL="2743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7pPr>
                            <a:lvl8pPr marL="3200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8pPr>
                            <a:lvl9pPr marL="3657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9pPr>
                          </a:lstStyle>
                          <a:p>
                            <a:pPr algn="l"/>
                            <a:r>
                              <a:rPr lang="en-US" sz="1200" b="1">
                                <a:solidFill>
                                  <a:sysClr val="windowText" lastClr="000000"/>
                                </a:solidFill>
                              </a:rPr>
                              <a:t>Monthly</a:t>
                            </a:r>
                            <a:r>
                              <a:rPr lang="en-US" sz="1200" b="1" baseline="0">
                                <a:solidFill>
                                  <a:sysClr val="windowText" lastClr="000000"/>
                                </a:solidFill>
                              </a:rPr>
                              <a:t> Volume</a:t>
                            </a:r>
                            <a:endParaRPr lang="en-US" sz="1200" b="1">
                              <a:solidFill>
                                <a:sysClr val="windowText" lastClr="000000"/>
                              </a:solidFill>
                            </a:endParaRPr>
                          </a:p>
                        </xdr:txBody>
                      </xdr:sp>
                    </xdr:grpSp>
                  </xdr:grpSp>
                </xdr:grpSp>
                <xdr:sp macro="" textlink="">
                  <xdr:nvSpPr>
                    <xdr:cNvPr id="46" name="Diamond 45">
                      <a:extLst>
                        <a:ext uri="{FF2B5EF4-FFF2-40B4-BE49-F238E27FC236}">
                          <a16:creationId xmlns:a16="http://schemas.microsoft.com/office/drawing/2014/main" id="{05918C21-6255-4418-9B48-C9E919521776}"/>
                        </a:ext>
                      </a:extLst>
                    </xdr:cNvPr>
                    <xdr:cNvSpPr/>
                  </xdr:nvSpPr>
                  <xdr:spPr>
                    <a:xfrm>
                      <a:off x="139333" y="357754"/>
                      <a:ext cx="100099" cy="114299"/>
                    </a:xfrm>
                    <a:prstGeom prst="diamond">
                      <a:avLst/>
                    </a:prstGeom>
                    <a:solidFill>
                      <a:schemeClr val="bg2">
                        <a:lumMod val="75000"/>
                      </a:schemeClr>
                    </a:solidFill>
                    <a:ln>
                      <a:solidFill>
                        <a:sysClr val="windowText" lastClr="000000"/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wrap="square" rtlCol="0" anchor="t"/>
                    <a:lstStyle>
                      <a:lvl1pPr marL="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1pPr>
                      <a:lvl2pPr marL="4572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2pPr>
                      <a:lvl3pPr marL="9144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3pPr>
                      <a:lvl4pPr marL="13716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4pPr>
                      <a:lvl5pPr marL="18288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5pPr>
                      <a:lvl6pPr marL="22860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6pPr>
                      <a:lvl7pPr marL="27432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7pPr>
                      <a:lvl8pPr marL="32004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8pPr>
                      <a:lvl9pPr marL="36576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9pPr>
                    </a:lstStyle>
                    <a:p>
                      <a:pPr algn="l"/>
                      <a:endParaRPr lang="en-US" sz="1100"/>
                    </a:p>
                  </xdr:txBody>
                </xdr:sp>
              </xdr:grpSp>
              <xdr:sp macro="" textlink="">
                <xdr:nvSpPr>
                  <xdr:cNvPr id="44" name="Flowchart: Connector 43">
                    <a:extLst>
                      <a:ext uri="{FF2B5EF4-FFF2-40B4-BE49-F238E27FC236}">
                        <a16:creationId xmlns:a16="http://schemas.microsoft.com/office/drawing/2014/main" id="{300EE5B7-F3A1-4411-8F11-357495551FA9}"/>
                      </a:ext>
                    </a:extLst>
                  </xdr:cNvPr>
                  <xdr:cNvSpPr/>
                </xdr:nvSpPr>
                <xdr:spPr>
                  <a:xfrm>
                    <a:off x="157293" y="608950"/>
                    <a:ext cx="99950" cy="105227"/>
                  </a:xfrm>
                  <a:prstGeom prst="flowChartConnector">
                    <a:avLst/>
                  </a:prstGeom>
                  <a:solidFill>
                    <a:schemeClr val="bg2">
                      <a:lumMod val="75000"/>
                    </a:schemeClr>
                  </a:solidFill>
                  <a:ln>
                    <a:solidFill>
                      <a:schemeClr val="tx1"/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wrap="square"/>
                  <a:lstStyle>
                    <a:lvl1pPr marL="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endParaRPr lang="en-US"/>
                  </a:p>
                </xdr:txBody>
              </xdr:sp>
            </xdr:grpSp>
            <xdr:grpSp>
              <xdr:nvGrpSpPr>
                <xdr:cNvPr id="40" name="Group 39">
                  <a:extLst>
                    <a:ext uri="{FF2B5EF4-FFF2-40B4-BE49-F238E27FC236}">
                      <a16:creationId xmlns:a16="http://schemas.microsoft.com/office/drawing/2014/main" id="{8EF1A757-9B6F-41AC-B0F9-51BF7648B424}"/>
                    </a:ext>
                  </a:extLst>
                </xdr:cNvPr>
                <xdr:cNvGrpSpPr/>
              </xdr:nvGrpSpPr>
              <xdr:grpSpPr>
                <a:xfrm>
                  <a:off x="16875342" y="7923662"/>
                  <a:ext cx="136955" cy="403420"/>
                  <a:chOff x="14601861" y="7087095"/>
                  <a:chExt cx="136955" cy="407230"/>
                </a:xfrm>
              </xdr:grpSpPr>
              <xdr:sp macro="" textlink="">
                <xdr:nvSpPr>
                  <xdr:cNvPr id="41" name="Rectangle 40">
                    <a:extLst>
                      <a:ext uri="{FF2B5EF4-FFF2-40B4-BE49-F238E27FC236}">
                        <a16:creationId xmlns:a16="http://schemas.microsoft.com/office/drawing/2014/main" id="{390126E0-6BFC-4B54-8D5D-5309DF346075}"/>
                      </a:ext>
                    </a:extLst>
                  </xdr:cNvPr>
                  <xdr:cNvSpPr/>
                </xdr:nvSpPr>
                <xdr:spPr>
                  <a:xfrm>
                    <a:off x="14611244" y="7391064"/>
                    <a:ext cx="127572" cy="103261"/>
                  </a:xfrm>
                  <a:prstGeom prst="rect">
                    <a:avLst/>
                  </a:prstGeom>
                  <a:solidFill>
                    <a:schemeClr val="bg2">
                      <a:lumMod val="75000"/>
                    </a:schemeClr>
                  </a:solidFill>
                  <a:ln>
                    <a:solidFill>
                      <a:schemeClr val="tx1"/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42" name="Isosceles Triangle 41">
                    <a:extLst>
                      <a:ext uri="{FF2B5EF4-FFF2-40B4-BE49-F238E27FC236}">
                        <a16:creationId xmlns:a16="http://schemas.microsoft.com/office/drawing/2014/main" id="{6D7F5F58-2BAE-43C6-AC79-45E79F81B9C6}"/>
                      </a:ext>
                    </a:extLst>
                  </xdr:cNvPr>
                  <xdr:cNvSpPr/>
                </xdr:nvSpPr>
                <xdr:spPr>
                  <a:xfrm>
                    <a:off x="14601861" y="7087095"/>
                    <a:ext cx="129036" cy="136080"/>
                  </a:xfrm>
                  <a:prstGeom prst="triangle">
                    <a:avLst/>
                  </a:prstGeom>
                  <a:solidFill>
                    <a:schemeClr val="bg2">
                      <a:lumMod val="75000"/>
                    </a:schemeClr>
                  </a:solidFill>
                  <a:ln>
                    <a:solidFill>
                      <a:schemeClr val="tx1"/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wrap="square"/>
                  <a:lstStyle>
                    <a:lvl1pPr marL="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endParaRPr lang="en-US"/>
                  </a:p>
                </xdr:txBody>
              </xdr:sp>
            </xdr:grpSp>
          </xdr:grpSp>
        </xdr:grpSp>
        <xdr:sp macro="" textlink="">
          <xdr:nvSpPr>
            <xdr:cNvPr id="35" name="Rectangle 34">
              <a:extLst>
                <a:ext uri="{FF2B5EF4-FFF2-40B4-BE49-F238E27FC236}">
                  <a16:creationId xmlns:a16="http://schemas.microsoft.com/office/drawing/2014/main" id="{25118BAF-7E38-4A9B-B2BD-7AAC1B3DF7A6}"/>
                </a:ext>
              </a:extLst>
            </xdr:cNvPr>
            <xdr:cNvSpPr/>
          </xdr:nvSpPr>
          <xdr:spPr>
            <a:xfrm>
              <a:off x="13354342" y="8194138"/>
              <a:ext cx="281355" cy="257908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sz="1400">
                  <a:solidFill>
                    <a:schemeClr val="tx1"/>
                  </a:solidFill>
                  <a:sym typeface="Wingdings 2" panose="05020102010507070707" pitchFamily="18" charset="2"/>
                </a:rPr>
                <a:t></a:t>
              </a:r>
              <a:endParaRPr lang="en-US" sz="1400">
                <a:solidFill>
                  <a:schemeClr val="tx1"/>
                </a:solidFill>
              </a:endParaRPr>
            </a:p>
          </xdr:txBody>
        </xdr:sp>
      </xdr:grpSp>
      <xdr:sp macro="" textlink="">
        <xdr:nvSpPr>
          <xdr:cNvPr id="33" name="Oval 32">
            <a:extLst>
              <a:ext uri="{FF2B5EF4-FFF2-40B4-BE49-F238E27FC236}">
                <a16:creationId xmlns:a16="http://schemas.microsoft.com/office/drawing/2014/main" id="{3482E975-6809-4B15-BD48-7400286D841E}"/>
              </a:ext>
            </a:extLst>
          </xdr:cNvPr>
          <xdr:cNvSpPr/>
        </xdr:nvSpPr>
        <xdr:spPr>
          <a:xfrm>
            <a:off x="13287294" y="3664913"/>
            <a:ext cx="116546" cy="149331"/>
          </a:xfrm>
          <a:prstGeom prst="ellipse">
            <a:avLst/>
          </a:prstGeom>
          <a:solidFill>
            <a:schemeClr val="tx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339290</xdr:colOff>
      <xdr:row>29</xdr:row>
      <xdr:rowOff>108858</xdr:rowOff>
    </xdr:from>
    <xdr:to>
      <xdr:col>30</xdr:col>
      <xdr:colOff>394722</xdr:colOff>
      <xdr:row>39</xdr:row>
      <xdr:rowOff>171056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25F65D8-4A9F-4DF3-AEEA-92726D9FD696}"/>
            </a:ext>
          </a:extLst>
        </xdr:cNvPr>
        <xdr:cNvGrpSpPr/>
      </xdr:nvGrpSpPr>
      <xdr:grpSpPr>
        <a:xfrm>
          <a:off x="18523381" y="5408222"/>
          <a:ext cx="1330050" cy="1863289"/>
          <a:chOff x="16744061" y="7032172"/>
          <a:chExt cx="1339947" cy="1912770"/>
        </a:xfrm>
      </xdr:grpSpPr>
      <xdr:grpSp>
        <xdr:nvGrpSpPr>
          <xdr:cNvPr id="3" name="Group 2">
            <a:extLst>
              <a:ext uri="{FF2B5EF4-FFF2-40B4-BE49-F238E27FC236}">
                <a16:creationId xmlns:a16="http://schemas.microsoft.com/office/drawing/2014/main" id="{B51862B9-97F8-4A3B-93B4-456658990C03}"/>
              </a:ext>
            </a:extLst>
          </xdr:cNvPr>
          <xdr:cNvGrpSpPr/>
        </xdr:nvGrpSpPr>
        <xdr:grpSpPr>
          <a:xfrm>
            <a:off x="16744061" y="7032172"/>
            <a:ext cx="1339947" cy="1912770"/>
            <a:chOff x="16744061" y="7032172"/>
            <a:chExt cx="1339947" cy="1912770"/>
          </a:xfrm>
        </xdr:grpSpPr>
        <xdr:grpSp>
          <xdr:nvGrpSpPr>
            <xdr:cNvPr id="5" name="Group 4">
              <a:extLst>
                <a:ext uri="{FF2B5EF4-FFF2-40B4-BE49-F238E27FC236}">
                  <a16:creationId xmlns:a16="http://schemas.microsoft.com/office/drawing/2014/main" id="{AF6E5AA1-729D-4EF5-BD49-7090713D35F0}"/>
                </a:ext>
              </a:extLst>
            </xdr:cNvPr>
            <xdr:cNvGrpSpPr/>
          </xdr:nvGrpSpPr>
          <xdr:grpSpPr>
            <a:xfrm>
              <a:off x="16744061" y="7032172"/>
              <a:ext cx="1339947" cy="1912770"/>
              <a:chOff x="1" y="0"/>
              <a:chExt cx="1340009" cy="1914034"/>
            </a:xfrm>
          </xdr:grpSpPr>
          <xdr:grpSp>
            <xdr:nvGrpSpPr>
              <xdr:cNvPr id="9" name="Group 8">
                <a:extLst>
                  <a:ext uri="{FF2B5EF4-FFF2-40B4-BE49-F238E27FC236}">
                    <a16:creationId xmlns:a16="http://schemas.microsoft.com/office/drawing/2014/main" id="{770AC599-92A3-43E9-82CF-61A7E88B7E04}"/>
                  </a:ext>
                </a:extLst>
              </xdr:cNvPr>
              <xdr:cNvGrpSpPr/>
            </xdr:nvGrpSpPr>
            <xdr:grpSpPr>
              <a:xfrm>
                <a:off x="1" y="0"/>
                <a:ext cx="1340009" cy="1914034"/>
                <a:chOff x="1" y="0"/>
                <a:chExt cx="1340009" cy="1914034"/>
              </a:xfrm>
            </xdr:grpSpPr>
            <xdr:grpSp>
              <xdr:nvGrpSpPr>
                <xdr:cNvPr id="11" name="Group 10">
                  <a:extLst>
                    <a:ext uri="{FF2B5EF4-FFF2-40B4-BE49-F238E27FC236}">
                      <a16:creationId xmlns:a16="http://schemas.microsoft.com/office/drawing/2014/main" id="{3DCD1823-FFAE-4DA3-B82A-B3AD60EBCAEC}"/>
                    </a:ext>
                  </a:extLst>
                </xdr:cNvPr>
                <xdr:cNvGrpSpPr/>
              </xdr:nvGrpSpPr>
              <xdr:grpSpPr>
                <a:xfrm>
                  <a:off x="1" y="0"/>
                  <a:ext cx="1340009" cy="1914034"/>
                  <a:chOff x="0" y="0"/>
                  <a:chExt cx="1324672" cy="1840183"/>
                </a:xfrm>
              </xdr:grpSpPr>
              <xdr:sp macro="" textlink="">
                <xdr:nvSpPr>
                  <xdr:cNvPr id="13" name="Oval 12">
                    <a:extLst>
                      <a:ext uri="{FF2B5EF4-FFF2-40B4-BE49-F238E27FC236}">
                        <a16:creationId xmlns:a16="http://schemas.microsoft.com/office/drawing/2014/main" id="{C7C47BAB-1EF3-4D72-A021-9F5C1FF0C131}"/>
                      </a:ext>
                    </a:extLst>
                  </xdr:cNvPr>
                  <xdr:cNvSpPr/>
                </xdr:nvSpPr>
                <xdr:spPr>
                  <a:xfrm>
                    <a:off x="137123" y="1686513"/>
                    <a:ext cx="130141" cy="140760"/>
                  </a:xfrm>
                  <a:prstGeom prst="ellipse">
                    <a:avLst/>
                  </a:prstGeom>
                  <a:solidFill>
                    <a:srgbClr val="FF0000"/>
                  </a:solidFill>
                  <a:ln>
                    <a:noFill/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wrap="square"/>
                  <a:lstStyle>
                    <a:lvl1pPr marL="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endParaRPr lang="en-US"/>
                  </a:p>
                </xdr:txBody>
              </xdr:sp>
              <xdr:grpSp>
                <xdr:nvGrpSpPr>
                  <xdr:cNvPr id="14" name="Group 13">
                    <a:extLst>
                      <a:ext uri="{FF2B5EF4-FFF2-40B4-BE49-F238E27FC236}">
                        <a16:creationId xmlns:a16="http://schemas.microsoft.com/office/drawing/2014/main" id="{89370901-EA7F-4546-ABBC-E7D250723D20}"/>
                      </a:ext>
                    </a:extLst>
                  </xdr:cNvPr>
                  <xdr:cNvGrpSpPr/>
                </xdr:nvGrpSpPr>
                <xdr:grpSpPr>
                  <a:xfrm>
                    <a:off x="0" y="0"/>
                    <a:ext cx="1324672" cy="1840183"/>
                    <a:chOff x="0" y="0"/>
                    <a:chExt cx="1325379" cy="1840183"/>
                  </a:xfrm>
                </xdr:grpSpPr>
                <xdr:cxnSp macro="">
                  <xdr:nvCxnSpPr>
                    <xdr:cNvPr id="15" name="Straight Connector 14">
                      <a:extLst>
                        <a:ext uri="{FF2B5EF4-FFF2-40B4-BE49-F238E27FC236}">
                          <a16:creationId xmlns:a16="http://schemas.microsoft.com/office/drawing/2014/main" id="{8CFEF288-6C06-4841-B593-D81AB795E301}"/>
                        </a:ext>
                      </a:extLst>
                    </xdr:cNvPr>
                    <xdr:cNvCxnSpPr/>
                  </xdr:nvCxnSpPr>
                  <xdr:spPr>
                    <a:xfrm>
                      <a:off x="46895" y="1497919"/>
                      <a:ext cx="323797" cy="0"/>
                    </a:xfrm>
                    <a:prstGeom prst="line">
                      <a:avLst/>
                    </a:prstGeom>
                    <a:ln w="28575"/>
                  </xdr:spPr>
                  <xdr:style>
                    <a:lnRef idx="1">
                      <a:schemeClr val="dk1"/>
                    </a:lnRef>
                    <a:fillRef idx="0">
                      <a:schemeClr val="dk1"/>
                    </a:fillRef>
                    <a:effectRef idx="0">
                      <a:schemeClr val="dk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6" name="Straight Connector 15">
                      <a:extLst>
                        <a:ext uri="{FF2B5EF4-FFF2-40B4-BE49-F238E27FC236}">
                          <a16:creationId xmlns:a16="http://schemas.microsoft.com/office/drawing/2014/main" id="{160347C3-9ED2-4FDE-98FF-9EA88FAED26C}"/>
                        </a:ext>
                      </a:extLst>
                    </xdr:cNvPr>
                    <xdr:cNvCxnSpPr/>
                  </xdr:nvCxnSpPr>
                  <xdr:spPr>
                    <a:xfrm flipV="1">
                      <a:off x="24315" y="1196456"/>
                      <a:ext cx="504136" cy="8885"/>
                    </a:xfrm>
                    <a:prstGeom prst="line">
                      <a:avLst/>
                    </a:prstGeom>
                    <a:ln w="28575">
                      <a:prstDash val="lgDashDot"/>
                    </a:ln>
                  </xdr:spPr>
                  <xdr:style>
                    <a:lnRef idx="1">
                      <a:schemeClr val="dk1"/>
                    </a:lnRef>
                    <a:fillRef idx="0">
                      <a:schemeClr val="dk1"/>
                    </a:fillRef>
                    <a:effectRef idx="0">
                      <a:schemeClr val="dk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7" name="Straight Connector 16">
                      <a:extLst>
                        <a:ext uri="{FF2B5EF4-FFF2-40B4-BE49-F238E27FC236}">
                          <a16:creationId xmlns:a16="http://schemas.microsoft.com/office/drawing/2014/main" id="{4BAA0B26-44C0-4705-92FB-BB286BCB8469}"/>
                        </a:ext>
                      </a:extLst>
                    </xdr:cNvPr>
                    <xdr:cNvCxnSpPr/>
                  </xdr:nvCxnSpPr>
                  <xdr:spPr>
                    <a:xfrm>
                      <a:off x="1981" y="925698"/>
                      <a:ext cx="365546" cy="0"/>
                    </a:xfrm>
                    <a:prstGeom prst="line">
                      <a:avLst/>
                    </a:prstGeom>
                    <a:ln w="28575">
                      <a:prstDash val="dashDot"/>
                    </a:ln>
                  </xdr:spPr>
                  <xdr:style>
                    <a:lnRef idx="1">
                      <a:schemeClr val="dk1"/>
                    </a:lnRef>
                    <a:fillRef idx="0">
                      <a:schemeClr val="dk1"/>
                    </a:fillRef>
                    <a:effectRef idx="0">
                      <a:schemeClr val="dk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8" name="Straight Connector 17">
                      <a:extLst>
                        <a:ext uri="{FF2B5EF4-FFF2-40B4-BE49-F238E27FC236}">
                          <a16:creationId xmlns:a16="http://schemas.microsoft.com/office/drawing/2014/main" id="{4C29D767-5E57-4898-B0A4-3B471D7E9291}"/>
                        </a:ext>
                      </a:extLst>
                    </xdr:cNvPr>
                    <xdr:cNvCxnSpPr/>
                  </xdr:nvCxnSpPr>
                  <xdr:spPr>
                    <a:xfrm>
                      <a:off x="48715" y="642536"/>
                      <a:ext cx="319984" cy="0"/>
                    </a:xfrm>
                    <a:prstGeom prst="line">
                      <a:avLst/>
                    </a:prstGeom>
                    <a:ln w="28575">
                      <a:prstDash val="sysDash"/>
                    </a:ln>
                  </xdr:spPr>
                  <xdr:style>
                    <a:lnRef idx="1">
                      <a:schemeClr val="dk1"/>
                    </a:lnRef>
                    <a:fillRef idx="0">
                      <a:schemeClr val="dk1"/>
                    </a:fillRef>
                    <a:effectRef idx="0">
                      <a:schemeClr val="dk1"/>
                    </a:effectRef>
                    <a:fontRef idx="minor">
                      <a:schemeClr val="tx1"/>
                    </a:fontRef>
                  </xdr:style>
                </xdr:cxnSp>
                <xdr:grpSp>
                  <xdr:nvGrpSpPr>
                    <xdr:cNvPr id="19" name="Group 18">
                      <a:extLst>
                        <a:ext uri="{FF2B5EF4-FFF2-40B4-BE49-F238E27FC236}">
                          <a16:creationId xmlns:a16="http://schemas.microsoft.com/office/drawing/2014/main" id="{77D4F051-AE04-415A-9C71-B814D119F369}"/>
                        </a:ext>
                      </a:extLst>
                    </xdr:cNvPr>
                    <xdr:cNvGrpSpPr/>
                  </xdr:nvGrpSpPr>
                  <xdr:grpSpPr>
                    <a:xfrm>
                      <a:off x="0" y="0"/>
                      <a:ext cx="1325379" cy="1840183"/>
                      <a:chOff x="0" y="0"/>
                      <a:chExt cx="1326026" cy="1849660"/>
                    </a:xfrm>
                  </xdr:grpSpPr>
                  <xdr:grpSp>
                    <xdr:nvGrpSpPr>
                      <xdr:cNvPr id="20" name="Group 19">
                        <a:extLst>
                          <a:ext uri="{FF2B5EF4-FFF2-40B4-BE49-F238E27FC236}">
                            <a16:creationId xmlns:a16="http://schemas.microsoft.com/office/drawing/2014/main" id="{F465D9D3-1198-4FC4-91A2-7A464087D1C0}"/>
                          </a:ext>
                        </a:extLst>
                      </xdr:cNvPr>
                      <xdr:cNvGrpSpPr/>
                    </xdr:nvGrpSpPr>
                    <xdr:grpSpPr>
                      <a:xfrm>
                        <a:off x="46921" y="255953"/>
                        <a:ext cx="1279105" cy="1593707"/>
                        <a:chOff x="46921" y="255953"/>
                        <a:chExt cx="1289160" cy="1588523"/>
                      </a:xfrm>
                    </xdr:grpSpPr>
                    <xdr:grpSp>
                      <xdr:nvGrpSpPr>
                        <xdr:cNvPr id="22" name="Group 21">
                          <a:extLst>
                            <a:ext uri="{FF2B5EF4-FFF2-40B4-BE49-F238E27FC236}">
                              <a16:creationId xmlns:a16="http://schemas.microsoft.com/office/drawing/2014/main" id="{66EE62A2-9C36-4B7E-9662-160D028E718A}"/>
                            </a:ext>
                          </a:extLst>
                        </xdr:cNvPr>
                        <xdr:cNvGrpSpPr/>
                      </xdr:nvGrpSpPr>
                      <xdr:grpSpPr>
                        <a:xfrm>
                          <a:off x="307204" y="255953"/>
                          <a:ext cx="1028877" cy="1588523"/>
                          <a:chOff x="307204" y="255953"/>
                          <a:chExt cx="1015737" cy="1559035"/>
                        </a:xfrm>
                      </xdr:grpSpPr>
                      <xdr:grpSp>
                        <xdr:nvGrpSpPr>
                          <xdr:cNvPr id="24" name="Group 23">
                            <a:extLst>
                              <a:ext uri="{FF2B5EF4-FFF2-40B4-BE49-F238E27FC236}">
                                <a16:creationId xmlns:a16="http://schemas.microsoft.com/office/drawing/2014/main" id="{D4A1A80E-F37E-456B-B419-1CBA622415E6}"/>
                              </a:ext>
                            </a:extLst>
                          </xdr:cNvPr>
                          <xdr:cNvGrpSpPr/>
                        </xdr:nvGrpSpPr>
                        <xdr:grpSpPr>
                          <a:xfrm>
                            <a:off x="307204" y="255953"/>
                            <a:ext cx="1015737" cy="1559035"/>
                            <a:chOff x="307204" y="255953"/>
                            <a:chExt cx="879603" cy="1591441"/>
                          </a:xfrm>
                        </xdr:grpSpPr>
                        <xdr:sp macro="" textlink="">
                          <xdr:nvSpPr>
                            <xdr:cNvPr id="28" name="Rectangle 27">
                              <a:extLst>
                                <a:ext uri="{FF2B5EF4-FFF2-40B4-BE49-F238E27FC236}">
                                  <a16:creationId xmlns:a16="http://schemas.microsoft.com/office/drawing/2014/main" id="{DDF4F229-AA9E-48FE-99A4-B588E05625C6}"/>
                                </a:ext>
                              </a:extLst>
                            </xdr:cNvPr>
                            <xdr:cNvSpPr/>
                          </xdr:nvSpPr>
                          <xdr:spPr>
                            <a:xfrm>
                              <a:off x="330033" y="255953"/>
                              <a:ext cx="715234" cy="256167"/>
                            </a:xfrm>
                            <a:prstGeom prst="rect">
                              <a:avLst/>
                            </a:prstGeom>
                            <a:solidFill>
                              <a:schemeClr val="bg1"/>
                            </a:solidFill>
                            <a:ln>
                              <a:noFill/>
                            </a:ln>
                          </xdr:spPr>
                          <xdr:style>
                            <a:lnRef idx="2">
                              <a:schemeClr val="accent1">
                                <a:shade val="50000"/>
                              </a:schemeClr>
                            </a:lnRef>
                            <a:fillRef idx="1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lt1"/>
                            </a:fontRef>
                          </xdr:style>
                          <xdr:txBody>
                            <a:bodyPr wrap="square" rtlCol="0" anchor="t"/>
                            <a:lstStyle>
                              <a:lvl1pPr marL="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1pPr>
                              <a:lvl2pPr marL="457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2pPr>
                              <a:lvl3pPr marL="914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3pPr>
                              <a:lvl4pPr marL="1371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4pPr>
                              <a:lvl5pPr marL="18288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5pPr>
                              <a:lvl6pPr marL="22860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6pPr>
                              <a:lvl7pPr marL="2743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7pPr>
                              <a:lvl8pPr marL="3200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8pPr>
                              <a:lvl9pPr marL="3657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9pPr>
                            </a:lstStyle>
                            <a:p>
                              <a:pPr algn="l"/>
                              <a:r>
                                <a:rPr lang="en-US" sz="1200" b="1">
                                  <a:solidFill>
                                    <a:schemeClr val="tx1"/>
                                  </a:solidFill>
                                </a:rPr>
                                <a:t>= 0.7</a:t>
                              </a:r>
                              <a:r>
                                <a:rPr lang="en-US" sz="1200" b="1" baseline="0">
                                  <a:solidFill>
                                    <a:schemeClr val="tx1"/>
                                  </a:solidFill>
                                </a:rPr>
                                <a:t> MAF</a:t>
                              </a:r>
                              <a:endParaRPr lang="en-US" sz="1200" b="1">
                                <a:solidFill>
                                  <a:schemeClr val="tx1"/>
                                </a:solidFill>
                              </a:endParaRPr>
                            </a:p>
                          </xdr:txBody>
                        </xdr:sp>
                        <xdr:sp macro="" textlink="">
                          <xdr:nvSpPr>
                            <xdr:cNvPr id="29" name="Rectangle 28">
                              <a:extLst>
                                <a:ext uri="{FF2B5EF4-FFF2-40B4-BE49-F238E27FC236}">
                                  <a16:creationId xmlns:a16="http://schemas.microsoft.com/office/drawing/2014/main" id="{5628ACBD-78B0-44A9-8413-53FCD93DD28B}"/>
                                </a:ext>
                              </a:extLst>
                            </xdr:cNvPr>
                            <xdr:cNvSpPr/>
                          </xdr:nvSpPr>
                          <xdr:spPr>
                            <a:xfrm>
                              <a:off x="328364" y="511530"/>
                              <a:ext cx="773529" cy="316555"/>
                            </a:xfrm>
                            <a:prstGeom prst="rect">
                              <a:avLst/>
                            </a:prstGeom>
                            <a:solidFill>
                              <a:schemeClr val="bg1"/>
                            </a:solidFill>
                            <a:ln>
                              <a:noFill/>
                            </a:ln>
                          </xdr:spPr>
                          <xdr:style>
                            <a:lnRef idx="2">
                              <a:schemeClr val="accent1">
                                <a:shade val="50000"/>
                              </a:schemeClr>
                            </a:lnRef>
                            <a:fillRef idx="1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lt1"/>
                            </a:fontRef>
                          </xdr:style>
                          <xdr:txBody>
                            <a:bodyPr wrap="square" rtlCol="0" anchor="t"/>
                            <a:lstStyle>
                              <a:lvl1pPr marL="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1pPr>
                              <a:lvl2pPr marL="457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2pPr>
                              <a:lvl3pPr marL="914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3pPr>
                              <a:lvl4pPr marL="1371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4pPr>
                              <a:lvl5pPr marL="18288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5pPr>
                              <a:lvl6pPr marL="22860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6pPr>
                              <a:lvl7pPr marL="2743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7pPr>
                              <a:lvl8pPr marL="3200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8pPr>
                              <a:lvl9pPr marL="3657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9pPr>
                            </a:lstStyle>
                            <a:p>
                              <a:pPr algn="l"/>
                              <a:r>
                                <a:rPr lang="en-US" sz="1200" b="1">
                                  <a:solidFill>
                                    <a:schemeClr val="tx1"/>
                                  </a:solidFill>
                                </a:rPr>
                                <a:t>= 0.8 MAF</a:t>
                              </a:r>
                            </a:p>
                          </xdr:txBody>
                        </xdr:sp>
                        <xdr:sp macro="" textlink="">
                          <xdr:nvSpPr>
                            <xdr:cNvPr id="30" name="Rectangle 29">
                              <a:extLst>
                                <a:ext uri="{FF2B5EF4-FFF2-40B4-BE49-F238E27FC236}">
                                  <a16:creationId xmlns:a16="http://schemas.microsoft.com/office/drawing/2014/main" id="{6BCFEC6D-093D-4DD5-9260-B1A4B443B185}"/>
                                </a:ext>
                              </a:extLst>
                            </xdr:cNvPr>
                            <xdr:cNvSpPr/>
                          </xdr:nvSpPr>
                          <xdr:spPr>
                            <a:xfrm>
                              <a:off x="307204" y="1620324"/>
                              <a:ext cx="879603" cy="227070"/>
                            </a:xfrm>
                            <a:prstGeom prst="rect">
                              <a:avLst/>
                            </a:prstGeom>
                            <a:solidFill>
                              <a:schemeClr val="bg1"/>
                            </a:solidFill>
                            <a:ln>
                              <a:noFill/>
                            </a:ln>
                          </xdr:spPr>
                          <xdr:style>
                            <a:lnRef idx="2">
                              <a:schemeClr val="accent1">
                                <a:shade val="50000"/>
                              </a:schemeClr>
                            </a:lnRef>
                            <a:fillRef idx="1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lt1"/>
                            </a:fontRef>
                          </xdr:style>
                          <xdr:txBody>
                            <a:bodyPr wrap="square" rtlCol="0" anchor="t"/>
                            <a:lstStyle>
                              <a:lvl1pPr marL="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1pPr>
                              <a:lvl2pPr marL="457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2pPr>
                              <a:lvl3pPr marL="914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3pPr>
                              <a:lvl4pPr marL="1371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4pPr>
                              <a:lvl5pPr marL="18288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5pPr>
                              <a:lvl6pPr marL="22860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6pPr>
                              <a:lvl7pPr marL="2743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7pPr>
                              <a:lvl8pPr marL="3200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8pPr>
                              <a:lvl9pPr marL="3657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9pPr>
                            </a:lstStyle>
                            <a:p>
                              <a:pPr algn="l"/>
                              <a:r>
                                <a:rPr lang="en-US" sz="1200" b="1">
                                  <a:solidFill>
                                    <a:schemeClr val="tx1"/>
                                  </a:solidFill>
                                </a:rPr>
                                <a:t>= Ideal</a:t>
                              </a:r>
                              <a:r>
                                <a:rPr lang="en-US" sz="1200" b="1" baseline="0">
                                  <a:solidFill>
                                    <a:schemeClr val="tx1"/>
                                  </a:solidFill>
                                </a:rPr>
                                <a:t> </a:t>
                              </a:r>
                              <a:r>
                                <a:rPr lang="en-US" sz="1200" b="1">
                                  <a:solidFill>
                                    <a:schemeClr val="tx1"/>
                                  </a:solidFill>
                                </a:rPr>
                                <a:t>Point</a:t>
                              </a:r>
                            </a:p>
                          </xdr:txBody>
                        </xdr:sp>
                      </xdr:grpSp>
                      <xdr:sp macro="" textlink="">
                        <xdr:nvSpPr>
                          <xdr:cNvPr id="25" name="Rectangle 24">
                            <a:extLst>
                              <a:ext uri="{FF2B5EF4-FFF2-40B4-BE49-F238E27FC236}">
                                <a16:creationId xmlns:a16="http://schemas.microsoft.com/office/drawing/2014/main" id="{BF694FD7-9C23-4ECD-B6A1-41AA05BA30EC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322667" y="763835"/>
                            <a:ext cx="930788" cy="308962"/>
                          </a:xfrm>
                          <a:prstGeom prst="rect">
                            <a:avLst/>
                          </a:prstGeom>
                          <a:solidFill>
                            <a:schemeClr val="bg1"/>
                          </a:solidFill>
                          <a:ln>
                            <a:noFill/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wrap="square" rtlCol="0" anchor="t"/>
                          <a:lstStyle>
                            <a:lvl1pPr marL="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1pPr>
                            <a:lvl2pPr marL="457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2pPr>
                            <a:lvl3pPr marL="914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3pPr>
                            <a:lvl4pPr marL="1371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4pPr>
                            <a:lvl5pPr marL="18288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5pPr>
                            <a:lvl6pPr marL="22860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6pPr>
                            <a:lvl7pPr marL="2743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7pPr>
                            <a:lvl8pPr marL="3200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8pPr>
                            <a:lvl9pPr marL="3657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9pPr>
                          </a:lstStyle>
                          <a:p>
                            <a:pPr algn="l"/>
                            <a:r>
                              <a:rPr lang="en-US" sz="1200" b="1">
                                <a:solidFill>
                                  <a:schemeClr val="tx1"/>
                                </a:solidFill>
                              </a:rPr>
                              <a:t>= 0.9 MAF</a:t>
                            </a:r>
                          </a:p>
                        </xdr:txBody>
                      </xdr:sp>
                      <xdr:sp macro="" textlink="">
                        <xdr:nvSpPr>
                          <xdr:cNvPr id="26" name="Rectangle 25">
                            <a:extLst>
                              <a:ext uri="{FF2B5EF4-FFF2-40B4-BE49-F238E27FC236}">
                                <a16:creationId xmlns:a16="http://schemas.microsoft.com/office/drawing/2014/main" id="{51149890-3655-4A16-8D6C-06C336EF9B2E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322667" y="1041867"/>
                            <a:ext cx="930788" cy="308962"/>
                          </a:xfrm>
                          <a:prstGeom prst="rect">
                            <a:avLst/>
                          </a:prstGeom>
                          <a:solidFill>
                            <a:schemeClr val="bg1"/>
                          </a:solidFill>
                          <a:ln>
                            <a:noFill/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wrap="square" rtlCol="0" anchor="t"/>
                          <a:lstStyle>
                            <a:lvl1pPr marL="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1pPr>
                            <a:lvl2pPr marL="457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2pPr>
                            <a:lvl3pPr marL="914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3pPr>
                            <a:lvl4pPr marL="1371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4pPr>
                            <a:lvl5pPr marL="18288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5pPr>
                            <a:lvl6pPr marL="22860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6pPr>
                            <a:lvl7pPr marL="2743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7pPr>
                            <a:lvl8pPr marL="3200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8pPr>
                            <a:lvl9pPr marL="3657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9pPr>
                          </a:lstStyle>
                          <a:p>
                            <a:pPr algn="l"/>
                            <a:r>
                              <a:rPr lang="en-US" sz="1200" b="1">
                                <a:solidFill>
                                  <a:schemeClr val="tx1"/>
                                </a:solidFill>
                              </a:rPr>
                              <a:t>= 1.0 MAF</a:t>
                            </a:r>
                          </a:p>
                        </xdr:txBody>
                      </xdr:sp>
                      <xdr:sp macro="" textlink="">
                        <xdr:nvSpPr>
                          <xdr:cNvPr id="27" name="Rectangle 26">
                            <a:extLst>
                              <a:ext uri="{FF2B5EF4-FFF2-40B4-BE49-F238E27FC236}">
                                <a16:creationId xmlns:a16="http://schemas.microsoft.com/office/drawing/2014/main" id="{144AFC94-1985-4240-AA03-C02002FE351A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333528" y="1325453"/>
                            <a:ext cx="930788" cy="308962"/>
                          </a:xfrm>
                          <a:prstGeom prst="rect">
                            <a:avLst/>
                          </a:prstGeom>
                          <a:solidFill>
                            <a:schemeClr val="bg1"/>
                          </a:solidFill>
                          <a:ln>
                            <a:noFill/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wrap="square" rtlCol="0" anchor="t"/>
                          <a:lstStyle>
                            <a:lvl1pPr marL="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1pPr>
                            <a:lvl2pPr marL="457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2pPr>
                            <a:lvl3pPr marL="914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3pPr>
                            <a:lvl4pPr marL="1371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4pPr>
                            <a:lvl5pPr marL="18288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5pPr>
                            <a:lvl6pPr marL="22860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6pPr>
                            <a:lvl7pPr marL="2743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7pPr>
                            <a:lvl8pPr marL="3200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8pPr>
                            <a:lvl9pPr marL="3657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9pPr>
                          </a:lstStyle>
                          <a:p>
                            <a:pPr algn="l"/>
                            <a:r>
                              <a:rPr lang="en-US" sz="1200" b="1">
                                <a:solidFill>
                                  <a:schemeClr val="tx1"/>
                                </a:solidFill>
                              </a:rPr>
                              <a:t>= 1.1 MAF</a:t>
                            </a:r>
                          </a:p>
                        </xdr:txBody>
                      </xdr:sp>
                    </xdr:grpSp>
                    <xdr:cxnSp macro="">
                      <xdr:nvCxnSpPr>
                        <xdr:cNvPr id="23" name="Straight Connector 22">
                          <a:extLst>
                            <a:ext uri="{FF2B5EF4-FFF2-40B4-BE49-F238E27FC236}">
                              <a16:creationId xmlns:a16="http://schemas.microsoft.com/office/drawing/2014/main" id="{416C5C3A-174F-4713-A919-4EAA74083326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46921" y="400457"/>
                          <a:ext cx="326663" cy="0"/>
                        </a:xfrm>
                        <a:prstGeom prst="line">
                          <a:avLst/>
                        </a:prstGeom>
                        <a:ln w="28575">
                          <a:prstDash val="sysDot"/>
                        </a:ln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</xdr:grpSp>
                  <xdr:sp macro="" textlink="">
                    <xdr:nvSpPr>
                      <xdr:cNvPr id="21" name="Rectangle 20">
                        <a:extLst>
                          <a:ext uri="{FF2B5EF4-FFF2-40B4-BE49-F238E27FC236}">
                            <a16:creationId xmlns:a16="http://schemas.microsoft.com/office/drawing/2014/main" id="{FF1AA9AB-694B-4BB3-B2CD-157BCAE033F4}"/>
                          </a:ext>
                        </a:extLst>
                      </xdr:cNvPr>
                      <xdr:cNvSpPr/>
                    </xdr:nvSpPr>
                    <xdr:spPr>
                      <a:xfrm>
                        <a:off x="0" y="0"/>
                        <a:ext cx="1326026" cy="251661"/>
                      </a:xfrm>
                      <a:prstGeom prst="rect">
                        <a:avLst/>
                      </a:prstGeom>
                      <a:noFill/>
                      <a:ln>
                        <a:noFill/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wrap="square" rtlCol="0" anchor="t"/>
                      <a:lstStyle>
                        <a:lvl1pPr marL="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1pPr>
                        <a:lvl2pPr marL="4572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2pPr>
                        <a:lvl3pPr marL="9144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3pPr>
                        <a:lvl4pPr marL="13716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4pPr>
                        <a:lvl5pPr marL="18288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5pPr>
                        <a:lvl6pPr marL="22860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6pPr>
                        <a:lvl7pPr marL="27432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7pPr>
                        <a:lvl8pPr marL="32004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8pPr>
                        <a:lvl9pPr marL="36576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9pPr>
                      </a:lstStyle>
                      <a:p>
                        <a:pPr algn="l"/>
                        <a:r>
                          <a:rPr lang="en-US" sz="1200" b="1">
                            <a:solidFill>
                              <a:sysClr val="windowText" lastClr="000000"/>
                            </a:solidFill>
                          </a:rPr>
                          <a:t>Monthly</a:t>
                        </a:r>
                        <a:r>
                          <a:rPr lang="en-US" sz="1200" b="1" baseline="0">
                            <a:solidFill>
                              <a:sysClr val="windowText" lastClr="000000"/>
                            </a:solidFill>
                          </a:rPr>
                          <a:t> Volume</a:t>
                        </a:r>
                        <a:endParaRPr lang="en-US" sz="1200" b="1">
                          <a:solidFill>
                            <a:sysClr val="windowText" lastClr="000000"/>
                          </a:solidFill>
                        </a:endParaRPr>
                      </a:p>
                    </xdr:txBody>
                  </xdr:sp>
                </xdr:grpSp>
              </xdr:grpSp>
            </xdr:grpSp>
            <xdr:sp macro="" textlink="">
              <xdr:nvSpPr>
                <xdr:cNvPr id="12" name="Diamond 11">
                  <a:extLst>
                    <a:ext uri="{FF2B5EF4-FFF2-40B4-BE49-F238E27FC236}">
                      <a16:creationId xmlns:a16="http://schemas.microsoft.com/office/drawing/2014/main" id="{71F1CD78-A2BA-4276-B16E-E4EEB5BD2DC6}"/>
                    </a:ext>
                  </a:extLst>
                </xdr:cNvPr>
                <xdr:cNvSpPr/>
              </xdr:nvSpPr>
              <xdr:spPr>
                <a:xfrm>
                  <a:off x="139333" y="357754"/>
                  <a:ext cx="100099" cy="114299"/>
                </a:xfrm>
                <a:prstGeom prst="diamond">
                  <a:avLst/>
                </a:prstGeom>
                <a:solidFill>
                  <a:schemeClr val="bg2">
                    <a:lumMod val="75000"/>
                  </a:schemeClr>
                </a:solidFill>
                <a:ln>
                  <a:solidFill>
                    <a:sysClr val="windowText" lastClr="000000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wrap="square" rtlCol="0" anchor="t"/>
                <a:lstStyle>
                  <a:lvl1pPr marL="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algn="l"/>
                  <a:endParaRPr lang="en-US" sz="1100"/>
                </a:p>
              </xdr:txBody>
            </xdr:sp>
          </xdr:grpSp>
          <xdr:sp macro="" textlink="">
            <xdr:nvSpPr>
              <xdr:cNvPr id="10" name="Flowchart: Connector 9">
                <a:extLst>
                  <a:ext uri="{FF2B5EF4-FFF2-40B4-BE49-F238E27FC236}">
                    <a16:creationId xmlns:a16="http://schemas.microsoft.com/office/drawing/2014/main" id="{4B28629A-B5BE-4744-BDB3-4FFCFA258FF8}"/>
                  </a:ext>
                </a:extLst>
              </xdr:cNvPr>
              <xdr:cNvSpPr/>
            </xdr:nvSpPr>
            <xdr:spPr>
              <a:xfrm>
                <a:off x="157293" y="608950"/>
                <a:ext cx="99950" cy="105227"/>
              </a:xfrm>
              <a:prstGeom prst="flowChartConnector">
                <a:avLst/>
              </a:prstGeom>
              <a:solidFill>
                <a:schemeClr val="bg2">
                  <a:lumMod val="75000"/>
                </a:schemeClr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/>
              <a:lstStyle>
                <a:lvl1pPr marL="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en-US"/>
              </a:p>
            </xdr:txBody>
          </xdr:sp>
        </xdr:grpSp>
        <xdr:grpSp>
          <xdr:nvGrpSpPr>
            <xdr:cNvPr id="6" name="Group 5">
              <a:extLst>
                <a:ext uri="{FF2B5EF4-FFF2-40B4-BE49-F238E27FC236}">
                  <a16:creationId xmlns:a16="http://schemas.microsoft.com/office/drawing/2014/main" id="{D8450ABA-87A4-4A1B-AFCE-9BC20F69F94C}"/>
                </a:ext>
              </a:extLst>
            </xdr:cNvPr>
            <xdr:cNvGrpSpPr/>
          </xdr:nvGrpSpPr>
          <xdr:grpSpPr>
            <a:xfrm>
              <a:off x="16875342" y="7923662"/>
              <a:ext cx="136955" cy="403420"/>
              <a:chOff x="14601861" y="7087095"/>
              <a:chExt cx="136955" cy="407230"/>
            </a:xfrm>
          </xdr:grpSpPr>
          <xdr:sp macro="" textlink="">
            <xdr:nvSpPr>
              <xdr:cNvPr id="7" name="Rectangle 6">
                <a:extLst>
                  <a:ext uri="{FF2B5EF4-FFF2-40B4-BE49-F238E27FC236}">
                    <a16:creationId xmlns:a16="http://schemas.microsoft.com/office/drawing/2014/main" id="{7EE7C831-AF3F-400E-868E-1D743F0A7A5E}"/>
                  </a:ext>
                </a:extLst>
              </xdr:cNvPr>
              <xdr:cNvSpPr/>
            </xdr:nvSpPr>
            <xdr:spPr>
              <a:xfrm>
                <a:off x="14611244" y="7391064"/>
                <a:ext cx="127572" cy="103261"/>
              </a:xfrm>
              <a:prstGeom prst="rect">
                <a:avLst/>
              </a:prstGeom>
              <a:solidFill>
                <a:schemeClr val="bg2">
                  <a:lumMod val="75000"/>
                </a:schemeClr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8" name="Isosceles Triangle 7">
                <a:extLst>
                  <a:ext uri="{FF2B5EF4-FFF2-40B4-BE49-F238E27FC236}">
                    <a16:creationId xmlns:a16="http://schemas.microsoft.com/office/drawing/2014/main" id="{AD66779B-9729-4825-ADB0-D441698DECE0}"/>
                  </a:ext>
                </a:extLst>
              </xdr:cNvPr>
              <xdr:cNvSpPr/>
            </xdr:nvSpPr>
            <xdr:spPr>
              <a:xfrm>
                <a:off x="14601861" y="7087095"/>
                <a:ext cx="129036" cy="136080"/>
              </a:xfrm>
              <a:prstGeom prst="triangle">
                <a:avLst/>
              </a:prstGeom>
              <a:solidFill>
                <a:schemeClr val="bg2">
                  <a:lumMod val="75000"/>
                </a:schemeClr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/>
              <a:lstStyle>
                <a:lvl1pPr marL="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en-US"/>
              </a:p>
            </xdr:txBody>
          </xdr:sp>
        </xdr:grpSp>
      </xdr:grpSp>
      <xdr:sp macro="" textlink="">
        <xdr:nvSpPr>
          <xdr:cNvPr id="4" name="Flowchart: Connector 3">
            <a:extLst>
              <a:ext uri="{FF2B5EF4-FFF2-40B4-BE49-F238E27FC236}">
                <a16:creationId xmlns:a16="http://schemas.microsoft.com/office/drawing/2014/main" id="{4238779B-5B26-4A1E-97D1-42D2955B49FC}"/>
              </a:ext>
            </a:extLst>
          </xdr:cNvPr>
          <xdr:cNvSpPr/>
        </xdr:nvSpPr>
        <xdr:spPr>
          <a:xfrm>
            <a:off x="16905714" y="8534401"/>
            <a:ext cx="96135" cy="108968"/>
          </a:xfrm>
          <a:prstGeom prst="flowChartConnector">
            <a:avLst/>
          </a:prstGeom>
          <a:solidFill>
            <a:schemeClr val="bg2">
              <a:lumMod val="75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</xdr:grpSp>
    <xdr:clientData/>
  </xdr:twoCellAnchor>
  <xdr:twoCellAnchor>
    <xdr:from>
      <xdr:col>6</xdr:col>
      <xdr:colOff>145280</xdr:colOff>
      <xdr:row>18</xdr:row>
      <xdr:rowOff>135759</xdr:rowOff>
    </xdr:from>
    <xdr:to>
      <xdr:col>23</xdr:col>
      <xdr:colOff>190502</xdr:colOff>
      <xdr:row>52</xdr:row>
      <xdr:rowOff>52889</xdr:rowOff>
    </xdr:to>
    <xdr:grpSp>
      <xdr:nvGrpSpPr>
        <xdr:cNvPr id="31" name="Group 30">
          <a:extLst>
            <a:ext uri="{FF2B5EF4-FFF2-40B4-BE49-F238E27FC236}">
              <a16:creationId xmlns:a16="http://schemas.microsoft.com/office/drawing/2014/main" id="{821905C1-42D9-4C98-9852-C3AFB75B37BC}"/>
            </a:ext>
          </a:extLst>
        </xdr:cNvPr>
        <xdr:cNvGrpSpPr/>
      </xdr:nvGrpSpPr>
      <xdr:grpSpPr>
        <a:xfrm>
          <a:off x="4308571" y="3453923"/>
          <a:ext cx="10879476" cy="6151675"/>
          <a:chOff x="4006079" y="3497026"/>
          <a:chExt cx="10984176" cy="6360263"/>
        </a:xfrm>
      </xdr:grpSpPr>
      <xdr:grpSp>
        <xdr:nvGrpSpPr>
          <xdr:cNvPr id="32" name="Group 31">
            <a:extLst>
              <a:ext uri="{FF2B5EF4-FFF2-40B4-BE49-F238E27FC236}">
                <a16:creationId xmlns:a16="http://schemas.microsoft.com/office/drawing/2014/main" id="{9034D428-25DD-4D53-ACAE-8E2E80EA0612}"/>
              </a:ext>
            </a:extLst>
          </xdr:cNvPr>
          <xdr:cNvGrpSpPr/>
        </xdr:nvGrpSpPr>
        <xdr:grpSpPr>
          <a:xfrm>
            <a:off x="4006079" y="3497026"/>
            <a:ext cx="10984176" cy="6360263"/>
            <a:chOff x="3835640" y="3056742"/>
            <a:chExt cx="10914428" cy="6208702"/>
          </a:xfrm>
        </xdr:grpSpPr>
        <xdr:grpSp>
          <xdr:nvGrpSpPr>
            <xdr:cNvPr id="34" name="Group 33">
              <a:extLst>
                <a:ext uri="{FF2B5EF4-FFF2-40B4-BE49-F238E27FC236}">
                  <a16:creationId xmlns:a16="http://schemas.microsoft.com/office/drawing/2014/main" id="{18FAEA99-EB4C-4D99-9483-9FBBE109D2E9}"/>
                </a:ext>
              </a:extLst>
            </xdr:cNvPr>
            <xdr:cNvGrpSpPr/>
          </xdr:nvGrpSpPr>
          <xdr:grpSpPr>
            <a:xfrm>
              <a:off x="3835640" y="3056742"/>
              <a:ext cx="10914428" cy="6208702"/>
              <a:chOff x="3764371" y="2472267"/>
              <a:chExt cx="12256889" cy="6201547"/>
            </a:xfrm>
          </xdr:grpSpPr>
          <xdr:graphicFrame macro="">
            <xdr:nvGraphicFramePr>
              <xdr:cNvPr id="36" name="Chart 35">
                <a:extLst>
                  <a:ext uri="{FF2B5EF4-FFF2-40B4-BE49-F238E27FC236}">
                    <a16:creationId xmlns:a16="http://schemas.microsoft.com/office/drawing/2014/main" id="{D614CA4D-621A-4CBF-9FA6-969FB18B2755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3764371" y="2472267"/>
              <a:ext cx="12147671" cy="6201547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1"/>
              </a:graphicData>
            </a:graphic>
          </xdr:graphicFrame>
          <xdr:grpSp>
            <xdr:nvGrpSpPr>
              <xdr:cNvPr id="37" name="Group 36">
                <a:extLst>
                  <a:ext uri="{FF2B5EF4-FFF2-40B4-BE49-F238E27FC236}">
                    <a16:creationId xmlns:a16="http://schemas.microsoft.com/office/drawing/2014/main" id="{CB4A52A9-5216-4A5C-9A9F-5CD32C3B05B3}"/>
                  </a:ext>
                </a:extLst>
              </xdr:cNvPr>
              <xdr:cNvGrpSpPr/>
            </xdr:nvGrpSpPr>
            <xdr:grpSpPr>
              <a:xfrm>
                <a:off x="14190413" y="4855395"/>
                <a:ext cx="1830847" cy="1294082"/>
                <a:chOff x="14442490" y="6512452"/>
                <a:chExt cx="1814748" cy="1244508"/>
              </a:xfrm>
            </xdr:grpSpPr>
            <xdr:sp macro="" textlink="">
              <xdr:nvSpPr>
                <xdr:cNvPr id="65" name="Rectangle 64">
                  <a:extLst>
                    <a:ext uri="{FF2B5EF4-FFF2-40B4-BE49-F238E27FC236}">
                      <a16:creationId xmlns:a16="http://schemas.microsoft.com/office/drawing/2014/main" id="{B04A149D-B9B2-4DB8-B848-20C8E09E13C5}"/>
                    </a:ext>
                  </a:extLst>
                </xdr:cNvPr>
                <xdr:cNvSpPr/>
              </xdr:nvSpPr>
              <xdr:spPr>
                <a:xfrm>
                  <a:off x="14442490" y="6737556"/>
                  <a:ext cx="1814748" cy="1019404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marL="0" marR="0" lvl="0" indent="0" algn="l" defTabSz="91440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/>
                  </a:pPr>
                  <a:r>
                    <a:rPr lang="en-US" sz="1200" b="1">
                      <a:solidFill>
                        <a:schemeClr val="accent4">
                          <a:lumMod val="60000"/>
                          <a:lumOff val="40000"/>
                        </a:schemeClr>
                      </a:solidFill>
                    </a:rPr>
                    <a:t>Yellow</a:t>
                  </a:r>
                  <a:r>
                    <a:rPr lang="en-US" sz="1200" b="1" baseline="0">
                      <a:solidFill>
                        <a:sysClr val="windowText" lastClr="000000"/>
                      </a:solidFill>
                    </a:rPr>
                    <a:t> palette = H0 </a:t>
                  </a:r>
                  <a:endParaRPr lang="en-US" sz="1200" b="1">
                    <a:solidFill>
                      <a:sysClr val="windowText" lastClr="000000"/>
                    </a:solidFill>
                    <a:effectLst/>
                    <a:latin typeface="+mn-lt"/>
                    <a:ea typeface="+mn-ea"/>
                    <a:cs typeface="+mn-cs"/>
                  </a:endParaRPr>
                </a:p>
                <a:p>
                  <a:pPr marL="0" marR="0" lvl="0" indent="0" algn="l" defTabSz="91440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/>
                  </a:pPr>
                  <a:r>
                    <a:rPr lang="en-US" sz="1200" b="1" baseline="0">
                      <a:solidFill>
                        <a:srgbClr val="FF0000"/>
                      </a:solidFill>
                      <a:effectLst/>
                      <a:latin typeface="+mn-lt"/>
                      <a:ea typeface="+mn-ea"/>
                      <a:cs typeface="+mn-cs"/>
                    </a:rPr>
                    <a:t>Red</a:t>
                  </a:r>
                  <a:r>
                    <a:rPr lang="en-US" sz="1200" b="1" baseline="0">
                      <a:solidFill>
                        <a:sysClr val="windowText" lastClr="000000"/>
                      </a:solidFill>
                      <a:effectLst/>
                      <a:latin typeface="+mn-lt"/>
                      <a:ea typeface="+mn-ea"/>
                      <a:cs typeface="+mn-cs"/>
                    </a:rPr>
                    <a:t> palette =H1000</a:t>
                  </a:r>
                  <a:endParaRPr lang="en-US" sz="1100"/>
                </a:p>
              </xdr:txBody>
            </xdr:sp>
            <xdr:sp macro="" textlink="">
              <xdr:nvSpPr>
                <xdr:cNvPr id="66" name="Rectangle 65">
                  <a:extLst>
                    <a:ext uri="{FF2B5EF4-FFF2-40B4-BE49-F238E27FC236}">
                      <a16:creationId xmlns:a16="http://schemas.microsoft.com/office/drawing/2014/main" id="{8A9ABA32-42D5-4AEB-AA7D-8762DD3A0CFF}"/>
                    </a:ext>
                  </a:extLst>
                </xdr:cNvPr>
                <xdr:cNvSpPr/>
              </xdr:nvSpPr>
              <xdr:spPr>
                <a:xfrm>
                  <a:off x="14956677" y="6512452"/>
                  <a:ext cx="714374" cy="228328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r>
                    <a:rPr lang="en-US" sz="1300" b="1">
                      <a:solidFill>
                        <a:sysClr val="windowText" lastClr="000000"/>
                      </a:solidFill>
                    </a:rPr>
                    <a:t>Colors</a:t>
                  </a:r>
                </a:p>
              </xdr:txBody>
            </xdr:sp>
          </xdr:grpSp>
          <xdr:grpSp>
            <xdr:nvGrpSpPr>
              <xdr:cNvPr id="38" name="Group 37">
                <a:extLst>
                  <a:ext uri="{FF2B5EF4-FFF2-40B4-BE49-F238E27FC236}">
                    <a16:creationId xmlns:a16="http://schemas.microsoft.com/office/drawing/2014/main" id="{81E29F5D-CB8F-4F67-9B05-0B1EB47D6CCF}"/>
                  </a:ext>
                </a:extLst>
              </xdr:cNvPr>
              <xdr:cNvGrpSpPr/>
            </xdr:nvGrpSpPr>
            <xdr:grpSpPr>
              <a:xfrm>
                <a:off x="14378123" y="6199417"/>
                <a:ext cx="1531467" cy="1927849"/>
                <a:chOff x="16665756" y="7032172"/>
                <a:chExt cx="1531467" cy="1924016"/>
              </a:xfrm>
            </xdr:grpSpPr>
            <xdr:grpSp>
              <xdr:nvGrpSpPr>
                <xdr:cNvPr id="39" name="Group 38">
                  <a:extLst>
                    <a:ext uri="{FF2B5EF4-FFF2-40B4-BE49-F238E27FC236}">
                      <a16:creationId xmlns:a16="http://schemas.microsoft.com/office/drawing/2014/main" id="{6A6E466C-C24D-4AAA-9EE6-C12125514C04}"/>
                    </a:ext>
                  </a:extLst>
                </xdr:cNvPr>
                <xdr:cNvGrpSpPr/>
              </xdr:nvGrpSpPr>
              <xdr:grpSpPr>
                <a:xfrm>
                  <a:off x="16665756" y="7032172"/>
                  <a:ext cx="1531467" cy="1924016"/>
                  <a:chOff x="-78308" y="0"/>
                  <a:chExt cx="1531537" cy="1925287"/>
                </a:xfrm>
              </xdr:grpSpPr>
              <xdr:grpSp>
                <xdr:nvGrpSpPr>
                  <xdr:cNvPr id="43" name="Group 42">
                    <a:extLst>
                      <a:ext uri="{FF2B5EF4-FFF2-40B4-BE49-F238E27FC236}">
                        <a16:creationId xmlns:a16="http://schemas.microsoft.com/office/drawing/2014/main" id="{709B777F-D01E-4FBF-85DB-80D483ED780A}"/>
                      </a:ext>
                    </a:extLst>
                  </xdr:cNvPr>
                  <xdr:cNvGrpSpPr/>
                </xdr:nvGrpSpPr>
                <xdr:grpSpPr>
                  <a:xfrm>
                    <a:off x="-78308" y="0"/>
                    <a:ext cx="1531537" cy="1925287"/>
                    <a:chOff x="-78308" y="0"/>
                    <a:chExt cx="1531537" cy="1925287"/>
                  </a:xfrm>
                </xdr:grpSpPr>
                <xdr:grpSp>
                  <xdr:nvGrpSpPr>
                    <xdr:cNvPr id="45" name="Group 44">
                      <a:extLst>
                        <a:ext uri="{FF2B5EF4-FFF2-40B4-BE49-F238E27FC236}">
                          <a16:creationId xmlns:a16="http://schemas.microsoft.com/office/drawing/2014/main" id="{D369A08D-54C4-4A6F-B93D-044ECDB3909C}"/>
                        </a:ext>
                      </a:extLst>
                    </xdr:cNvPr>
                    <xdr:cNvGrpSpPr/>
                  </xdr:nvGrpSpPr>
                  <xdr:grpSpPr>
                    <a:xfrm>
                      <a:off x="-78308" y="0"/>
                      <a:ext cx="1531537" cy="1925287"/>
                      <a:chOff x="-77413" y="0"/>
                      <a:chExt cx="1514008" cy="1851001"/>
                    </a:xfrm>
                  </xdr:grpSpPr>
                  <xdr:sp macro="" textlink="">
                    <xdr:nvSpPr>
                      <xdr:cNvPr id="47" name="Oval 46">
                        <a:extLst>
                          <a:ext uri="{FF2B5EF4-FFF2-40B4-BE49-F238E27FC236}">
                            <a16:creationId xmlns:a16="http://schemas.microsoft.com/office/drawing/2014/main" id="{1D550567-FAC5-408A-81B5-D3117C6F4636}"/>
                          </a:ext>
                        </a:extLst>
                      </xdr:cNvPr>
                      <xdr:cNvSpPr/>
                    </xdr:nvSpPr>
                    <xdr:spPr>
                      <a:xfrm>
                        <a:off x="137123" y="1686513"/>
                        <a:ext cx="130141" cy="140760"/>
                      </a:xfrm>
                      <a:prstGeom prst="ellipse">
                        <a:avLst/>
                      </a:prstGeom>
                      <a:solidFill>
                        <a:schemeClr val="tx1"/>
                      </a:solidFill>
                      <a:ln>
                        <a:noFill/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wrap="square"/>
                      <a:lstStyle>
                        <a:lvl1pPr marL="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1pPr>
                        <a:lvl2pPr marL="4572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2pPr>
                        <a:lvl3pPr marL="9144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3pPr>
                        <a:lvl4pPr marL="13716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4pPr>
                        <a:lvl5pPr marL="18288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5pPr>
                        <a:lvl6pPr marL="22860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6pPr>
                        <a:lvl7pPr marL="27432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7pPr>
                        <a:lvl8pPr marL="32004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8pPr>
                        <a:lvl9pPr marL="36576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9pPr>
                      </a:lstStyle>
                      <a:p>
                        <a:endParaRPr lang="en-US"/>
                      </a:p>
                    </xdr:txBody>
                  </xdr:sp>
                  <xdr:grpSp>
                    <xdr:nvGrpSpPr>
                      <xdr:cNvPr id="48" name="Group 47">
                        <a:extLst>
                          <a:ext uri="{FF2B5EF4-FFF2-40B4-BE49-F238E27FC236}">
                            <a16:creationId xmlns:a16="http://schemas.microsoft.com/office/drawing/2014/main" id="{84EC4DA1-F377-4AE6-8580-DA6DED265746}"/>
                          </a:ext>
                        </a:extLst>
                      </xdr:cNvPr>
                      <xdr:cNvGrpSpPr/>
                    </xdr:nvGrpSpPr>
                    <xdr:grpSpPr>
                      <a:xfrm>
                        <a:off x="-77413" y="0"/>
                        <a:ext cx="1514008" cy="1851001"/>
                        <a:chOff x="-77454" y="0"/>
                        <a:chExt cx="1514815" cy="1851001"/>
                      </a:xfrm>
                    </xdr:grpSpPr>
                    <xdr:cxnSp macro="">
                      <xdr:nvCxnSpPr>
                        <xdr:cNvPr id="49" name="Straight Connector 48">
                          <a:extLst>
                            <a:ext uri="{FF2B5EF4-FFF2-40B4-BE49-F238E27FC236}">
                              <a16:creationId xmlns:a16="http://schemas.microsoft.com/office/drawing/2014/main" id="{8EDE2CFA-C506-42CD-9C89-6D9CB8AF9A77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46895" y="1497919"/>
                          <a:ext cx="323797" cy="0"/>
                        </a:xfrm>
                        <a:prstGeom prst="line">
                          <a:avLst/>
                        </a:prstGeom>
                        <a:ln w="28575"/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50" name="Straight Connector 49">
                          <a:extLst>
                            <a:ext uri="{FF2B5EF4-FFF2-40B4-BE49-F238E27FC236}">
                              <a16:creationId xmlns:a16="http://schemas.microsoft.com/office/drawing/2014/main" id="{C46EB1C0-1759-468C-B2DC-289B204EBF4E}"/>
                            </a:ext>
                          </a:extLst>
                        </xdr:cNvPr>
                        <xdr:cNvCxnSpPr/>
                      </xdr:nvCxnSpPr>
                      <xdr:spPr>
                        <a:xfrm flipV="1">
                          <a:off x="24315" y="1196456"/>
                          <a:ext cx="504136" cy="8885"/>
                        </a:xfrm>
                        <a:prstGeom prst="line">
                          <a:avLst/>
                        </a:prstGeom>
                        <a:ln w="28575">
                          <a:prstDash val="lgDashDot"/>
                        </a:ln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51" name="Straight Connector 50">
                          <a:extLst>
                            <a:ext uri="{FF2B5EF4-FFF2-40B4-BE49-F238E27FC236}">
                              <a16:creationId xmlns:a16="http://schemas.microsoft.com/office/drawing/2014/main" id="{1EE69070-9C42-4788-8ABD-ADFD96FBF2EE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1981" y="925698"/>
                          <a:ext cx="365546" cy="0"/>
                        </a:xfrm>
                        <a:prstGeom prst="line">
                          <a:avLst/>
                        </a:prstGeom>
                        <a:ln w="28575">
                          <a:prstDash val="dashDot"/>
                        </a:ln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52" name="Straight Connector 51">
                          <a:extLst>
                            <a:ext uri="{FF2B5EF4-FFF2-40B4-BE49-F238E27FC236}">
                              <a16:creationId xmlns:a16="http://schemas.microsoft.com/office/drawing/2014/main" id="{FB2774E8-4C05-45B4-A9E6-83535B46017E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48715" y="642536"/>
                          <a:ext cx="319984" cy="0"/>
                        </a:xfrm>
                        <a:prstGeom prst="line">
                          <a:avLst/>
                        </a:prstGeom>
                        <a:ln w="28575">
                          <a:prstDash val="sysDash"/>
                        </a:ln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  <xdr:grpSp>
                      <xdr:nvGrpSpPr>
                        <xdr:cNvPr id="53" name="Group 52">
                          <a:extLst>
                            <a:ext uri="{FF2B5EF4-FFF2-40B4-BE49-F238E27FC236}">
                              <a16:creationId xmlns:a16="http://schemas.microsoft.com/office/drawing/2014/main" id="{25A69441-C3EC-44CD-BF72-33B8A16B461E}"/>
                            </a:ext>
                          </a:extLst>
                        </xdr:cNvPr>
                        <xdr:cNvGrpSpPr/>
                      </xdr:nvGrpSpPr>
                      <xdr:grpSpPr>
                        <a:xfrm>
                          <a:off x="-77454" y="0"/>
                          <a:ext cx="1514815" cy="1851001"/>
                          <a:chOff x="-77492" y="0"/>
                          <a:chExt cx="1515554" cy="1860534"/>
                        </a:xfrm>
                      </xdr:grpSpPr>
                      <xdr:grpSp>
                        <xdr:nvGrpSpPr>
                          <xdr:cNvPr id="54" name="Group 53">
                            <a:extLst>
                              <a:ext uri="{FF2B5EF4-FFF2-40B4-BE49-F238E27FC236}">
                                <a16:creationId xmlns:a16="http://schemas.microsoft.com/office/drawing/2014/main" id="{18B1F2B4-03CD-4913-9E28-68CFD46101C9}"/>
                              </a:ext>
                            </a:extLst>
                          </xdr:cNvPr>
                          <xdr:cNvGrpSpPr/>
                        </xdr:nvGrpSpPr>
                        <xdr:grpSpPr>
                          <a:xfrm>
                            <a:off x="46921" y="255953"/>
                            <a:ext cx="1379164" cy="1604581"/>
                            <a:chOff x="46921" y="255953"/>
                            <a:chExt cx="1390007" cy="1599362"/>
                          </a:xfrm>
                        </xdr:grpSpPr>
                        <xdr:grpSp>
                          <xdr:nvGrpSpPr>
                            <xdr:cNvPr id="56" name="Group 55">
                              <a:extLst>
                                <a:ext uri="{FF2B5EF4-FFF2-40B4-BE49-F238E27FC236}">
                                  <a16:creationId xmlns:a16="http://schemas.microsoft.com/office/drawing/2014/main" id="{CAF73FC2-1789-4B5B-96FE-D29AB8F828DA}"/>
                                </a:ext>
                              </a:extLst>
                            </xdr:cNvPr>
                            <xdr:cNvGrpSpPr/>
                          </xdr:nvGrpSpPr>
                          <xdr:grpSpPr>
                            <a:xfrm>
                              <a:off x="294859" y="255953"/>
                              <a:ext cx="1142069" cy="1599362"/>
                              <a:chOff x="295017" y="255953"/>
                              <a:chExt cx="1127484" cy="1569673"/>
                            </a:xfrm>
                          </xdr:grpSpPr>
                          <xdr:grpSp>
                            <xdr:nvGrpSpPr>
                              <xdr:cNvPr id="58" name="Group 57">
                                <a:extLst>
                                  <a:ext uri="{FF2B5EF4-FFF2-40B4-BE49-F238E27FC236}">
                                    <a16:creationId xmlns:a16="http://schemas.microsoft.com/office/drawing/2014/main" id="{87DB81B1-8DA8-4EC1-B813-503F396B8574}"/>
                                  </a:ext>
                                </a:extLst>
                              </xdr:cNvPr>
                              <xdr:cNvGrpSpPr/>
                            </xdr:nvGrpSpPr>
                            <xdr:grpSpPr>
                              <a:xfrm>
                                <a:off x="295017" y="255953"/>
                                <a:ext cx="1127484" cy="1569673"/>
                                <a:chOff x="296650" y="255953"/>
                                <a:chExt cx="976373" cy="1602301"/>
                              </a:xfrm>
                            </xdr:grpSpPr>
                            <xdr:sp macro="" textlink="">
                              <xdr:nvSpPr>
                                <xdr:cNvPr id="62" name="Rectangle 61">
                                  <a:extLst>
                                    <a:ext uri="{FF2B5EF4-FFF2-40B4-BE49-F238E27FC236}">
                                      <a16:creationId xmlns:a16="http://schemas.microsoft.com/office/drawing/2014/main" id="{02FA89BD-8133-42CC-838C-91070D77EAED}"/>
                                    </a:ext>
                                  </a:extLst>
                                </xdr:cNvPr>
                                <xdr:cNvSpPr/>
                              </xdr:nvSpPr>
                              <xdr:spPr>
                                <a:xfrm>
                                  <a:off x="330033" y="255953"/>
                                  <a:ext cx="939707" cy="267111"/>
                                </a:xfrm>
                                <a:prstGeom prst="rect">
                                  <a:avLst/>
                                </a:prstGeom>
                                <a:solidFill>
                                  <a:schemeClr val="bg1"/>
                                </a:solidFill>
                                <a:ln>
                                  <a:noFill/>
                                </a:ln>
                              </xdr:spPr>
                              <xdr:style>
                                <a:lnRef idx="2">
                                  <a:schemeClr val="accent1">
                                    <a:shade val="50000"/>
                                  </a:schemeClr>
                                </a:lnRef>
                                <a:fillRef idx="1">
                                  <a:schemeClr val="accent1"/>
                                </a:fillRef>
                                <a:effectRef idx="0">
                                  <a:schemeClr val="accent1"/>
                                </a:effectRef>
                                <a:fontRef idx="minor">
                                  <a:schemeClr val="lt1"/>
                                </a:fontRef>
                              </xdr:style>
                              <xdr:txBody>
                                <a:bodyPr wrap="square" rtlCol="0" anchor="t"/>
                                <a:lstStyle>
                                  <a:lvl1pPr marL="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1pPr>
                                  <a:lvl2pPr marL="457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2pPr>
                                  <a:lvl3pPr marL="914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3pPr>
                                  <a:lvl4pPr marL="1371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4pPr>
                                  <a:lvl5pPr marL="18288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5pPr>
                                  <a:lvl6pPr marL="22860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6pPr>
                                  <a:lvl7pPr marL="2743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7pPr>
                                  <a:lvl8pPr marL="3200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8pPr>
                                  <a:lvl9pPr marL="3657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9pPr>
                                </a:lstStyle>
                                <a:p>
                                  <a:pPr algn="l"/>
                                  <a:r>
                                    <a:rPr lang="en-US" sz="1200" b="1">
                                      <a:solidFill>
                                        <a:schemeClr val="tx1"/>
                                      </a:solidFill>
                                    </a:rPr>
                                    <a:t>= 0.7</a:t>
                                  </a:r>
                                  <a:r>
                                    <a:rPr lang="en-US" sz="1200" b="1" baseline="0">
                                      <a:solidFill>
                                        <a:schemeClr val="tx1"/>
                                      </a:solidFill>
                                    </a:rPr>
                                    <a:t> MAF</a:t>
                                  </a:r>
                                  <a:endParaRPr lang="en-US" sz="1200" b="1">
                                    <a:solidFill>
                                      <a:schemeClr val="tx1"/>
                                    </a:solidFill>
                                  </a:endParaRPr>
                                </a:p>
                              </xdr:txBody>
                            </xdr:sp>
                            <xdr:sp macro="" textlink="">
                              <xdr:nvSpPr>
                                <xdr:cNvPr id="63" name="Rectangle 62">
                                  <a:extLst>
                                    <a:ext uri="{FF2B5EF4-FFF2-40B4-BE49-F238E27FC236}">
                                      <a16:creationId xmlns:a16="http://schemas.microsoft.com/office/drawing/2014/main" id="{0C082A33-EF5E-40AB-9906-B783DEF2A566}"/>
                                    </a:ext>
                                  </a:extLst>
                                </xdr:cNvPr>
                                <xdr:cNvSpPr/>
                              </xdr:nvSpPr>
                              <xdr:spPr>
                                <a:xfrm>
                                  <a:off x="328364" y="511530"/>
                                  <a:ext cx="875121" cy="235528"/>
                                </a:xfrm>
                                <a:prstGeom prst="rect">
                                  <a:avLst/>
                                </a:prstGeom>
                                <a:solidFill>
                                  <a:schemeClr val="bg1"/>
                                </a:solidFill>
                                <a:ln>
                                  <a:noFill/>
                                </a:ln>
                              </xdr:spPr>
                              <xdr:style>
                                <a:lnRef idx="2">
                                  <a:schemeClr val="accent1">
                                    <a:shade val="50000"/>
                                  </a:schemeClr>
                                </a:lnRef>
                                <a:fillRef idx="1">
                                  <a:schemeClr val="accent1"/>
                                </a:fillRef>
                                <a:effectRef idx="0">
                                  <a:schemeClr val="accent1"/>
                                </a:effectRef>
                                <a:fontRef idx="minor">
                                  <a:schemeClr val="lt1"/>
                                </a:fontRef>
                              </xdr:style>
                              <xdr:txBody>
                                <a:bodyPr wrap="square" rtlCol="0" anchor="t"/>
                                <a:lstStyle>
                                  <a:lvl1pPr marL="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1pPr>
                                  <a:lvl2pPr marL="457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2pPr>
                                  <a:lvl3pPr marL="914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3pPr>
                                  <a:lvl4pPr marL="1371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4pPr>
                                  <a:lvl5pPr marL="18288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5pPr>
                                  <a:lvl6pPr marL="22860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6pPr>
                                  <a:lvl7pPr marL="2743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7pPr>
                                  <a:lvl8pPr marL="3200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8pPr>
                                  <a:lvl9pPr marL="3657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9pPr>
                                </a:lstStyle>
                                <a:p>
                                  <a:pPr algn="l"/>
                                  <a:r>
                                    <a:rPr lang="en-US" sz="1200" b="1">
                                      <a:solidFill>
                                        <a:schemeClr val="tx1"/>
                                      </a:solidFill>
                                    </a:rPr>
                                    <a:t>= 0.8 MAF</a:t>
                                  </a:r>
                                </a:p>
                              </xdr:txBody>
                            </xdr:sp>
                            <xdr:sp macro="" textlink="">
                              <xdr:nvSpPr>
                                <xdr:cNvPr id="64" name="Rectangle 63">
                                  <a:extLst>
                                    <a:ext uri="{FF2B5EF4-FFF2-40B4-BE49-F238E27FC236}">
                                      <a16:creationId xmlns:a16="http://schemas.microsoft.com/office/drawing/2014/main" id="{738F869D-01C6-4B91-8D01-3C0BC1B84084}"/>
                                    </a:ext>
                                  </a:extLst>
                                </xdr:cNvPr>
                                <xdr:cNvSpPr/>
                              </xdr:nvSpPr>
                              <xdr:spPr>
                                <a:xfrm>
                                  <a:off x="296650" y="1610592"/>
                                  <a:ext cx="976373" cy="247662"/>
                                </a:xfrm>
                                <a:prstGeom prst="rect">
                                  <a:avLst/>
                                </a:prstGeom>
                                <a:solidFill>
                                  <a:schemeClr val="bg1"/>
                                </a:solidFill>
                                <a:ln>
                                  <a:noFill/>
                                </a:ln>
                              </xdr:spPr>
                              <xdr:style>
                                <a:lnRef idx="2">
                                  <a:schemeClr val="accent1">
                                    <a:shade val="50000"/>
                                  </a:schemeClr>
                                </a:lnRef>
                                <a:fillRef idx="1">
                                  <a:schemeClr val="accent1"/>
                                </a:fillRef>
                                <a:effectRef idx="0">
                                  <a:schemeClr val="accent1"/>
                                </a:effectRef>
                                <a:fontRef idx="minor">
                                  <a:schemeClr val="lt1"/>
                                </a:fontRef>
                              </xdr:style>
                              <xdr:txBody>
                                <a:bodyPr wrap="square" rtlCol="0" anchor="t"/>
                                <a:lstStyle>
                                  <a:lvl1pPr marL="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1pPr>
                                  <a:lvl2pPr marL="457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2pPr>
                                  <a:lvl3pPr marL="914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3pPr>
                                  <a:lvl4pPr marL="1371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4pPr>
                                  <a:lvl5pPr marL="18288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5pPr>
                                  <a:lvl6pPr marL="22860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6pPr>
                                  <a:lvl7pPr marL="2743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7pPr>
                                  <a:lvl8pPr marL="3200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8pPr>
                                  <a:lvl9pPr marL="3657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9pPr>
                                </a:lstStyle>
                                <a:p>
                                  <a:pPr algn="l"/>
                                  <a:r>
                                    <a:rPr lang="en-US" sz="1200" b="1">
                                      <a:solidFill>
                                        <a:schemeClr val="tx1"/>
                                      </a:solidFill>
                                    </a:rPr>
                                    <a:t>= Ideal</a:t>
                                  </a:r>
                                  <a:r>
                                    <a:rPr lang="en-US" sz="1200" b="1" baseline="0">
                                      <a:solidFill>
                                        <a:schemeClr val="tx1"/>
                                      </a:solidFill>
                                    </a:rPr>
                                    <a:t> </a:t>
                                  </a:r>
                                  <a:r>
                                    <a:rPr lang="en-US" sz="1200" b="1">
                                      <a:solidFill>
                                        <a:schemeClr val="tx1"/>
                                      </a:solidFill>
                                    </a:rPr>
                                    <a:t>Point</a:t>
                                  </a:r>
                                </a:p>
                              </xdr:txBody>
                            </xdr:sp>
                          </xdr:grpSp>
                          <xdr:sp macro="" textlink="">
                            <xdr:nvSpPr>
                              <xdr:cNvPr id="59" name="Rectangle 58">
                                <a:extLst>
                                  <a:ext uri="{FF2B5EF4-FFF2-40B4-BE49-F238E27FC236}">
                                    <a16:creationId xmlns:a16="http://schemas.microsoft.com/office/drawing/2014/main" id="{5F3164AC-1D85-480F-A96B-358258A80539}"/>
                                  </a:ext>
                                </a:extLst>
                              </xdr:cNvPr>
                              <xdr:cNvSpPr/>
                            </xdr:nvSpPr>
                            <xdr:spPr>
                              <a:xfrm>
                                <a:off x="322667" y="763835"/>
                                <a:ext cx="1026708" cy="308962"/>
                              </a:xfrm>
                              <a:prstGeom prst="rect">
                                <a:avLst/>
                              </a:prstGeom>
                              <a:solidFill>
                                <a:schemeClr val="bg1"/>
                              </a:solidFill>
                              <a:ln>
                                <a:noFill/>
                              </a:ln>
                            </xdr:spPr>
                            <xdr:style>
                              <a:lnRef idx="2">
                                <a:schemeClr val="accent1">
                                  <a:shade val="50000"/>
                                </a:schemeClr>
                              </a:lnRef>
                              <a:fillRef idx="1">
                                <a:schemeClr val="accent1"/>
                              </a:fillRef>
                              <a:effectRef idx="0">
                                <a:schemeClr val="accent1"/>
                              </a:effectRef>
                              <a:fontRef idx="minor">
                                <a:schemeClr val="lt1"/>
                              </a:fontRef>
                            </xdr:style>
                            <xdr:txBody>
                              <a:bodyPr wrap="square" rtlCol="0" anchor="t"/>
                              <a:lstStyle>
                                <a:lvl1pPr marL="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1pPr>
                                <a:lvl2pPr marL="457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2pPr>
                                <a:lvl3pPr marL="914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3pPr>
                                <a:lvl4pPr marL="1371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4pPr>
                                <a:lvl5pPr marL="18288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5pPr>
                                <a:lvl6pPr marL="22860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6pPr>
                                <a:lvl7pPr marL="2743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7pPr>
                                <a:lvl8pPr marL="3200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8pPr>
                                <a:lvl9pPr marL="3657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9pPr>
                              </a:lstStyle>
                              <a:p>
                                <a:pPr algn="l"/>
                                <a:r>
                                  <a:rPr lang="en-US" sz="1200" b="1">
                                    <a:solidFill>
                                      <a:schemeClr val="tx1"/>
                                    </a:solidFill>
                                  </a:rPr>
                                  <a:t>= 0.9 MAF</a:t>
                                </a:r>
                              </a:p>
                            </xdr:txBody>
                          </xdr:sp>
                          <xdr:sp macro="" textlink="">
                            <xdr:nvSpPr>
                              <xdr:cNvPr id="60" name="Rectangle 59">
                                <a:extLst>
                                  <a:ext uri="{FF2B5EF4-FFF2-40B4-BE49-F238E27FC236}">
                                    <a16:creationId xmlns:a16="http://schemas.microsoft.com/office/drawing/2014/main" id="{4B7EE951-C903-4022-8BCB-89F8B7D7ED96}"/>
                                  </a:ext>
                                </a:extLst>
                              </xdr:cNvPr>
                              <xdr:cNvSpPr/>
                            </xdr:nvSpPr>
                            <xdr:spPr>
                              <a:xfrm>
                                <a:off x="322667" y="1041867"/>
                                <a:ext cx="1026708" cy="308962"/>
                              </a:xfrm>
                              <a:prstGeom prst="rect">
                                <a:avLst/>
                              </a:prstGeom>
                              <a:solidFill>
                                <a:schemeClr val="bg1"/>
                              </a:solidFill>
                              <a:ln>
                                <a:noFill/>
                              </a:ln>
                            </xdr:spPr>
                            <xdr:style>
                              <a:lnRef idx="2">
                                <a:schemeClr val="accent1">
                                  <a:shade val="50000"/>
                                </a:schemeClr>
                              </a:lnRef>
                              <a:fillRef idx="1">
                                <a:schemeClr val="accent1"/>
                              </a:fillRef>
                              <a:effectRef idx="0">
                                <a:schemeClr val="accent1"/>
                              </a:effectRef>
                              <a:fontRef idx="minor">
                                <a:schemeClr val="lt1"/>
                              </a:fontRef>
                            </xdr:style>
                            <xdr:txBody>
                              <a:bodyPr wrap="square" rtlCol="0" anchor="t"/>
                              <a:lstStyle>
                                <a:lvl1pPr marL="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1pPr>
                                <a:lvl2pPr marL="457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2pPr>
                                <a:lvl3pPr marL="914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3pPr>
                                <a:lvl4pPr marL="1371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4pPr>
                                <a:lvl5pPr marL="18288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5pPr>
                                <a:lvl6pPr marL="22860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6pPr>
                                <a:lvl7pPr marL="2743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7pPr>
                                <a:lvl8pPr marL="3200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8pPr>
                                <a:lvl9pPr marL="3657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9pPr>
                              </a:lstStyle>
                              <a:p>
                                <a:pPr algn="l"/>
                                <a:r>
                                  <a:rPr lang="en-US" sz="1200" b="1">
                                    <a:solidFill>
                                      <a:schemeClr val="tx1"/>
                                    </a:solidFill>
                                  </a:rPr>
                                  <a:t>= 1.0 MAF</a:t>
                                </a:r>
                              </a:p>
                            </xdr:txBody>
                          </xdr:sp>
                          <xdr:sp macro="" textlink="">
                            <xdr:nvSpPr>
                              <xdr:cNvPr id="61" name="Rectangle 60">
                                <a:extLst>
                                  <a:ext uri="{FF2B5EF4-FFF2-40B4-BE49-F238E27FC236}">
                                    <a16:creationId xmlns:a16="http://schemas.microsoft.com/office/drawing/2014/main" id="{94412763-6D3B-4EFB-B0D3-C16793976EA6}"/>
                                  </a:ext>
                                </a:extLst>
                              </xdr:cNvPr>
                              <xdr:cNvSpPr/>
                            </xdr:nvSpPr>
                            <xdr:spPr>
                              <a:xfrm>
                                <a:off x="333526" y="1325453"/>
                                <a:ext cx="1015849" cy="308962"/>
                              </a:xfrm>
                              <a:prstGeom prst="rect">
                                <a:avLst/>
                              </a:prstGeom>
                              <a:solidFill>
                                <a:schemeClr val="bg1"/>
                              </a:solidFill>
                              <a:ln>
                                <a:noFill/>
                              </a:ln>
                            </xdr:spPr>
                            <xdr:style>
                              <a:lnRef idx="2">
                                <a:schemeClr val="accent1">
                                  <a:shade val="50000"/>
                                </a:schemeClr>
                              </a:lnRef>
                              <a:fillRef idx="1">
                                <a:schemeClr val="accent1"/>
                              </a:fillRef>
                              <a:effectRef idx="0">
                                <a:schemeClr val="accent1"/>
                              </a:effectRef>
                              <a:fontRef idx="minor">
                                <a:schemeClr val="lt1"/>
                              </a:fontRef>
                            </xdr:style>
                            <xdr:txBody>
                              <a:bodyPr wrap="square" rtlCol="0" anchor="t"/>
                              <a:lstStyle>
                                <a:lvl1pPr marL="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1pPr>
                                <a:lvl2pPr marL="457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2pPr>
                                <a:lvl3pPr marL="914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3pPr>
                                <a:lvl4pPr marL="1371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4pPr>
                                <a:lvl5pPr marL="18288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5pPr>
                                <a:lvl6pPr marL="22860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6pPr>
                                <a:lvl7pPr marL="2743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7pPr>
                                <a:lvl8pPr marL="3200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8pPr>
                                <a:lvl9pPr marL="3657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9pPr>
                              </a:lstStyle>
                              <a:p>
                                <a:pPr algn="l"/>
                                <a:r>
                                  <a:rPr lang="en-US" sz="1200" b="1">
                                    <a:solidFill>
                                      <a:schemeClr val="tx1"/>
                                    </a:solidFill>
                                  </a:rPr>
                                  <a:t>= 1.1 MAF</a:t>
                                </a:r>
                              </a:p>
                            </xdr:txBody>
                          </xdr:sp>
                        </xdr:grpSp>
                        <xdr:cxnSp macro="">
                          <xdr:nvCxnSpPr>
                            <xdr:cNvPr id="57" name="Straight Connector 56">
                              <a:extLst>
                                <a:ext uri="{FF2B5EF4-FFF2-40B4-BE49-F238E27FC236}">
                                  <a16:creationId xmlns:a16="http://schemas.microsoft.com/office/drawing/2014/main" id="{8B721FBC-C5C0-46CD-9845-D1DBDD9847C0}"/>
                                </a:ext>
                              </a:extLst>
                            </xdr:cNvPr>
                            <xdr:cNvCxnSpPr/>
                          </xdr:nvCxnSpPr>
                          <xdr:spPr>
                            <a:xfrm>
                              <a:off x="46921" y="400457"/>
                              <a:ext cx="326663" cy="0"/>
                            </a:xfrm>
                            <a:prstGeom prst="line">
                              <a:avLst/>
                            </a:prstGeom>
                            <a:ln w="28575">
                              <a:prstDash val="sysDot"/>
                            </a:ln>
                          </xdr:spPr>
                          <xdr:style>
                            <a:lnRef idx="1">
                              <a:schemeClr val="dk1"/>
                            </a:lnRef>
                            <a:fillRef idx="0">
                              <a:schemeClr val="dk1"/>
                            </a:fillRef>
                            <a:effectRef idx="0">
                              <a:schemeClr val="dk1"/>
                            </a:effectRef>
                            <a:fontRef idx="minor">
                              <a:schemeClr val="tx1"/>
                            </a:fontRef>
                          </xdr:style>
                        </xdr:cxnSp>
                      </xdr:grpSp>
                      <xdr:sp macro="" textlink="">
                        <xdr:nvSpPr>
                          <xdr:cNvPr id="55" name="Rectangle 54">
                            <a:extLst>
                              <a:ext uri="{FF2B5EF4-FFF2-40B4-BE49-F238E27FC236}">
                                <a16:creationId xmlns:a16="http://schemas.microsoft.com/office/drawing/2014/main" id="{EE396D5B-B05F-424A-9279-B7E4C90AB0FA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-77492" y="0"/>
                            <a:ext cx="1515554" cy="335595"/>
                          </a:xfrm>
                          <a:prstGeom prst="rect">
                            <a:avLst/>
                          </a:prstGeom>
                          <a:noFill/>
                          <a:ln>
                            <a:noFill/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wrap="square" rtlCol="0" anchor="t"/>
                          <a:lstStyle>
                            <a:lvl1pPr marL="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1pPr>
                            <a:lvl2pPr marL="457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2pPr>
                            <a:lvl3pPr marL="914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3pPr>
                            <a:lvl4pPr marL="1371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4pPr>
                            <a:lvl5pPr marL="18288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5pPr>
                            <a:lvl6pPr marL="22860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6pPr>
                            <a:lvl7pPr marL="2743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7pPr>
                            <a:lvl8pPr marL="3200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8pPr>
                            <a:lvl9pPr marL="3657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9pPr>
                          </a:lstStyle>
                          <a:p>
                            <a:pPr algn="l"/>
                            <a:r>
                              <a:rPr lang="en-US" sz="1200" b="1">
                                <a:solidFill>
                                  <a:sysClr val="windowText" lastClr="000000"/>
                                </a:solidFill>
                              </a:rPr>
                              <a:t>Monthly</a:t>
                            </a:r>
                            <a:r>
                              <a:rPr lang="en-US" sz="1200" b="1" baseline="0">
                                <a:solidFill>
                                  <a:sysClr val="windowText" lastClr="000000"/>
                                </a:solidFill>
                              </a:rPr>
                              <a:t> Volume</a:t>
                            </a:r>
                            <a:endParaRPr lang="en-US" sz="1200" b="1">
                              <a:solidFill>
                                <a:sysClr val="windowText" lastClr="000000"/>
                              </a:solidFill>
                            </a:endParaRPr>
                          </a:p>
                        </xdr:txBody>
                      </xdr:sp>
                    </xdr:grpSp>
                  </xdr:grpSp>
                </xdr:grpSp>
                <xdr:sp macro="" textlink="">
                  <xdr:nvSpPr>
                    <xdr:cNvPr id="46" name="Diamond 45">
                      <a:extLst>
                        <a:ext uri="{FF2B5EF4-FFF2-40B4-BE49-F238E27FC236}">
                          <a16:creationId xmlns:a16="http://schemas.microsoft.com/office/drawing/2014/main" id="{01524387-FCA3-428B-A34A-096A6B0B2CF3}"/>
                        </a:ext>
                      </a:extLst>
                    </xdr:cNvPr>
                    <xdr:cNvSpPr/>
                  </xdr:nvSpPr>
                  <xdr:spPr>
                    <a:xfrm>
                      <a:off x="139333" y="357754"/>
                      <a:ext cx="100099" cy="114299"/>
                    </a:xfrm>
                    <a:prstGeom prst="diamond">
                      <a:avLst/>
                    </a:prstGeom>
                    <a:solidFill>
                      <a:schemeClr val="bg2">
                        <a:lumMod val="75000"/>
                      </a:schemeClr>
                    </a:solidFill>
                    <a:ln>
                      <a:solidFill>
                        <a:sysClr val="windowText" lastClr="000000"/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wrap="square" rtlCol="0" anchor="t"/>
                    <a:lstStyle>
                      <a:lvl1pPr marL="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1pPr>
                      <a:lvl2pPr marL="4572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2pPr>
                      <a:lvl3pPr marL="9144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3pPr>
                      <a:lvl4pPr marL="13716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4pPr>
                      <a:lvl5pPr marL="18288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5pPr>
                      <a:lvl6pPr marL="22860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6pPr>
                      <a:lvl7pPr marL="27432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7pPr>
                      <a:lvl8pPr marL="32004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8pPr>
                      <a:lvl9pPr marL="36576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9pPr>
                    </a:lstStyle>
                    <a:p>
                      <a:pPr algn="l"/>
                      <a:endParaRPr lang="en-US" sz="1100"/>
                    </a:p>
                  </xdr:txBody>
                </xdr:sp>
              </xdr:grpSp>
              <xdr:sp macro="" textlink="">
                <xdr:nvSpPr>
                  <xdr:cNvPr id="44" name="Flowchart: Connector 43">
                    <a:extLst>
                      <a:ext uri="{FF2B5EF4-FFF2-40B4-BE49-F238E27FC236}">
                        <a16:creationId xmlns:a16="http://schemas.microsoft.com/office/drawing/2014/main" id="{06705D94-D428-4B40-83E5-5D2E6794DCEE}"/>
                      </a:ext>
                    </a:extLst>
                  </xdr:cNvPr>
                  <xdr:cNvSpPr/>
                </xdr:nvSpPr>
                <xdr:spPr>
                  <a:xfrm>
                    <a:off x="157293" y="608950"/>
                    <a:ext cx="99950" cy="105227"/>
                  </a:xfrm>
                  <a:prstGeom prst="flowChartConnector">
                    <a:avLst/>
                  </a:prstGeom>
                  <a:solidFill>
                    <a:schemeClr val="bg2">
                      <a:lumMod val="75000"/>
                    </a:schemeClr>
                  </a:solidFill>
                  <a:ln>
                    <a:solidFill>
                      <a:schemeClr val="tx1"/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wrap="square"/>
                  <a:lstStyle>
                    <a:lvl1pPr marL="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endParaRPr lang="en-US"/>
                  </a:p>
                </xdr:txBody>
              </xdr:sp>
            </xdr:grpSp>
            <xdr:grpSp>
              <xdr:nvGrpSpPr>
                <xdr:cNvPr id="40" name="Group 39">
                  <a:extLst>
                    <a:ext uri="{FF2B5EF4-FFF2-40B4-BE49-F238E27FC236}">
                      <a16:creationId xmlns:a16="http://schemas.microsoft.com/office/drawing/2014/main" id="{38619D38-2C13-419B-9188-7EC2B12C9A9B}"/>
                    </a:ext>
                  </a:extLst>
                </xdr:cNvPr>
                <xdr:cNvGrpSpPr/>
              </xdr:nvGrpSpPr>
              <xdr:grpSpPr>
                <a:xfrm>
                  <a:off x="16875342" y="7923662"/>
                  <a:ext cx="136955" cy="403420"/>
                  <a:chOff x="14601861" y="7087095"/>
                  <a:chExt cx="136955" cy="407230"/>
                </a:xfrm>
              </xdr:grpSpPr>
              <xdr:sp macro="" textlink="">
                <xdr:nvSpPr>
                  <xdr:cNvPr id="41" name="Rectangle 40">
                    <a:extLst>
                      <a:ext uri="{FF2B5EF4-FFF2-40B4-BE49-F238E27FC236}">
                        <a16:creationId xmlns:a16="http://schemas.microsoft.com/office/drawing/2014/main" id="{66D0B715-50F7-496B-A22C-53B7BEDF3900}"/>
                      </a:ext>
                    </a:extLst>
                  </xdr:cNvPr>
                  <xdr:cNvSpPr/>
                </xdr:nvSpPr>
                <xdr:spPr>
                  <a:xfrm>
                    <a:off x="14611244" y="7391064"/>
                    <a:ext cx="127572" cy="103261"/>
                  </a:xfrm>
                  <a:prstGeom prst="rect">
                    <a:avLst/>
                  </a:prstGeom>
                  <a:solidFill>
                    <a:schemeClr val="bg2">
                      <a:lumMod val="75000"/>
                    </a:schemeClr>
                  </a:solidFill>
                  <a:ln>
                    <a:solidFill>
                      <a:schemeClr val="tx1"/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42" name="Isosceles Triangle 41">
                    <a:extLst>
                      <a:ext uri="{FF2B5EF4-FFF2-40B4-BE49-F238E27FC236}">
                        <a16:creationId xmlns:a16="http://schemas.microsoft.com/office/drawing/2014/main" id="{D71C7BC1-5BEC-431F-AB84-C23265F709D0}"/>
                      </a:ext>
                    </a:extLst>
                  </xdr:cNvPr>
                  <xdr:cNvSpPr/>
                </xdr:nvSpPr>
                <xdr:spPr>
                  <a:xfrm>
                    <a:off x="14601861" y="7087095"/>
                    <a:ext cx="129036" cy="136080"/>
                  </a:xfrm>
                  <a:prstGeom prst="triangle">
                    <a:avLst/>
                  </a:prstGeom>
                  <a:solidFill>
                    <a:schemeClr val="bg2">
                      <a:lumMod val="75000"/>
                    </a:schemeClr>
                  </a:solidFill>
                  <a:ln>
                    <a:solidFill>
                      <a:schemeClr val="tx1"/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wrap="square"/>
                  <a:lstStyle>
                    <a:lvl1pPr marL="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endParaRPr lang="en-US"/>
                  </a:p>
                </xdr:txBody>
              </xdr:sp>
            </xdr:grpSp>
          </xdr:grpSp>
        </xdr:grpSp>
        <xdr:sp macro="" textlink="">
          <xdr:nvSpPr>
            <xdr:cNvPr id="35" name="Rectangle 34">
              <a:extLst>
                <a:ext uri="{FF2B5EF4-FFF2-40B4-BE49-F238E27FC236}">
                  <a16:creationId xmlns:a16="http://schemas.microsoft.com/office/drawing/2014/main" id="{A555FC06-59C8-4817-8E2A-D9EFC013B3F9}"/>
                </a:ext>
              </a:extLst>
            </xdr:cNvPr>
            <xdr:cNvSpPr/>
          </xdr:nvSpPr>
          <xdr:spPr>
            <a:xfrm>
              <a:off x="13354342" y="8194138"/>
              <a:ext cx="281355" cy="257908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sz="1400">
                  <a:solidFill>
                    <a:schemeClr val="tx1"/>
                  </a:solidFill>
                  <a:sym typeface="Wingdings 2" panose="05020102010507070707" pitchFamily="18" charset="2"/>
                </a:rPr>
                <a:t></a:t>
              </a:r>
              <a:endParaRPr lang="en-US" sz="1400">
                <a:solidFill>
                  <a:schemeClr val="tx1"/>
                </a:solidFill>
              </a:endParaRPr>
            </a:p>
          </xdr:txBody>
        </xdr:sp>
      </xdr:grpSp>
      <xdr:sp macro="" textlink="">
        <xdr:nvSpPr>
          <xdr:cNvPr id="33" name="Oval 32">
            <a:extLst>
              <a:ext uri="{FF2B5EF4-FFF2-40B4-BE49-F238E27FC236}">
                <a16:creationId xmlns:a16="http://schemas.microsoft.com/office/drawing/2014/main" id="{8A5B29DC-E1F7-4413-ADDB-1BABEF2E222B}"/>
              </a:ext>
            </a:extLst>
          </xdr:cNvPr>
          <xdr:cNvSpPr/>
        </xdr:nvSpPr>
        <xdr:spPr>
          <a:xfrm>
            <a:off x="13287294" y="3664913"/>
            <a:ext cx="116546" cy="149331"/>
          </a:xfrm>
          <a:prstGeom prst="ellipse">
            <a:avLst/>
          </a:prstGeom>
          <a:solidFill>
            <a:schemeClr val="tx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339290</xdr:colOff>
      <xdr:row>29</xdr:row>
      <xdr:rowOff>108858</xdr:rowOff>
    </xdr:from>
    <xdr:to>
      <xdr:col>30</xdr:col>
      <xdr:colOff>394722</xdr:colOff>
      <xdr:row>39</xdr:row>
      <xdr:rowOff>171056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468A97B3-C086-4C74-B9A6-3231BD46AA0A}"/>
            </a:ext>
          </a:extLst>
        </xdr:cNvPr>
        <xdr:cNvGrpSpPr/>
      </xdr:nvGrpSpPr>
      <xdr:grpSpPr>
        <a:xfrm>
          <a:off x="18523381" y="5408222"/>
          <a:ext cx="1330050" cy="1863289"/>
          <a:chOff x="16744061" y="7032172"/>
          <a:chExt cx="1339947" cy="1912770"/>
        </a:xfrm>
      </xdr:grpSpPr>
      <xdr:grpSp>
        <xdr:nvGrpSpPr>
          <xdr:cNvPr id="3" name="Group 2">
            <a:extLst>
              <a:ext uri="{FF2B5EF4-FFF2-40B4-BE49-F238E27FC236}">
                <a16:creationId xmlns:a16="http://schemas.microsoft.com/office/drawing/2014/main" id="{367EC5B3-02CA-4FED-98A8-A33043926BED}"/>
              </a:ext>
            </a:extLst>
          </xdr:cNvPr>
          <xdr:cNvGrpSpPr/>
        </xdr:nvGrpSpPr>
        <xdr:grpSpPr>
          <a:xfrm>
            <a:off x="16744061" y="7032172"/>
            <a:ext cx="1339947" cy="1912770"/>
            <a:chOff x="16744061" y="7032172"/>
            <a:chExt cx="1339947" cy="1912770"/>
          </a:xfrm>
        </xdr:grpSpPr>
        <xdr:grpSp>
          <xdr:nvGrpSpPr>
            <xdr:cNvPr id="5" name="Group 4">
              <a:extLst>
                <a:ext uri="{FF2B5EF4-FFF2-40B4-BE49-F238E27FC236}">
                  <a16:creationId xmlns:a16="http://schemas.microsoft.com/office/drawing/2014/main" id="{0C1D83AE-B7F6-405B-9AB4-5F4AF2FF4A9A}"/>
                </a:ext>
              </a:extLst>
            </xdr:cNvPr>
            <xdr:cNvGrpSpPr/>
          </xdr:nvGrpSpPr>
          <xdr:grpSpPr>
            <a:xfrm>
              <a:off x="16744061" y="7032172"/>
              <a:ext cx="1339947" cy="1912770"/>
              <a:chOff x="1" y="0"/>
              <a:chExt cx="1340009" cy="1914034"/>
            </a:xfrm>
          </xdr:grpSpPr>
          <xdr:grpSp>
            <xdr:nvGrpSpPr>
              <xdr:cNvPr id="9" name="Group 8">
                <a:extLst>
                  <a:ext uri="{FF2B5EF4-FFF2-40B4-BE49-F238E27FC236}">
                    <a16:creationId xmlns:a16="http://schemas.microsoft.com/office/drawing/2014/main" id="{EAAEA2DA-661A-402B-B8DA-1A2EDAA6277E}"/>
                  </a:ext>
                </a:extLst>
              </xdr:cNvPr>
              <xdr:cNvGrpSpPr/>
            </xdr:nvGrpSpPr>
            <xdr:grpSpPr>
              <a:xfrm>
                <a:off x="1" y="0"/>
                <a:ext cx="1340009" cy="1914034"/>
                <a:chOff x="1" y="0"/>
                <a:chExt cx="1340009" cy="1914034"/>
              </a:xfrm>
            </xdr:grpSpPr>
            <xdr:grpSp>
              <xdr:nvGrpSpPr>
                <xdr:cNvPr id="11" name="Group 10">
                  <a:extLst>
                    <a:ext uri="{FF2B5EF4-FFF2-40B4-BE49-F238E27FC236}">
                      <a16:creationId xmlns:a16="http://schemas.microsoft.com/office/drawing/2014/main" id="{511074BC-54AB-47C3-A989-910A4B713DA3}"/>
                    </a:ext>
                  </a:extLst>
                </xdr:cNvPr>
                <xdr:cNvGrpSpPr/>
              </xdr:nvGrpSpPr>
              <xdr:grpSpPr>
                <a:xfrm>
                  <a:off x="1" y="0"/>
                  <a:ext cx="1340009" cy="1914034"/>
                  <a:chOff x="0" y="0"/>
                  <a:chExt cx="1324672" cy="1840183"/>
                </a:xfrm>
              </xdr:grpSpPr>
              <xdr:sp macro="" textlink="">
                <xdr:nvSpPr>
                  <xdr:cNvPr id="13" name="Oval 12">
                    <a:extLst>
                      <a:ext uri="{FF2B5EF4-FFF2-40B4-BE49-F238E27FC236}">
                        <a16:creationId xmlns:a16="http://schemas.microsoft.com/office/drawing/2014/main" id="{AC7906E8-87A4-4809-9BFF-89CD887A648D}"/>
                      </a:ext>
                    </a:extLst>
                  </xdr:cNvPr>
                  <xdr:cNvSpPr/>
                </xdr:nvSpPr>
                <xdr:spPr>
                  <a:xfrm>
                    <a:off x="137123" y="1686513"/>
                    <a:ext cx="130141" cy="140760"/>
                  </a:xfrm>
                  <a:prstGeom prst="ellipse">
                    <a:avLst/>
                  </a:prstGeom>
                  <a:solidFill>
                    <a:srgbClr val="FF0000"/>
                  </a:solidFill>
                  <a:ln>
                    <a:noFill/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wrap="square"/>
                  <a:lstStyle>
                    <a:lvl1pPr marL="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endParaRPr lang="en-US"/>
                  </a:p>
                </xdr:txBody>
              </xdr:sp>
              <xdr:grpSp>
                <xdr:nvGrpSpPr>
                  <xdr:cNvPr id="14" name="Group 13">
                    <a:extLst>
                      <a:ext uri="{FF2B5EF4-FFF2-40B4-BE49-F238E27FC236}">
                        <a16:creationId xmlns:a16="http://schemas.microsoft.com/office/drawing/2014/main" id="{49DA1036-3F5B-40F8-9621-21CE7EDD66CB}"/>
                      </a:ext>
                    </a:extLst>
                  </xdr:cNvPr>
                  <xdr:cNvGrpSpPr/>
                </xdr:nvGrpSpPr>
                <xdr:grpSpPr>
                  <a:xfrm>
                    <a:off x="0" y="0"/>
                    <a:ext cx="1324672" cy="1840183"/>
                    <a:chOff x="0" y="0"/>
                    <a:chExt cx="1325379" cy="1840183"/>
                  </a:xfrm>
                </xdr:grpSpPr>
                <xdr:cxnSp macro="">
                  <xdr:nvCxnSpPr>
                    <xdr:cNvPr id="15" name="Straight Connector 14">
                      <a:extLst>
                        <a:ext uri="{FF2B5EF4-FFF2-40B4-BE49-F238E27FC236}">
                          <a16:creationId xmlns:a16="http://schemas.microsoft.com/office/drawing/2014/main" id="{2573BA54-50B4-4A28-A25B-E29CDB394CD7}"/>
                        </a:ext>
                      </a:extLst>
                    </xdr:cNvPr>
                    <xdr:cNvCxnSpPr/>
                  </xdr:nvCxnSpPr>
                  <xdr:spPr>
                    <a:xfrm>
                      <a:off x="46895" y="1497919"/>
                      <a:ext cx="323797" cy="0"/>
                    </a:xfrm>
                    <a:prstGeom prst="line">
                      <a:avLst/>
                    </a:prstGeom>
                    <a:ln w="28575"/>
                  </xdr:spPr>
                  <xdr:style>
                    <a:lnRef idx="1">
                      <a:schemeClr val="dk1"/>
                    </a:lnRef>
                    <a:fillRef idx="0">
                      <a:schemeClr val="dk1"/>
                    </a:fillRef>
                    <a:effectRef idx="0">
                      <a:schemeClr val="dk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6" name="Straight Connector 15">
                      <a:extLst>
                        <a:ext uri="{FF2B5EF4-FFF2-40B4-BE49-F238E27FC236}">
                          <a16:creationId xmlns:a16="http://schemas.microsoft.com/office/drawing/2014/main" id="{E6012B3B-558E-40F9-AF9C-8672683F4B75}"/>
                        </a:ext>
                      </a:extLst>
                    </xdr:cNvPr>
                    <xdr:cNvCxnSpPr/>
                  </xdr:nvCxnSpPr>
                  <xdr:spPr>
                    <a:xfrm flipV="1">
                      <a:off x="24315" y="1196456"/>
                      <a:ext cx="504136" cy="8885"/>
                    </a:xfrm>
                    <a:prstGeom prst="line">
                      <a:avLst/>
                    </a:prstGeom>
                    <a:ln w="28575">
                      <a:prstDash val="lgDashDot"/>
                    </a:ln>
                  </xdr:spPr>
                  <xdr:style>
                    <a:lnRef idx="1">
                      <a:schemeClr val="dk1"/>
                    </a:lnRef>
                    <a:fillRef idx="0">
                      <a:schemeClr val="dk1"/>
                    </a:fillRef>
                    <a:effectRef idx="0">
                      <a:schemeClr val="dk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7" name="Straight Connector 16">
                      <a:extLst>
                        <a:ext uri="{FF2B5EF4-FFF2-40B4-BE49-F238E27FC236}">
                          <a16:creationId xmlns:a16="http://schemas.microsoft.com/office/drawing/2014/main" id="{3BAE183D-9C4D-42A6-A82D-627E606A7EA7}"/>
                        </a:ext>
                      </a:extLst>
                    </xdr:cNvPr>
                    <xdr:cNvCxnSpPr/>
                  </xdr:nvCxnSpPr>
                  <xdr:spPr>
                    <a:xfrm>
                      <a:off x="1981" y="925698"/>
                      <a:ext cx="365546" cy="0"/>
                    </a:xfrm>
                    <a:prstGeom prst="line">
                      <a:avLst/>
                    </a:prstGeom>
                    <a:ln w="28575">
                      <a:prstDash val="dashDot"/>
                    </a:ln>
                  </xdr:spPr>
                  <xdr:style>
                    <a:lnRef idx="1">
                      <a:schemeClr val="dk1"/>
                    </a:lnRef>
                    <a:fillRef idx="0">
                      <a:schemeClr val="dk1"/>
                    </a:fillRef>
                    <a:effectRef idx="0">
                      <a:schemeClr val="dk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8" name="Straight Connector 17">
                      <a:extLst>
                        <a:ext uri="{FF2B5EF4-FFF2-40B4-BE49-F238E27FC236}">
                          <a16:creationId xmlns:a16="http://schemas.microsoft.com/office/drawing/2014/main" id="{B24198E9-AAFF-4A9F-BA05-9FE439AFE021}"/>
                        </a:ext>
                      </a:extLst>
                    </xdr:cNvPr>
                    <xdr:cNvCxnSpPr/>
                  </xdr:nvCxnSpPr>
                  <xdr:spPr>
                    <a:xfrm>
                      <a:off x="48715" y="642536"/>
                      <a:ext cx="319984" cy="0"/>
                    </a:xfrm>
                    <a:prstGeom prst="line">
                      <a:avLst/>
                    </a:prstGeom>
                    <a:ln w="28575">
                      <a:prstDash val="sysDash"/>
                    </a:ln>
                  </xdr:spPr>
                  <xdr:style>
                    <a:lnRef idx="1">
                      <a:schemeClr val="dk1"/>
                    </a:lnRef>
                    <a:fillRef idx="0">
                      <a:schemeClr val="dk1"/>
                    </a:fillRef>
                    <a:effectRef idx="0">
                      <a:schemeClr val="dk1"/>
                    </a:effectRef>
                    <a:fontRef idx="minor">
                      <a:schemeClr val="tx1"/>
                    </a:fontRef>
                  </xdr:style>
                </xdr:cxnSp>
                <xdr:grpSp>
                  <xdr:nvGrpSpPr>
                    <xdr:cNvPr id="19" name="Group 18">
                      <a:extLst>
                        <a:ext uri="{FF2B5EF4-FFF2-40B4-BE49-F238E27FC236}">
                          <a16:creationId xmlns:a16="http://schemas.microsoft.com/office/drawing/2014/main" id="{94DBFAC2-3172-42DF-AC89-0C99D1B299C1}"/>
                        </a:ext>
                      </a:extLst>
                    </xdr:cNvPr>
                    <xdr:cNvGrpSpPr/>
                  </xdr:nvGrpSpPr>
                  <xdr:grpSpPr>
                    <a:xfrm>
                      <a:off x="0" y="0"/>
                      <a:ext cx="1325379" cy="1840183"/>
                      <a:chOff x="0" y="0"/>
                      <a:chExt cx="1326026" cy="1849660"/>
                    </a:xfrm>
                  </xdr:grpSpPr>
                  <xdr:grpSp>
                    <xdr:nvGrpSpPr>
                      <xdr:cNvPr id="20" name="Group 19">
                        <a:extLst>
                          <a:ext uri="{FF2B5EF4-FFF2-40B4-BE49-F238E27FC236}">
                            <a16:creationId xmlns:a16="http://schemas.microsoft.com/office/drawing/2014/main" id="{5FE393B0-F3C9-4BC0-9CF3-07B14A9580F3}"/>
                          </a:ext>
                        </a:extLst>
                      </xdr:cNvPr>
                      <xdr:cNvGrpSpPr/>
                    </xdr:nvGrpSpPr>
                    <xdr:grpSpPr>
                      <a:xfrm>
                        <a:off x="46921" y="255953"/>
                        <a:ext cx="1279105" cy="1593707"/>
                        <a:chOff x="46921" y="255953"/>
                        <a:chExt cx="1289160" cy="1588523"/>
                      </a:xfrm>
                    </xdr:grpSpPr>
                    <xdr:grpSp>
                      <xdr:nvGrpSpPr>
                        <xdr:cNvPr id="22" name="Group 21">
                          <a:extLst>
                            <a:ext uri="{FF2B5EF4-FFF2-40B4-BE49-F238E27FC236}">
                              <a16:creationId xmlns:a16="http://schemas.microsoft.com/office/drawing/2014/main" id="{CD373EF0-D520-46CA-9ABD-E2AE5A659667}"/>
                            </a:ext>
                          </a:extLst>
                        </xdr:cNvPr>
                        <xdr:cNvGrpSpPr/>
                      </xdr:nvGrpSpPr>
                      <xdr:grpSpPr>
                        <a:xfrm>
                          <a:off x="307204" y="255953"/>
                          <a:ext cx="1028877" cy="1588523"/>
                          <a:chOff x="307204" y="255953"/>
                          <a:chExt cx="1015737" cy="1559035"/>
                        </a:xfrm>
                      </xdr:grpSpPr>
                      <xdr:grpSp>
                        <xdr:nvGrpSpPr>
                          <xdr:cNvPr id="24" name="Group 23">
                            <a:extLst>
                              <a:ext uri="{FF2B5EF4-FFF2-40B4-BE49-F238E27FC236}">
                                <a16:creationId xmlns:a16="http://schemas.microsoft.com/office/drawing/2014/main" id="{C457A1ED-88B6-4A15-A1D7-F85204C2455A}"/>
                              </a:ext>
                            </a:extLst>
                          </xdr:cNvPr>
                          <xdr:cNvGrpSpPr/>
                        </xdr:nvGrpSpPr>
                        <xdr:grpSpPr>
                          <a:xfrm>
                            <a:off x="307204" y="255953"/>
                            <a:ext cx="1015737" cy="1559035"/>
                            <a:chOff x="307204" y="255953"/>
                            <a:chExt cx="879603" cy="1591441"/>
                          </a:xfrm>
                        </xdr:grpSpPr>
                        <xdr:sp macro="" textlink="">
                          <xdr:nvSpPr>
                            <xdr:cNvPr id="28" name="Rectangle 27">
                              <a:extLst>
                                <a:ext uri="{FF2B5EF4-FFF2-40B4-BE49-F238E27FC236}">
                                  <a16:creationId xmlns:a16="http://schemas.microsoft.com/office/drawing/2014/main" id="{121F9479-E29F-4755-BB64-C8FB205AD1BE}"/>
                                </a:ext>
                              </a:extLst>
                            </xdr:cNvPr>
                            <xdr:cNvSpPr/>
                          </xdr:nvSpPr>
                          <xdr:spPr>
                            <a:xfrm>
                              <a:off x="330033" y="255953"/>
                              <a:ext cx="715234" cy="256167"/>
                            </a:xfrm>
                            <a:prstGeom prst="rect">
                              <a:avLst/>
                            </a:prstGeom>
                            <a:solidFill>
                              <a:schemeClr val="bg1"/>
                            </a:solidFill>
                            <a:ln>
                              <a:noFill/>
                            </a:ln>
                          </xdr:spPr>
                          <xdr:style>
                            <a:lnRef idx="2">
                              <a:schemeClr val="accent1">
                                <a:shade val="50000"/>
                              </a:schemeClr>
                            </a:lnRef>
                            <a:fillRef idx="1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lt1"/>
                            </a:fontRef>
                          </xdr:style>
                          <xdr:txBody>
                            <a:bodyPr wrap="square" rtlCol="0" anchor="t"/>
                            <a:lstStyle>
                              <a:lvl1pPr marL="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1pPr>
                              <a:lvl2pPr marL="457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2pPr>
                              <a:lvl3pPr marL="914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3pPr>
                              <a:lvl4pPr marL="1371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4pPr>
                              <a:lvl5pPr marL="18288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5pPr>
                              <a:lvl6pPr marL="22860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6pPr>
                              <a:lvl7pPr marL="2743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7pPr>
                              <a:lvl8pPr marL="3200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8pPr>
                              <a:lvl9pPr marL="3657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9pPr>
                            </a:lstStyle>
                            <a:p>
                              <a:pPr algn="l"/>
                              <a:r>
                                <a:rPr lang="en-US" sz="1200" b="1">
                                  <a:solidFill>
                                    <a:schemeClr val="tx1"/>
                                  </a:solidFill>
                                </a:rPr>
                                <a:t>= 0.7</a:t>
                              </a:r>
                              <a:r>
                                <a:rPr lang="en-US" sz="1200" b="1" baseline="0">
                                  <a:solidFill>
                                    <a:schemeClr val="tx1"/>
                                  </a:solidFill>
                                </a:rPr>
                                <a:t> MAF</a:t>
                              </a:r>
                              <a:endParaRPr lang="en-US" sz="1200" b="1">
                                <a:solidFill>
                                  <a:schemeClr val="tx1"/>
                                </a:solidFill>
                              </a:endParaRPr>
                            </a:p>
                          </xdr:txBody>
                        </xdr:sp>
                        <xdr:sp macro="" textlink="">
                          <xdr:nvSpPr>
                            <xdr:cNvPr id="29" name="Rectangle 28">
                              <a:extLst>
                                <a:ext uri="{FF2B5EF4-FFF2-40B4-BE49-F238E27FC236}">
                                  <a16:creationId xmlns:a16="http://schemas.microsoft.com/office/drawing/2014/main" id="{0002E458-82B3-415B-B6BF-520341A51ED9}"/>
                                </a:ext>
                              </a:extLst>
                            </xdr:cNvPr>
                            <xdr:cNvSpPr/>
                          </xdr:nvSpPr>
                          <xdr:spPr>
                            <a:xfrm>
                              <a:off x="328364" y="511530"/>
                              <a:ext cx="773529" cy="316555"/>
                            </a:xfrm>
                            <a:prstGeom prst="rect">
                              <a:avLst/>
                            </a:prstGeom>
                            <a:solidFill>
                              <a:schemeClr val="bg1"/>
                            </a:solidFill>
                            <a:ln>
                              <a:noFill/>
                            </a:ln>
                          </xdr:spPr>
                          <xdr:style>
                            <a:lnRef idx="2">
                              <a:schemeClr val="accent1">
                                <a:shade val="50000"/>
                              </a:schemeClr>
                            </a:lnRef>
                            <a:fillRef idx="1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lt1"/>
                            </a:fontRef>
                          </xdr:style>
                          <xdr:txBody>
                            <a:bodyPr wrap="square" rtlCol="0" anchor="t"/>
                            <a:lstStyle>
                              <a:lvl1pPr marL="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1pPr>
                              <a:lvl2pPr marL="457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2pPr>
                              <a:lvl3pPr marL="914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3pPr>
                              <a:lvl4pPr marL="1371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4pPr>
                              <a:lvl5pPr marL="18288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5pPr>
                              <a:lvl6pPr marL="22860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6pPr>
                              <a:lvl7pPr marL="2743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7pPr>
                              <a:lvl8pPr marL="3200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8pPr>
                              <a:lvl9pPr marL="3657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9pPr>
                            </a:lstStyle>
                            <a:p>
                              <a:pPr algn="l"/>
                              <a:r>
                                <a:rPr lang="en-US" sz="1200" b="1">
                                  <a:solidFill>
                                    <a:schemeClr val="tx1"/>
                                  </a:solidFill>
                                </a:rPr>
                                <a:t>= 0.8 MAF</a:t>
                              </a:r>
                            </a:p>
                          </xdr:txBody>
                        </xdr:sp>
                        <xdr:sp macro="" textlink="">
                          <xdr:nvSpPr>
                            <xdr:cNvPr id="30" name="Rectangle 29">
                              <a:extLst>
                                <a:ext uri="{FF2B5EF4-FFF2-40B4-BE49-F238E27FC236}">
                                  <a16:creationId xmlns:a16="http://schemas.microsoft.com/office/drawing/2014/main" id="{D2C9C3BB-4C8C-446F-BC16-7F468F6B8057}"/>
                                </a:ext>
                              </a:extLst>
                            </xdr:cNvPr>
                            <xdr:cNvSpPr/>
                          </xdr:nvSpPr>
                          <xdr:spPr>
                            <a:xfrm>
                              <a:off x="307204" y="1620324"/>
                              <a:ext cx="879603" cy="227070"/>
                            </a:xfrm>
                            <a:prstGeom prst="rect">
                              <a:avLst/>
                            </a:prstGeom>
                            <a:solidFill>
                              <a:schemeClr val="bg1"/>
                            </a:solidFill>
                            <a:ln>
                              <a:noFill/>
                            </a:ln>
                          </xdr:spPr>
                          <xdr:style>
                            <a:lnRef idx="2">
                              <a:schemeClr val="accent1">
                                <a:shade val="50000"/>
                              </a:schemeClr>
                            </a:lnRef>
                            <a:fillRef idx="1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lt1"/>
                            </a:fontRef>
                          </xdr:style>
                          <xdr:txBody>
                            <a:bodyPr wrap="square" rtlCol="0" anchor="t"/>
                            <a:lstStyle>
                              <a:lvl1pPr marL="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1pPr>
                              <a:lvl2pPr marL="457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2pPr>
                              <a:lvl3pPr marL="914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3pPr>
                              <a:lvl4pPr marL="1371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4pPr>
                              <a:lvl5pPr marL="18288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5pPr>
                              <a:lvl6pPr marL="22860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6pPr>
                              <a:lvl7pPr marL="2743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7pPr>
                              <a:lvl8pPr marL="3200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8pPr>
                              <a:lvl9pPr marL="3657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9pPr>
                            </a:lstStyle>
                            <a:p>
                              <a:pPr algn="l"/>
                              <a:r>
                                <a:rPr lang="en-US" sz="1200" b="1">
                                  <a:solidFill>
                                    <a:schemeClr val="tx1"/>
                                  </a:solidFill>
                                </a:rPr>
                                <a:t>= Ideal</a:t>
                              </a:r>
                              <a:r>
                                <a:rPr lang="en-US" sz="1200" b="1" baseline="0">
                                  <a:solidFill>
                                    <a:schemeClr val="tx1"/>
                                  </a:solidFill>
                                </a:rPr>
                                <a:t> </a:t>
                              </a:r>
                              <a:r>
                                <a:rPr lang="en-US" sz="1200" b="1">
                                  <a:solidFill>
                                    <a:schemeClr val="tx1"/>
                                  </a:solidFill>
                                </a:rPr>
                                <a:t>Point</a:t>
                              </a:r>
                            </a:p>
                          </xdr:txBody>
                        </xdr:sp>
                      </xdr:grpSp>
                      <xdr:sp macro="" textlink="">
                        <xdr:nvSpPr>
                          <xdr:cNvPr id="25" name="Rectangle 24">
                            <a:extLst>
                              <a:ext uri="{FF2B5EF4-FFF2-40B4-BE49-F238E27FC236}">
                                <a16:creationId xmlns:a16="http://schemas.microsoft.com/office/drawing/2014/main" id="{47DB5211-2822-45C4-8716-07C07BAEEC0D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322667" y="763835"/>
                            <a:ext cx="930788" cy="308962"/>
                          </a:xfrm>
                          <a:prstGeom prst="rect">
                            <a:avLst/>
                          </a:prstGeom>
                          <a:solidFill>
                            <a:schemeClr val="bg1"/>
                          </a:solidFill>
                          <a:ln>
                            <a:noFill/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wrap="square" rtlCol="0" anchor="t"/>
                          <a:lstStyle>
                            <a:lvl1pPr marL="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1pPr>
                            <a:lvl2pPr marL="457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2pPr>
                            <a:lvl3pPr marL="914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3pPr>
                            <a:lvl4pPr marL="1371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4pPr>
                            <a:lvl5pPr marL="18288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5pPr>
                            <a:lvl6pPr marL="22860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6pPr>
                            <a:lvl7pPr marL="2743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7pPr>
                            <a:lvl8pPr marL="3200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8pPr>
                            <a:lvl9pPr marL="3657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9pPr>
                          </a:lstStyle>
                          <a:p>
                            <a:pPr algn="l"/>
                            <a:r>
                              <a:rPr lang="en-US" sz="1200" b="1">
                                <a:solidFill>
                                  <a:schemeClr val="tx1"/>
                                </a:solidFill>
                              </a:rPr>
                              <a:t>= 0.9 MAF</a:t>
                            </a:r>
                          </a:p>
                        </xdr:txBody>
                      </xdr:sp>
                      <xdr:sp macro="" textlink="">
                        <xdr:nvSpPr>
                          <xdr:cNvPr id="26" name="Rectangle 25">
                            <a:extLst>
                              <a:ext uri="{FF2B5EF4-FFF2-40B4-BE49-F238E27FC236}">
                                <a16:creationId xmlns:a16="http://schemas.microsoft.com/office/drawing/2014/main" id="{2B93F687-82D3-406F-9903-7C50CBABDA86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322667" y="1041867"/>
                            <a:ext cx="930788" cy="308962"/>
                          </a:xfrm>
                          <a:prstGeom prst="rect">
                            <a:avLst/>
                          </a:prstGeom>
                          <a:solidFill>
                            <a:schemeClr val="bg1"/>
                          </a:solidFill>
                          <a:ln>
                            <a:noFill/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wrap="square" rtlCol="0" anchor="t"/>
                          <a:lstStyle>
                            <a:lvl1pPr marL="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1pPr>
                            <a:lvl2pPr marL="457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2pPr>
                            <a:lvl3pPr marL="914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3pPr>
                            <a:lvl4pPr marL="1371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4pPr>
                            <a:lvl5pPr marL="18288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5pPr>
                            <a:lvl6pPr marL="22860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6pPr>
                            <a:lvl7pPr marL="2743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7pPr>
                            <a:lvl8pPr marL="3200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8pPr>
                            <a:lvl9pPr marL="3657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9pPr>
                          </a:lstStyle>
                          <a:p>
                            <a:pPr algn="l"/>
                            <a:r>
                              <a:rPr lang="en-US" sz="1200" b="1">
                                <a:solidFill>
                                  <a:schemeClr val="tx1"/>
                                </a:solidFill>
                              </a:rPr>
                              <a:t>= 1.0 MAF</a:t>
                            </a:r>
                          </a:p>
                        </xdr:txBody>
                      </xdr:sp>
                      <xdr:sp macro="" textlink="">
                        <xdr:nvSpPr>
                          <xdr:cNvPr id="27" name="Rectangle 26">
                            <a:extLst>
                              <a:ext uri="{FF2B5EF4-FFF2-40B4-BE49-F238E27FC236}">
                                <a16:creationId xmlns:a16="http://schemas.microsoft.com/office/drawing/2014/main" id="{D10716A9-4FAD-42B8-A942-E1F41D8F5EFC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333528" y="1325453"/>
                            <a:ext cx="930788" cy="308962"/>
                          </a:xfrm>
                          <a:prstGeom prst="rect">
                            <a:avLst/>
                          </a:prstGeom>
                          <a:solidFill>
                            <a:schemeClr val="bg1"/>
                          </a:solidFill>
                          <a:ln>
                            <a:noFill/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wrap="square" rtlCol="0" anchor="t"/>
                          <a:lstStyle>
                            <a:lvl1pPr marL="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1pPr>
                            <a:lvl2pPr marL="457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2pPr>
                            <a:lvl3pPr marL="914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3pPr>
                            <a:lvl4pPr marL="1371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4pPr>
                            <a:lvl5pPr marL="18288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5pPr>
                            <a:lvl6pPr marL="22860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6pPr>
                            <a:lvl7pPr marL="2743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7pPr>
                            <a:lvl8pPr marL="3200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8pPr>
                            <a:lvl9pPr marL="3657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9pPr>
                          </a:lstStyle>
                          <a:p>
                            <a:pPr algn="l"/>
                            <a:r>
                              <a:rPr lang="en-US" sz="1200" b="1">
                                <a:solidFill>
                                  <a:schemeClr val="tx1"/>
                                </a:solidFill>
                              </a:rPr>
                              <a:t>= 1.1 MAF</a:t>
                            </a:r>
                          </a:p>
                        </xdr:txBody>
                      </xdr:sp>
                    </xdr:grpSp>
                    <xdr:cxnSp macro="">
                      <xdr:nvCxnSpPr>
                        <xdr:cNvPr id="23" name="Straight Connector 22">
                          <a:extLst>
                            <a:ext uri="{FF2B5EF4-FFF2-40B4-BE49-F238E27FC236}">
                              <a16:creationId xmlns:a16="http://schemas.microsoft.com/office/drawing/2014/main" id="{49E92489-EE2A-4A23-BE56-438EE6884861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46921" y="400457"/>
                          <a:ext cx="326663" cy="0"/>
                        </a:xfrm>
                        <a:prstGeom prst="line">
                          <a:avLst/>
                        </a:prstGeom>
                        <a:ln w="28575">
                          <a:prstDash val="sysDot"/>
                        </a:ln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</xdr:grpSp>
                  <xdr:sp macro="" textlink="">
                    <xdr:nvSpPr>
                      <xdr:cNvPr id="21" name="Rectangle 20">
                        <a:extLst>
                          <a:ext uri="{FF2B5EF4-FFF2-40B4-BE49-F238E27FC236}">
                            <a16:creationId xmlns:a16="http://schemas.microsoft.com/office/drawing/2014/main" id="{F7E153AF-5B9D-4F8F-AE47-F120B10BFF59}"/>
                          </a:ext>
                        </a:extLst>
                      </xdr:cNvPr>
                      <xdr:cNvSpPr/>
                    </xdr:nvSpPr>
                    <xdr:spPr>
                      <a:xfrm>
                        <a:off x="0" y="0"/>
                        <a:ext cx="1326026" cy="251661"/>
                      </a:xfrm>
                      <a:prstGeom prst="rect">
                        <a:avLst/>
                      </a:prstGeom>
                      <a:noFill/>
                      <a:ln>
                        <a:noFill/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wrap="square" rtlCol="0" anchor="t"/>
                      <a:lstStyle>
                        <a:lvl1pPr marL="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1pPr>
                        <a:lvl2pPr marL="4572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2pPr>
                        <a:lvl3pPr marL="9144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3pPr>
                        <a:lvl4pPr marL="13716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4pPr>
                        <a:lvl5pPr marL="18288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5pPr>
                        <a:lvl6pPr marL="22860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6pPr>
                        <a:lvl7pPr marL="27432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7pPr>
                        <a:lvl8pPr marL="32004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8pPr>
                        <a:lvl9pPr marL="36576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9pPr>
                      </a:lstStyle>
                      <a:p>
                        <a:pPr algn="l"/>
                        <a:r>
                          <a:rPr lang="en-US" sz="1200" b="1">
                            <a:solidFill>
                              <a:sysClr val="windowText" lastClr="000000"/>
                            </a:solidFill>
                          </a:rPr>
                          <a:t>Monthly</a:t>
                        </a:r>
                        <a:r>
                          <a:rPr lang="en-US" sz="1200" b="1" baseline="0">
                            <a:solidFill>
                              <a:sysClr val="windowText" lastClr="000000"/>
                            </a:solidFill>
                          </a:rPr>
                          <a:t> Volume</a:t>
                        </a:r>
                        <a:endParaRPr lang="en-US" sz="1200" b="1">
                          <a:solidFill>
                            <a:sysClr val="windowText" lastClr="000000"/>
                          </a:solidFill>
                        </a:endParaRPr>
                      </a:p>
                    </xdr:txBody>
                  </xdr:sp>
                </xdr:grpSp>
              </xdr:grpSp>
            </xdr:grpSp>
            <xdr:sp macro="" textlink="">
              <xdr:nvSpPr>
                <xdr:cNvPr id="12" name="Diamond 11">
                  <a:extLst>
                    <a:ext uri="{FF2B5EF4-FFF2-40B4-BE49-F238E27FC236}">
                      <a16:creationId xmlns:a16="http://schemas.microsoft.com/office/drawing/2014/main" id="{0F85318A-16AA-4F9E-9584-4CCB7406BC73}"/>
                    </a:ext>
                  </a:extLst>
                </xdr:cNvPr>
                <xdr:cNvSpPr/>
              </xdr:nvSpPr>
              <xdr:spPr>
                <a:xfrm>
                  <a:off x="139333" y="357754"/>
                  <a:ext cx="100099" cy="114299"/>
                </a:xfrm>
                <a:prstGeom prst="diamond">
                  <a:avLst/>
                </a:prstGeom>
                <a:solidFill>
                  <a:schemeClr val="bg2">
                    <a:lumMod val="75000"/>
                  </a:schemeClr>
                </a:solidFill>
                <a:ln>
                  <a:solidFill>
                    <a:sysClr val="windowText" lastClr="000000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wrap="square" rtlCol="0" anchor="t"/>
                <a:lstStyle>
                  <a:lvl1pPr marL="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algn="l"/>
                  <a:endParaRPr lang="en-US" sz="1100"/>
                </a:p>
              </xdr:txBody>
            </xdr:sp>
          </xdr:grpSp>
          <xdr:sp macro="" textlink="">
            <xdr:nvSpPr>
              <xdr:cNvPr id="10" name="Flowchart: Connector 9">
                <a:extLst>
                  <a:ext uri="{FF2B5EF4-FFF2-40B4-BE49-F238E27FC236}">
                    <a16:creationId xmlns:a16="http://schemas.microsoft.com/office/drawing/2014/main" id="{7F9997D0-1F15-4B20-8453-E5587F1A3248}"/>
                  </a:ext>
                </a:extLst>
              </xdr:cNvPr>
              <xdr:cNvSpPr/>
            </xdr:nvSpPr>
            <xdr:spPr>
              <a:xfrm>
                <a:off x="157293" y="608950"/>
                <a:ext cx="99950" cy="105227"/>
              </a:xfrm>
              <a:prstGeom prst="flowChartConnector">
                <a:avLst/>
              </a:prstGeom>
              <a:solidFill>
                <a:schemeClr val="bg2">
                  <a:lumMod val="75000"/>
                </a:schemeClr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/>
              <a:lstStyle>
                <a:lvl1pPr marL="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en-US"/>
              </a:p>
            </xdr:txBody>
          </xdr:sp>
        </xdr:grpSp>
        <xdr:grpSp>
          <xdr:nvGrpSpPr>
            <xdr:cNvPr id="6" name="Group 5">
              <a:extLst>
                <a:ext uri="{FF2B5EF4-FFF2-40B4-BE49-F238E27FC236}">
                  <a16:creationId xmlns:a16="http://schemas.microsoft.com/office/drawing/2014/main" id="{098BA246-A3D5-4B36-AFDF-AB8953ABAD35}"/>
                </a:ext>
              </a:extLst>
            </xdr:cNvPr>
            <xdr:cNvGrpSpPr/>
          </xdr:nvGrpSpPr>
          <xdr:grpSpPr>
            <a:xfrm>
              <a:off x="16875342" y="7923662"/>
              <a:ext cx="136955" cy="403420"/>
              <a:chOff x="14601861" y="7087095"/>
              <a:chExt cx="136955" cy="407230"/>
            </a:xfrm>
          </xdr:grpSpPr>
          <xdr:sp macro="" textlink="">
            <xdr:nvSpPr>
              <xdr:cNvPr id="7" name="Rectangle 6">
                <a:extLst>
                  <a:ext uri="{FF2B5EF4-FFF2-40B4-BE49-F238E27FC236}">
                    <a16:creationId xmlns:a16="http://schemas.microsoft.com/office/drawing/2014/main" id="{D0FF320B-7647-4790-9DC7-B5D155EDDD81}"/>
                  </a:ext>
                </a:extLst>
              </xdr:cNvPr>
              <xdr:cNvSpPr/>
            </xdr:nvSpPr>
            <xdr:spPr>
              <a:xfrm>
                <a:off x="14611244" y="7391064"/>
                <a:ext cx="127572" cy="103261"/>
              </a:xfrm>
              <a:prstGeom prst="rect">
                <a:avLst/>
              </a:prstGeom>
              <a:solidFill>
                <a:schemeClr val="bg2">
                  <a:lumMod val="75000"/>
                </a:schemeClr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8" name="Isosceles Triangle 7">
                <a:extLst>
                  <a:ext uri="{FF2B5EF4-FFF2-40B4-BE49-F238E27FC236}">
                    <a16:creationId xmlns:a16="http://schemas.microsoft.com/office/drawing/2014/main" id="{BA3A69E6-E55B-42E6-9FF2-DDAE58A566A2}"/>
                  </a:ext>
                </a:extLst>
              </xdr:cNvPr>
              <xdr:cNvSpPr/>
            </xdr:nvSpPr>
            <xdr:spPr>
              <a:xfrm>
                <a:off x="14601861" y="7087095"/>
                <a:ext cx="129036" cy="136080"/>
              </a:xfrm>
              <a:prstGeom prst="triangle">
                <a:avLst/>
              </a:prstGeom>
              <a:solidFill>
                <a:schemeClr val="bg2">
                  <a:lumMod val="75000"/>
                </a:schemeClr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/>
              <a:lstStyle>
                <a:lvl1pPr marL="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en-US"/>
              </a:p>
            </xdr:txBody>
          </xdr:sp>
        </xdr:grpSp>
      </xdr:grpSp>
      <xdr:sp macro="" textlink="">
        <xdr:nvSpPr>
          <xdr:cNvPr id="4" name="Flowchart: Connector 3">
            <a:extLst>
              <a:ext uri="{FF2B5EF4-FFF2-40B4-BE49-F238E27FC236}">
                <a16:creationId xmlns:a16="http://schemas.microsoft.com/office/drawing/2014/main" id="{7324948D-98D3-4CB5-8E2D-7DF50D46DCB9}"/>
              </a:ext>
            </a:extLst>
          </xdr:cNvPr>
          <xdr:cNvSpPr/>
        </xdr:nvSpPr>
        <xdr:spPr>
          <a:xfrm>
            <a:off x="16905714" y="8534401"/>
            <a:ext cx="96135" cy="108968"/>
          </a:xfrm>
          <a:prstGeom prst="flowChartConnector">
            <a:avLst/>
          </a:prstGeom>
          <a:solidFill>
            <a:schemeClr val="bg2">
              <a:lumMod val="75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</xdr:grpSp>
    <xdr:clientData/>
  </xdr:twoCellAnchor>
  <xdr:twoCellAnchor>
    <xdr:from>
      <xdr:col>6</xdr:col>
      <xdr:colOff>145280</xdr:colOff>
      <xdr:row>18</xdr:row>
      <xdr:rowOff>135759</xdr:rowOff>
    </xdr:from>
    <xdr:to>
      <xdr:col>23</xdr:col>
      <xdr:colOff>190502</xdr:colOff>
      <xdr:row>52</xdr:row>
      <xdr:rowOff>52889</xdr:rowOff>
    </xdr:to>
    <xdr:grpSp>
      <xdr:nvGrpSpPr>
        <xdr:cNvPr id="31" name="Group 30">
          <a:extLst>
            <a:ext uri="{FF2B5EF4-FFF2-40B4-BE49-F238E27FC236}">
              <a16:creationId xmlns:a16="http://schemas.microsoft.com/office/drawing/2014/main" id="{54684FC6-DF2C-4E0B-AEFC-E1E0508F04CF}"/>
            </a:ext>
          </a:extLst>
        </xdr:cNvPr>
        <xdr:cNvGrpSpPr/>
      </xdr:nvGrpSpPr>
      <xdr:grpSpPr>
        <a:xfrm>
          <a:off x="4308571" y="3453923"/>
          <a:ext cx="10879476" cy="6151675"/>
          <a:chOff x="4006079" y="3497026"/>
          <a:chExt cx="10984176" cy="6360263"/>
        </a:xfrm>
      </xdr:grpSpPr>
      <xdr:grpSp>
        <xdr:nvGrpSpPr>
          <xdr:cNvPr id="32" name="Group 31">
            <a:extLst>
              <a:ext uri="{FF2B5EF4-FFF2-40B4-BE49-F238E27FC236}">
                <a16:creationId xmlns:a16="http://schemas.microsoft.com/office/drawing/2014/main" id="{0D143A8D-4624-42AC-AE26-7681969AABE2}"/>
              </a:ext>
            </a:extLst>
          </xdr:cNvPr>
          <xdr:cNvGrpSpPr/>
        </xdr:nvGrpSpPr>
        <xdr:grpSpPr>
          <a:xfrm>
            <a:off x="4006079" y="3497026"/>
            <a:ext cx="10984176" cy="6360263"/>
            <a:chOff x="3835640" y="3056742"/>
            <a:chExt cx="10914428" cy="6208702"/>
          </a:xfrm>
        </xdr:grpSpPr>
        <xdr:grpSp>
          <xdr:nvGrpSpPr>
            <xdr:cNvPr id="34" name="Group 33">
              <a:extLst>
                <a:ext uri="{FF2B5EF4-FFF2-40B4-BE49-F238E27FC236}">
                  <a16:creationId xmlns:a16="http://schemas.microsoft.com/office/drawing/2014/main" id="{1C913D90-1689-480F-8596-40317DAE0827}"/>
                </a:ext>
              </a:extLst>
            </xdr:cNvPr>
            <xdr:cNvGrpSpPr/>
          </xdr:nvGrpSpPr>
          <xdr:grpSpPr>
            <a:xfrm>
              <a:off x="3835640" y="3056742"/>
              <a:ext cx="10914428" cy="6208702"/>
              <a:chOff x="3764371" y="2472267"/>
              <a:chExt cx="12256889" cy="6201547"/>
            </a:xfrm>
          </xdr:grpSpPr>
          <xdr:graphicFrame macro="">
            <xdr:nvGraphicFramePr>
              <xdr:cNvPr id="36" name="Chart 35">
                <a:extLst>
                  <a:ext uri="{FF2B5EF4-FFF2-40B4-BE49-F238E27FC236}">
                    <a16:creationId xmlns:a16="http://schemas.microsoft.com/office/drawing/2014/main" id="{57885CE8-AA0D-4EB0-A484-8FD6FF2C6E76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3764371" y="2472267"/>
              <a:ext cx="12147671" cy="6201547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1"/>
              </a:graphicData>
            </a:graphic>
          </xdr:graphicFrame>
          <xdr:grpSp>
            <xdr:nvGrpSpPr>
              <xdr:cNvPr id="37" name="Group 36">
                <a:extLst>
                  <a:ext uri="{FF2B5EF4-FFF2-40B4-BE49-F238E27FC236}">
                    <a16:creationId xmlns:a16="http://schemas.microsoft.com/office/drawing/2014/main" id="{10A8C782-5A8F-4F37-965B-76CE8036E53F}"/>
                  </a:ext>
                </a:extLst>
              </xdr:cNvPr>
              <xdr:cNvGrpSpPr/>
            </xdr:nvGrpSpPr>
            <xdr:grpSpPr>
              <a:xfrm>
                <a:off x="14190413" y="4855395"/>
                <a:ext cx="1830847" cy="1294082"/>
                <a:chOff x="14442490" y="6512452"/>
                <a:chExt cx="1814748" cy="1244508"/>
              </a:xfrm>
            </xdr:grpSpPr>
            <xdr:sp macro="" textlink="">
              <xdr:nvSpPr>
                <xdr:cNvPr id="65" name="Rectangle 64">
                  <a:extLst>
                    <a:ext uri="{FF2B5EF4-FFF2-40B4-BE49-F238E27FC236}">
                      <a16:creationId xmlns:a16="http://schemas.microsoft.com/office/drawing/2014/main" id="{34B8B331-9BC1-4529-9A84-213B74054FA5}"/>
                    </a:ext>
                  </a:extLst>
                </xdr:cNvPr>
                <xdr:cNvSpPr/>
              </xdr:nvSpPr>
              <xdr:spPr>
                <a:xfrm>
                  <a:off x="14442490" y="6737556"/>
                  <a:ext cx="1814748" cy="1019404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marL="0" marR="0" lvl="0" indent="0" algn="l" defTabSz="91440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/>
                  </a:pPr>
                  <a:r>
                    <a:rPr lang="en-US" sz="1200" b="1">
                      <a:solidFill>
                        <a:schemeClr val="accent4">
                          <a:lumMod val="60000"/>
                          <a:lumOff val="40000"/>
                        </a:schemeClr>
                      </a:solidFill>
                    </a:rPr>
                    <a:t>Yellow</a:t>
                  </a:r>
                  <a:r>
                    <a:rPr lang="en-US" sz="1200" b="1" baseline="0">
                      <a:solidFill>
                        <a:sysClr val="windowText" lastClr="000000"/>
                      </a:solidFill>
                    </a:rPr>
                    <a:t> palette = H0 </a:t>
                  </a:r>
                  <a:endParaRPr lang="en-US" sz="1200" b="1">
                    <a:solidFill>
                      <a:sysClr val="windowText" lastClr="000000"/>
                    </a:solidFill>
                    <a:effectLst/>
                    <a:latin typeface="+mn-lt"/>
                    <a:ea typeface="+mn-ea"/>
                    <a:cs typeface="+mn-cs"/>
                  </a:endParaRPr>
                </a:p>
                <a:p>
                  <a:pPr marL="0" marR="0" lvl="0" indent="0" algn="l" defTabSz="91440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/>
                  </a:pPr>
                  <a:r>
                    <a:rPr lang="en-US" sz="1200" b="1" baseline="0">
                      <a:solidFill>
                        <a:srgbClr val="FF0000"/>
                      </a:solidFill>
                      <a:effectLst/>
                      <a:latin typeface="+mn-lt"/>
                      <a:ea typeface="+mn-ea"/>
                      <a:cs typeface="+mn-cs"/>
                    </a:rPr>
                    <a:t>Red</a:t>
                  </a:r>
                  <a:r>
                    <a:rPr lang="en-US" sz="1200" b="1" baseline="0">
                      <a:solidFill>
                        <a:sysClr val="windowText" lastClr="000000"/>
                      </a:solidFill>
                      <a:effectLst/>
                      <a:latin typeface="+mn-lt"/>
                      <a:ea typeface="+mn-ea"/>
                      <a:cs typeface="+mn-cs"/>
                    </a:rPr>
                    <a:t> palette =H1000</a:t>
                  </a:r>
                  <a:endParaRPr lang="en-US" sz="1100"/>
                </a:p>
              </xdr:txBody>
            </xdr:sp>
            <xdr:sp macro="" textlink="">
              <xdr:nvSpPr>
                <xdr:cNvPr id="66" name="Rectangle 65">
                  <a:extLst>
                    <a:ext uri="{FF2B5EF4-FFF2-40B4-BE49-F238E27FC236}">
                      <a16:creationId xmlns:a16="http://schemas.microsoft.com/office/drawing/2014/main" id="{5FE3A092-8FBC-4F61-B5D0-9E525D918C91}"/>
                    </a:ext>
                  </a:extLst>
                </xdr:cNvPr>
                <xdr:cNvSpPr/>
              </xdr:nvSpPr>
              <xdr:spPr>
                <a:xfrm>
                  <a:off x="14956677" y="6512452"/>
                  <a:ext cx="714374" cy="228328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r>
                    <a:rPr lang="en-US" sz="1300" b="1">
                      <a:solidFill>
                        <a:sysClr val="windowText" lastClr="000000"/>
                      </a:solidFill>
                    </a:rPr>
                    <a:t>Colors</a:t>
                  </a:r>
                </a:p>
              </xdr:txBody>
            </xdr:sp>
          </xdr:grpSp>
          <xdr:grpSp>
            <xdr:nvGrpSpPr>
              <xdr:cNvPr id="38" name="Group 37">
                <a:extLst>
                  <a:ext uri="{FF2B5EF4-FFF2-40B4-BE49-F238E27FC236}">
                    <a16:creationId xmlns:a16="http://schemas.microsoft.com/office/drawing/2014/main" id="{2550E662-3FA9-4D80-9345-8F7E38453E3F}"/>
                  </a:ext>
                </a:extLst>
              </xdr:cNvPr>
              <xdr:cNvGrpSpPr/>
            </xdr:nvGrpSpPr>
            <xdr:grpSpPr>
              <a:xfrm>
                <a:off x="14378123" y="6199417"/>
                <a:ext cx="1531467" cy="1927849"/>
                <a:chOff x="16665756" y="7032172"/>
                <a:chExt cx="1531467" cy="1924016"/>
              </a:xfrm>
            </xdr:grpSpPr>
            <xdr:grpSp>
              <xdr:nvGrpSpPr>
                <xdr:cNvPr id="39" name="Group 38">
                  <a:extLst>
                    <a:ext uri="{FF2B5EF4-FFF2-40B4-BE49-F238E27FC236}">
                      <a16:creationId xmlns:a16="http://schemas.microsoft.com/office/drawing/2014/main" id="{EDA588C5-BBC3-4D3A-A361-05A614E868F8}"/>
                    </a:ext>
                  </a:extLst>
                </xdr:cNvPr>
                <xdr:cNvGrpSpPr/>
              </xdr:nvGrpSpPr>
              <xdr:grpSpPr>
                <a:xfrm>
                  <a:off x="16665756" y="7032172"/>
                  <a:ext cx="1531467" cy="1924016"/>
                  <a:chOff x="-78308" y="0"/>
                  <a:chExt cx="1531537" cy="1925287"/>
                </a:xfrm>
              </xdr:grpSpPr>
              <xdr:grpSp>
                <xdr:nvGrpSpPr>
                  <xdr:cNvPr id="43" name="Group 42">
                    <a:extLst>
                      <a:ext uri="{FF2B5EF4-FFF2-40B4-BE49-F238E27FC236}">
                        <a16:creationId xmlns:a16="http://schemas.microsoft.com/office/drawing/2014/main" id="{EDE36F98-005E-4E4D-8526-C53EDECB6FC6}"/>
                      </a:ext>
                    </a:extLst>
                  </xdr:cNvPr>
                  <xdr:cNvGrpSpPr/>
                </xdr:nvGrpSpPr>
                <xdr:grpSpPr>
                  <a:xfrm>
                    <a:off x="-78308" y="0"/>
                    <a:ext cx="1531537" cy="1925287"/>
                    <a:chOff x="-78308" y="0"/>
                    <a:chExt cx="1531537" cy="1925287"/>
                  </a:xfrm>
                </xdr:grpSpPr>
                <xdr:grpSp>
                  <xdr:nvGrpSpPr>
                    <xdr:cNvPr id="45" name="Group 44">
                      <a:extLst>
                        <a:ext uri="{FF2B5EF4-FFF2-40B4-BE49-F238E27FC236}">
                          <a16:creationId xmlns:a16="http://schemas.microsoft.com/office/drawing/2014/main" id="{904D89B1-A384-421F-A286-EFBA004B5FDE}"/>
                        </a:ext>
                      </a:extLst>
                    </xdr:cNvPr>
                    <xdr:cNvGrpSpPr/>
                  </xdr:nvGrpSpPr>
                  <xdr:grpSpPr>
                    <a:xfrm>
                      <a:off x="-78308" y="0"/>
                      <a:ext cx="1531537" cy="1925287"/>
                      <a:chOff x="-77413" y="0"/>
                      <a:chExt cx="1514008" cy="1851001"/>
                    </a:xfrm>
                  </xdr:grpSpPr>
                  <xdr:sp macro="" textlink="">
                    <xdr:nvSpPr>
                      <xdr:cNvPr id="47" name="Oval 46">
                        <a:extLst>
                          <a:ext uri="{FF2B5EF4-FFF2-40B4-BE49-F238E27FC236}">
                            <a16:creationId xmlns:a16="http://schemas.microsoft.com/office/drawing/2014/main" id="{B43A09C7-AD52-402B-A1B9-21540E3A77A5}"/>
                          </a:ext>
                        </a:extLst>
                      </xdr:cNvPr>
                      <xdr:cNvSpPr/>
                    </xdr:nvSpPr>
                    <xdr:spPr>
                      <a:xfrm>
                        <a:off x="137123" y="1686513"/>
                        <a:ext cx="130141" cy="140760"/>
                      </a:xfrm>
                      <a:prstGeom prst="ellipse">
                        <a:avLst/>
                      </a:prstGeom>
                      <a:solidFill>
                        <a:schemeClr val="tx1"/>
                      </a:solidFill>
                      <a:ln>
                        <a:noFill/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wrap="square"/>
                      <a:lstStyle>
                        <a:lvl1pPr marL="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1pPr>
                        <a:lvl2pPr marL="4572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2pPr>
                        <a:lvl3pPr marL="9144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3pPr>
                        <a:lvl4pPr marL="13716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4pPr>
                        <a:lvl5pPr marL="18288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5pPr>
                        <a:lvl6pPr marL="22860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6pPr>
                        <a:lvl7pPr marL="27432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7pPr>
                        <a:lvl8pPr marL="32004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8pPr>
                        <a:lvl9pPr marL="36576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9pPr>
                      </a:lstStyle>
                      <a:p>
                        <a:endParaRPr lang="en-US"/>
                      </a:p>
                    </xdr:txBody>
                  </xdr:sp>
                  <xdr:grpSp>
                    <xdr:nvGrpSpPr>
                      <xdr:cNvPr id="48" name="Group 47">
                        <a:extLst>
                          <a:ext uri="{FF2B5EF4-FFF2-40B4-BE49-F238E27FC236}">
                            <a16:creationId xmlns:a16="http://schemas.microsoft.com/office/drawing/2014/main" id="{09E3F64F-C916-426C-B91B-CECCADE5EE05}"/>
                          </a:ext>
                        </a:extLst>
                      </xdr:cNvPr>
                      <xdr:cNvGrpSpPr/>
                    </xdr:nvGrpSpPr>
                    <xdr:grpSpPr>
                      <a:xfrm>
                        <a:off x="-77413" y="0"/>
                        <a:ext cx="1514008" cy="1851001"/>
                        <a:chOff x="-77454" y="0"/>
                        <a:chExt cx="1514815" cy="1851001"/>
                      </a:xfrm>
                    </xdr:grpSpPr>
                    <xdr:cxnSp macro="">
                      <xdr:nvCxnSpPr>
                        <xdr:cNvPr id="49" name="Straight Connector 48">
                          <a:extLst>
                            <a:ext uri="{FF2B5EF4-FFF2-40B4-BE49-F238E27FC236}">
                              <a16:creationId xmlns:a16="http://schemas.microsoft.com/office/drawing/2014/main" id="{F85816EE-7C7F-4D1B-95E3-D7A5932DDD14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46895" y="1497919"/>
                          <a:ext cx="323797" cy="0"/>
                        </a:xfrm>
                        <a:prstGeom prst="line">
                          <a:avLst/>
                        </a:prstGeom>
                        <a:ln w="28575"/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50" name="Straight Connector 49">
                          <a:extLst>
                            <a:ext uri="{FF2B5EF4-FFF2-40B4-BE49-F238E27FC236}">
                              <a16:creationId xmlns:a16="http://schemas.microsoft.com/office/drawing/2014/main" id="{3FC6A08E-28B2-40C0-8ECC-1E56A1373CA5}"/>
                            </a:ext>
                          </a:extLst>
                        </xdr:cNvPr>
                        <xdr:cNvCxnSpPr/>
                      </xdr:nvCxnSpPr>
                      <xdr:spPr>
                        <a:xfrm flipV="1">
                          <a:off x="24315" y="1196456"/>
                          <a:ext cx="504136" cy="8885"/>
                        </a:xfrm>
                        <a:prstGeom prst="line">
                          <a:avLst/>
                        </a:prstGeom>
                        <a:ln w="28575">
                          <a:prstDash val="lgDashDot"/>
                        </a:ln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51" name="Straight Connector 50">
                          <a:extLst>
                            <a:ext uri="{FF2B5EF4-FFF2-40B4-BE49-F238E27FC236}">
                              <a16:creationId xmlns:a16="http://schemas.microsoft.com/office/drawing/2014/main" id="{88744796-DBE7-462E-B3E1-CB0953D9074F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1981" y="925698"/>
                          <a:ext cx="365546" cy="0"/>
                        </a:xfrm>
                        <a:prstGeom prst="line">
                          <a:avLst/>
                        </a:prstGeom>
                        <a:ln w="28575">
                          <a:prstDash val="dashDot"/>
                        </a:ln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52" name="Straight Connector 51">
                          <a:extLst>
                            <a:ext uri="{FF2B5EF4-FFF2-40B4-BE49-F238E27FC236}">
                              <a16:creationId xmlns:a16="http://schemas.microsoft.com/office/drawing/2014/main" id="{C1106450-5C23-4310-BAA7-458A31BFEF05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48715" y="642536"/>
                          <a:ext cx="319984" cy="0"/>
                        </a:xfrm>
                        <a:prstGeom prst="line">
                          <a:avLst/>
                        </a:prstGeom>
                        <a:ln w="28575">
                          <a:prstDash val="sysDash"/>
                        </a:ln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  <xdr:grpSp>
                      <xdr:nvGrpSpPr>
                        <xdr:cNvPr id="53" name="Group 52">
                          <a:extLst>
                            <a:ext uri="{FF2B5EF4-FFF2-40B4-BE49-F238E27FC236}">
                              <a16:creationId xmlns:a16="http://schemas.microsoft.com/office/drawing/2014/main" id="{C67291FE-053B-4026-8298-17B841452359}"/>
                            </a:ext>
                          </a:extLst>
                        </xdr:cNvPr>
                        <xdr:cNvGrpSpPr/>
                      </xdr:nvGrpSpPr>
                      <xdr:grpSpPr>
                        <a:xfrm>
                          <a:off x="-77454" y="0"/>
                          <a:ext cx="1514815" cy="1851001"/>
                          <a:chOff x="-77492" y="0"/>
                          <a:chExt cx="1515554" cy="1860534"/>
                        </a:xfrm>
                      </xdr:grpSpPr>
                      <xdr:grpSp>
                        <xdr:nvGrpSpPr>
                          <xdr:cNvPr id="54" name="Group 53">
                            <a:extLst>
                              <a:ext uri="{FF2B5EF4-FFF2-40B4-BE49-F238E27FC236}">
                                <a16:creationId xmlns:a16="http://schemas.microsoft.com/office/drawing/2014/main" id="{80DBBD65-0192-4BF8-9535-1BCE9D272184}"/>
                              </a:ext>
                            </a:extLst>
                          </xdr:cNvPr>
                          <xdr:cNvGrpSpPr/>
                        </xdr:nvGrpSpPr>
                        <xdr:grpSpPr>
                          <a:xfrm>
                            <a:off x="46921" y="255953"/>
                            <a:ext cx="1379164" cy="1604581"/>
                            <a:chOff x="46921" y="255953"/>
                            <a:chExt cx="1390007" cy="1599362"/>
                          </a:xfrm>
                        </xdr:grpSpPr>
                        <xdr:grpSp>
                          <xdr:nvGrpSpPr>
                            <xdr:cNvPr id="56" name="Group 55">
                              <a:extLst>
                                <a:ext uri="{FF2B5EF4-FFF2-40B4-BE49-F238E27FC236}">
                                  <a16:creationId xmlns:a16="http://schemas.microsoft.com/office/drawing/2014/main" id="{D0CF6670-07E8-4A7C-8F6F-EA9CD41D4527}"/>
                                </a:ext>
                              </a:extLst>
                            </xdr:cNvPr>
                            <xdr:cNvGrpSpPr/>
                          </xdr:nvGrpSpPr>
                          <xdr:grpSpPr>
                            <a:xfrm>
                              <a:off x="294859" y="255953"/>
                              <a:ext cx="1142069" cy="1599362"/>
                              <a:chOff x="295017" y="255953"/>
                              <a:chExt cx="1127484" cy="1569673"/>
                            </a:xfrm>
                          </xdr:grpSpPr>
                          <xdr:grpSp>
                            <xdr:nvGrpSpPr>
                              <xdr:cNvPr id="58" name="Group 57">
                                <a:extLst>
                                  <a:ext uri="{FF2B5EF4-FFF2-40B4-BE49-F238E27FC236}">
                                    <a16:creationId xmlns:a16="http://schemas.microsoft.com/office/drawing/2014/main" id="{BAE52EC3-6E57-413F-BDFE-5636B1E72B6C}"/>
                                  </a:ext>
                                </a:extLst>
                              </xdr:cNvPr>
                              <xdr:cNvGrpSpPr/>
                            </xdr:nvGrpSpPr>
                            <xdr:grpSpPr>
                              <a:xfrm>
                                <a:off x="295017" y="255953"/>
                                <a:ext cx="1127484" cy="1569673"/>
                                <a:chOff x="296650" y="255953"/>
                                <a:chExt cx="976373" cy="1602301"/>
                              </a:xfrm>
                            </xdr:grpSpPr>
                            <xdr:sp macro="" textlink="">
                              <xdr:nvSpPr>
                                <xdr:cNvPr id="62" name="Rectangle 61">
                                  <a:extLst>
                                    <a:ext uri="{FF2B5EF4-FFF2-40B4-BE49-F238E27FC236}">
                                      <a16:creationId xmlns:a16="http://schemas.microsoft.com/office/drawing/2014/main" id="{757926A9-1B70-4200-8D63-1AFB8152E1B7}"/>
                                    </a:ext>
                                  </a:extLst>
                                </xdr:cNvPr>
                                <xdr:cNvSpPr/>
                              </xdr:nvSpPr>
                              <xdr:spPr>
                                <a:xfrm>
                                  <a:off x="330033" y="255953"/>
                                  <a:ext cx="939707" cy="267111"/>
                                </a:xfrm>
                                <a:prstGeom prst="rect">
                                  <a:avLst/>
                                </a:prstGeom>
                                <a:solidFill>
                                  <a:schemeClr val="bg1"/>
                                </a:solidFill>
                                <a:ln>
                                  <a:noFill/>
                                </a:ln>
                              </xdr:spPr>
                              <xdr:style>
                                <a:lnRef idx="2">
                                  <a:schemeClr val="accent1">
                                    <a:shade val="50000"/>
                                  </a:schemeClr>
                                </a:lnRef>
                                <a:fillRef idx="1">
                                  <a:schemeClr val="accent1"/>
                                </a:fillRef>
                                <a:effectRef idx="0">
                                  <a:schemeClr val="accent1"/>
                                </a:effectRef>
                                <a:fontRef idx="minor">
                                  <a:schemeClr val="lt1"/>
                                </a:fontRef>
                              </xdr:style>
                              <xdr:txBody>
                                <a:bodyPr wrap="square" rtlCol="0" anchor="t"/>
                                <a:lstStyle>
                                  <a:lvl1pPr marL="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1pPr>
                                  <a:lvl2pPr marL="457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2pPr>
                                  <a:lvl3pPr marL="914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3pPr>
                                  <a:lvl4pPr marL="1371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4pPr>
                                  <a:lvl5pPr marL="18288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5pPr>
                                  <a:lvl6pPr marL="22860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6pPr>
                                  <a:lvl7pPr marL="2743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7pPr>
                                  <a:lvl8pPr marL="3200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8pPr>
                                  <a:lvl9pPr marL="3657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9pPr>
                                </a:lstStyle>
                                <a:p>
                                  <a:pPr algn="l"/>
                                  <a:r>
                                    <a:rPr lang="en-US" sz="1200" b="1">
                                      <a:solidFill>
                                        <a:schemeClr val="tx1"/>
                                      </a:solidFill>
                                    </a:rPr>
                                    <a:t>= 0.7</a:t>
                                  </a:r>
                                  <a:r>
                                    <a:rPr lang="en-US" sz="1200" b="1" baseline="0">
                                      <a:solidFill>
                                        <a:schemeClr val="tx1"/>
                                      </a:solidFill>
                                    </a:rPr>
                                    <a:t> MAF</a:t>
                                  </a:r>
                                  <a:endParaRPr lang="en-US" sz="1200" b="1">
                                    <a:solidFill>
                                      <a:schemeClr val="tx1"/>
                                    </a:solidFill>
                                  </a:endParaRPr>
                                </a:p>
                              </xdr:txBody>
                            </xdr:sp>
                            <xdr:sp macro="" textlink="">
                              <xdr:nvSpPr>
                                <xdr:cNvPr id="63" name="Rectangle 62">
                                  <a:extLst>
                                    <a:ext uri="{FF2B5EF4-FFF2-40B4-BE49-F238E27FC236}">
                                      <a16:creationId xmlns:a16="http://schemas.microsoft.com/office/drawing/2014/main" id="{221787F1-8E0F-4960-821E-1FEE18A452B9}"/>
                                    </a:ext>
                                  </a:extLst>
                                </xdr:cNvPr>
                                <xdr:cNvSpPr/>
                              </xdr:nvSpPr>
                              <xdr:spPr>
                                <a:xfrm>
                                  <a:off x="328364" y="511530"/>
                                  <a:ext cx="875121" cy="235528"/>
                                </a:xfrm>
                                <a:prstGeom prst="rect">
                                  <a:avLst/>
                                </a:prstGeom>
                                <a:solidFill>
                                  <a:schemeClr val="bg1"/>
                                </a:solidFill>
                                <a:ln>
                                  <a:noFill/>
                                </a:ln>
                              </xdr:spPr>
                              <xdr:style>
                                <a:lnRef idx="2">
                                  <a:schemeClr val="accent1">
                                    <a:shade val="50000"/>
                                  </a:schemeClr>
                                </a:lnRef>
                                <a:fillRef idx="1">
                                  <a:schemeClr val="accent1"/>
                                </a:fillRef>
                                <a:effectRef idx="0">
                                  <a:schemeClr val="accent1"/>
                                </a:effectRef>
                                <a:fontRef idx="minor">
                                  <a:schemeClr val="lt1"/>
                                </a:fontRef>
                              </xdr:style>
                              <xdr:txBody>
                                <a:bodyPr wrap="square" rtlCol="0" anchor="t"/>
                                <a:lstStyle>
                                  <a:lvl1pPr marL="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1pPr>
                                  <a:lvl2pPr marL="457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2pPr>
                                  <a:lvl3pPr marL="914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3pPr>
                                  <a:lvl4pPr marL="1371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4pPr>
                                  <a:lvl5pPr marL="18288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5pPr>
                                  <a:lvl6pPr marL="22860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6pPr>
                                  <a:lvl7pPr marL="2743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7pPr>
                                  <a:lvl8pPr marL="3200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8pPr>
                                  <a:lvl9pPr marL="3657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9pPr>
                                </a:lstStyle>
                                <a:p>
                                  <a:pPr algn="l"/>
                                  <a:r>
                                    <a:rPr lang="en-US" sz="1200" b="1">
                                      <a:solidFill>
                                        <a:schemeClr val="tx1"/>
                                      </a:solidFill>
                                    </a:rPr>
                                    <a:t>= 0.8 MAF</a:t>
                                  </a:r>
                                </a:p>
                              </xdr:txBody>
                            </xdr:sp>
                            <xdr:sp macro="" textlink="">
                              <xdr:nvSpPr>
                                <xdr:cNvPr id="64" name="Rectangle 63">
                                  <a:extLst>
                                    <a:ext uri="{FF2B5EF4-FFF2-40B4-BE49-F238E27FC236}">
                                      <a16:creationId xmlns:a16="http://schemas.microsoft.com/office/drawing/2014/main" id="{7CD68956-E457-4D79-A56C-E16FF1835DD2}"/>
                                    </a:ext>
                                  </a:extLst>
                                </xdr:cNvPr>
                                <xdr:cNvSpPr/>
                              </xdr:nvSpPr>
                              <xdr:spPr>
                                <a:xfrm>
                                  <a:off x="296650" y="1610592"/>
                                  <a:ext cx="976373" cy="247662"/>
                                </a:xfrm>
                                <a:prstGeom prst="rect">
                                  <a:avLst/>
                                </a:prstGeom>
                                <a:solidFill>
                                  <a:schemeClr val="bg1"/>
                                </a:solidFill>
                                <a:ln>
                                  <a:noFill/>
                                </a:ln>
                              </xdr:spPr>
                              <xdr:style>
                                <a:lnRef idx="2">
                                  <a:schemeClr val="accent1">
                                    <a:shade val="50000"/>
                                  </a:schemeClr>
                                </a:lnRef>
                                <a:fillRef idx="1">
                                  <a:schemeClr val="accent1"/>
                                </a:fillRef>
                                <a:effectRef idx="0">
                                  <a:schemeClr val="accent1"/>
                                </a:effectRef>
                                <a:fontRef idx="minor">
                                  <a:schemeClr val="lt1"/>
                                </a:fontRef>
                              </xdr:style>
                              <xdr:txBody>
                                <a:bodyPr wrap="square" rtlCol="0" anchor="t"/>
                                <a:lstStyle>
                                  <a:lvl1pPr marL="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1pPr>
                                  <a:lvl2pPr marL="457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2pPr>
                                  <a:lvl3pPr marL="914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3pPr>
                                  <a:lvl4pPr marL="1371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4pPr>
                                  <a:lvl5pPr marL="18288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5pPr>
                                  <a:lvl6pPr marL="22860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6pPr>
                                  <a:lvl7pPr marL="2743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7pPr>
                                  <a:lvl8pPr marL="3200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8pPr>
                                  <a:lvl9pPr marL="3657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9pPr>
                                </a:lstStyle>
                                <a:p>
                                  <a:pPr algn="l"/>
                                  <a:r>
                                    <a:rPr lang="en-US" sz="1200" b="1">
                                      <a:solidFill>
                                        <a:schemeClr val="tx1"/>
                                      </a:solidFill>
                                    </a:rPr>
                                    <a:t>= Ideal</a:t>
                                  </a:r>
                                  <a:r>
                                    <a:rPr lang="en-US" sz="1200" b="1" baseline="0">
                                      <a:solidFill>
                                        <a:schemeClr val="tx1"/>
                                      </a:solidFill>
                                    </a:rPr>
                                    <a:t> </a:t>
                                  </a:r>
                                  <a:r>
                                    <a:rPr lang="en-US" sz="1200" b="1">
                                      <a:solidFill>
                                        <a:schemeClr val="tx1"/>
                                      </a:solidFill>
                                    </a:rPr>
                                    <a:t>Point</a:t>
                                  </a:r>
                                </a:p>
                              </xdr:txBody>
                            </xdr:sp>
                          </xdr:grpSp>
                          <xdr:sp macro="" textlink="">
                            <xdr:nvSpPr>
                              <xdr:cNvPr id="59" name="Rectangle 58">
                                <a:extLst>
                                  <a:ext uri="{FF2B5EF4-FFF2-40B4-BE49-F238E27FC236}">
                                    <a16:creationId xmlns:a16="http://schemas.microsoft.com/office/drawing/2014/main" id="{E244AFD3-17FC-4E7B-909C-7A902FB795BC}"/>
                                  </a:ext>
                                </a:extLst>
                              </xdr:cNvPr>
                              <xdr:cNvSpPr/>
                            </xdr:nvSpPr>
                            <xdr:spPr>
                              <a:xfrm>
                                <a:off x="322667" y="763835"/>
                                <a:ext cx="1026708" cy="308962"/>
                              </a:xfrm>
                              <a:prstGeom prst="rect">
                                <a:avLst/>
                              </a:prstGeom>
                              <a:solidFill>
                                <a:schemeClr val="bg1"/>
                              </a:solidFill>
                              <a:ln>
                                <a:noFill/>
                              </a:ln>
                            </xdr:spPr>
                            <xdr:style>
                              <a:lnRef idx="2">
                                <a:schemeClr val="accent1">
                                  <a:shade val="50000"/>
                                </a:schemeClr>
                              </a:lnRef>
                              <a:fillRef idx="1">
                                <a:schemeClr val="accent1"/>
                              </a:fillRef>
                              <a:effectRef idx="0">
                                <a:schemeClr val="accent1"/>
                              </a:effectRef>
                              <a:fontRef idx="minor">
                                <a:schemeClr val="lt1"/>
                              </a:fontRef>
                            </xdr:style>
                            <xdr:txBody>
                              <a:bodyPr wrap="square" rtlCol="0" anchor="t"/>
                              <a:lstStyle>
                                <a:lvl1pPr marL="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1pPr>
                                <a:lvl2pPr marL="457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2pPr>
                                <a:lvl3pPr marL="914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3pPr>
                                <a:lvl4pPr marL="1371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4pPr>
                                <a:lvl5pPr marL="18288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5pPr>
                                <a:lvl6pPr marL="22860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6pPr>
                                <a:lvl7pPr marL="2743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7pPr>
                                <a:lvl8pPr marL="3200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8pPr>
                                <a:lvl9pPr marL="3657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9pPr>
                              </a:lstStyle>
                              <a:p>
                                <a:pPr algn="l"/>
                                <a:r>
                                  <a:rPr lang="en-US" sz="1200" b="1">
                                    <a:solidFill>
                                      <a:schemeClr val="tx1"/>
                                    </a:solidFill>
                                  </a:rPr>
                                  <a:t>= 0.9 MAF</a:t>
                                </a:r>
                              </a:p>
                            </xdr:txBody>
                          </xdr:sp>
                          <xdr:sp macro="" textlink="">
                            <xdr:nvSpPr>
                              <xdr:cNvPr id="60" name="Rectangle 59">
                                <a:extLst>
                                  <a:ext uri="{FF2B5EF4-FFF2-40B4-BE49-F238E27FC236}">
                                    <a16:creationId xmlns:a16="http://schemas.microsoft.com/office/drawing/2014/main" id="{D1304FAF-B663-4439-8AF6-1CAA253EE6B9}"/>
                                  </a:ext>
                                </a:extLst>
                              </xdr:cNvPr>
                              <xdr:cNvSpPr/>
                            </xdr:nvSpPr>
                            <xdr:spPr>
                              <a:xfrm>
                                <a:off x="322667" y="1041867"/>
                                <a:ext cx="1026708" cy="308962"/>
                              </a:xfrm>
                              <a:prstGeom prst="rect">
                                <a:avLst/>
                              </a:prstGeom>
                              <a:solidFill>
                                <a:schemeClr val="bg1"/>
                              </a:solidFill>
                              <a:ln>
                                <a:noFill/>
                              </a:ln>
                            </xdr:spPr>
                            <xdr:style>
                              <a:lnRef idx="2">
                                <a:schemeClr val="accent1">
                                  <a:shade val="50000"/>
                                </a:schemeClr>
                              </a:lnRef>
                              <a:fillRef idx="1">
                                <a:schemeClr val="accent1"/>
                              </a:fillRef>
                              <a:effectRef idx="0">
                                <a:schemeClr val="accent1"/>
                              </a:effectRef>
                              <a:fontRef idx="minor">
                                <a:schemeClr val="lt1"/>
                              </a:fontRef>
                            </xdr:style>
                            <xdr:txBody>
                              <a:bodyPr wrap="square" rtlCol="0" anchor="t"/>
                              <a:lstStyle>
                                <a:lvl1pPr marL="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1pPr>
                                <a:lvl2pPr marL="457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2pPr>
                                <a:lvl3pPr marL="914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3pPr>
                                <a:lvl4pPr marL="1371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4pPr>
                                <a:lvl5pPr marL="18288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5pPr>
                                <a:lvl6pPr marL="22860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6pPr>
                                <a:lvl7pPr marL="2743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7pPr>
                                <a:lvl8pPr marL="3200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8pPr>
                                <a:lvl9pPr marL="3657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9pPr>
                              </a:lstStyle>
                              <a:p>
                                <a:pPr algn="l"/>
                                <a:r>
                                  <a:rPr lang="en-US" sz="1200" b="1">
                                    <a:solidFill>
                                      <a:schemeClr val="tx1"/>
                                    </a:solidFill>
                                  </a:rPr>
                                  <a:t>= 1.0 MAF</a:t>
                                </a:r>
                              </a:p>
                            </xdr:txBody>
                          </xdr:sp>
                          <xdr:sp macro="" textlink="">
                            <xdr:nvSpPr>
                              <xdr:cNvPr id="61" name="Rectangle 60">
                                <a:extLst>
                                  <a:ext uri="{FF2B5EF4-FFF2-40B4-BE49-F238E27FC236}">
                                    <a16:creationId xmlns:a16="http://schemas.microsoft.com/office/drawing/2014/main" id="{3CCF5C24-29F0-4300-BBF7-CFFDC5BCDC8E}"/>
                                  </a:ext>
                                </a:extLst>
                              </xdr:cNvPr>
                              <xdr:cNvSpPr/>
                            </xdr:nvSpPr>
                            <xdr:spPr>
                              <a:xfrm>
                                <a:off x="333526" y="1325453"/>
                                <a:ext cx="1015849" cy="308962"/>
                              </a:xfrm>
                              <a:prstGeom prst="rect">
                                <a:avLst/>
                              </a:prstGeom>
                              <a:solidFill>
                                <a:schemeClr val="bg1"/>
                              </a:solidFill>
                              <a:ln>
                                <a:noFill/>
                              </a:ln>
                            </xdr:spPr>
                            <xdr:style>
                              <a:lnRef idx="2">
                                <a:schemeClr val="accent1">
                                  <a:shade val="50000"/>
                                </a:schemeClr>
                              </a:lnRef>
                              <a:fillRef idx="1">
                                <a:schemeClr val="accent1"/>
                              </a:fillRef>
                              <a:effectRef idx="0">
                                <a:schemeClr val="accent1"/>
                              </a:effectRef>
                              <a:fontRef idx="minor">
                                <a:schemeClr val="lt1"/>
                              </a:fontRef>
                            </xdr:style>
                            <xdr:txBody>
                              <a:bodyPr wrap="square" rtlCol="0" anchor="t"/>
                              <a:lstStyle>
                                <a:lvl1pPr marL="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1pPr>
                                <a:lvl2pPr marL="457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2pPr>
                                <a:lvl3pPr marL="914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3pPr>
                                <a:lvl4pPr marL="1371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4pPr>
                                <a:lvl5pPr marL="18288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5pPr>
                                <a:lvl6pPr marL="22860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6pPr>
                                <a:lvl7pPr marL="2743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7pPr>
                                <a:lvl8pPr marL="3200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8pPr>
                                <a:lvl9pPr marL="3657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9pPr>
                              </a:lstStyle>
                              <a:p>
                                <a:pPr algn="l"/>
                                <a:r>
                                  <a:rPr lang="en-US" sz="1200" b="1">
                                    <a:solidFill>
                                      <a:schemeClr val="tx1"/>
                                    </a:solidFill>
                                  </a:rPr>
                                  <a:t>= 1.1 MAF</a:t>
                                </a:r>
                              </a:p>
                            </xdr:txBody>
                          </xdr:sp>
                        </xdr:grpSp>
                        <xdr:cxnSp macro="">
                          <xdr:nvCxnSpPr>
                            <xdr:cNvPr id="57" name="Straight Connector 56">
                              <a:extLst>
                                <a:ext uri="{FF2B5EF4-FFF2-40B4-BE49-F238E27FC236}">
                                  <a16:creationId xmlns:a16="http://schemas.microsoft.com/office/drawing/2014/main" id="{2240AA77-8687-479F-B93B-FF5686110E14}"/>
                                </a:ext>
                              </a:extLst>
                            </xdr:cNvPr>
                            <xdr:cNvCxnSpPr/>
                          </xdr:nvCxnSpPr>
                          <xdr:spPr>
                            <a:xfrm>
                              <a:off x="46921" y="400457"/>
                              <a:ext cx="326663" cy="0"/>
                            </a:xfrm>
                            <a:prstGeom prst="line">
                              <a:avLst/>
                            </a:prstGeom>
                            <a:ln w="28575">
                              <a:prstDash val="sysDot"/>
                            </a:ln>
                          </xdr:spPr>
                          <xdr:style>
                            <a:lnRef idx="1">
                              <a:schemeClr val="dk1"/>
                            </a:lnRef>
                            <a:fillRef idx="0">
                              <a:schemeClr val="dk1"/>
                            </a:fillRef>
                            <a:effectRef idx="0">
                              <a:schemeClr val="dk1"/>
                            </a:effectRef>
                            <a:fontRef idx="minor">
                              <a:schemeClr val="tx1"/>
                            </a:fontRef>
                          </xdr:style>
                        </xdr:cxnSp>
                      </xdr:grpSp>
                      <xdr:sp macro="" textlink="">
                        <xdr:nvSpPr>
                          <xdr:cNvPr id="55" name="Rectangle 54">
                            <a:extLst>
                              <a:ext uri="{FF2B5EF4-FFF2-40B4-BE49-F238E27FC236}">
                                <a16:creationId xmlns:a16="http://schemas.microsoft.com/office/drawing/2014/main" id="{B834245C-1E7C-4616-9406-7856BF612576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-77492" y="0"/>
                            <a:ext cx="1515554" cy="335595"/>
                          </a:xfrm>
                          <a:prstGeom prst="rect">
                            <a:avLst/>
                          </a:prstGeom>
                          <a:noFill/>
                          <a:ln>
                            <a:noFill/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wrap="square" rtlCol="0" anchor="t"/>
                          <a:lstStyle>
                            <a:lvl1pPr marL="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1pPr>
                            <a:lvl2pPr marL="457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2pPr>
                            <a:lvl3pPr marL="914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3pPr>
                            <a:lvl4pPr marL="1371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4pPr>
                            <a:lvl5pPr marL="18288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5pPr>
                            <a:lvl6pPr marL="22860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6pPr>
                            <a:lvl7pPr marL="2743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7pPr>
                            <a:lvl8pPr marL="3200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8pPr>
                            <a:lvl9pPr marL="3657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9pPr>
                          </a:lstStyle>
                          <a:p>
                            <a:pPr algn="l"/>
                            <a:r>
                              <a:rPr lang="en-US" sz="1200" b="1">
                                <a:solidFill>
                                  <a:sysClr val="windowText" lastClr="000000"/>
                                </a:solidFill>
                              </a:rPr>
                              <a:t>Monthly</a:t>
                            </a:r>
                            <a:r>
                              <a:rPr lang="en-US" sz="1200" b="1" baseline="0">
                                <a:solidFill>
                                  <a:sysClr val="windowText" lastClr="000000"/>
                                </a:solidFill>
                              </a:rPr>
                              <a:t> Volume</a:t>
                            </a:r>
                            <a:endParaRPr lang="en-US" sz="1200" b="1">
                              <a:solidFill>
                                <a:sysClr val="windowText" lastClr="000000"/>
                              </a:solidFill>
                            </a:endParaRPr>
                          </a:p>
                        </xdr:txBody>
                      </xdr:sp>
                    </xdr:grpSp>
                  </xdr:grpSp>
                </xdr:grpSp>
                <xdr:sp macro="" textlink="">
                  <xdr:nvSpPr>
                    <xdr:cNvPr id="46" name="Diamond 45">
                      <a:extLst>
                        <a:ext uri="{FF2B5EF4-FFF2-40B4-BE49-F238E27FC236}">
                          <a16:creationId xmlns:a16="http://schemas.microsoft.com/office/drawing/2014/main" id="{17522415-847C-4FAB-84F6-5BEE02857B43}"/>
                        </a:ext>
                      </a:extLst>
                    </xdr:cNvPr>
                    <xdr:cNvSpPr/>
                  </xdr:nvSpPr>
                  <xdr:spPr>
                    <a:xfrm>
                      <a:off x="139333" y="357754"/>
                      <a:ext cx="100099" cy="114299"/>
                    </a:xfrm>
                    <a:prstGeom prst="diamond">
                      <a:avLst/>
                    </a:prstGeom>
                    <a:solidFill>
                      <a:schemeClr val="bg2">
                        <a:lumMod val="75000"/>
                      </a:schemeClr>
                    </a:solidFill>
                    <a:ln>
                      <a:solidFill>
                        <a:sysClr val="windowText" lastClr="000000"/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wrap="square" rtlCol="0" anchor="t"/>
                    <a:lstStyle>
                      <a:lvl1pPr marL="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1pPr>
                      <a:lvl2pPr marL="4572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2pPr>
                      <a:lvl3pPr marL="9144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3pPr>
                      <a:lvl4pPr marL="13716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4pPr>
                      <a:lvl5pPr marL="18288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5pPr>
                      <a:lvl6pPr marL="22860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6pPr>
                      <a:lvl7pPr marL="27432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7pPr>
                      <a:lvl8pPr marL="32004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8pPr>
                      <a:lvl9pPr marL="36576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9pPr>
                    </a:lstStyle>
                    <a:p>
                      <a:pPr algn="l"/>
                      <a:endParaRPr lang="en-US" sz="1100"/>
                    </a:p>
                  </xdr:txBody>
                </xdr:sp>
              </xdr:grpSp>
              <xdr:sp macro="" textlink="">
                <xdr:nvSpPr>
                  <xdr:cNvPr id="44" name="Flowchart: Connector 43">
                    <a:extLst>
                      <a:ext uri="{FF2B5EF4-FFF2-40B4-BE49-F238E27FC236}">
                        <a16:creationId xmlns:a16="http://schemas.microsoft.com/office/drawing/2014/main" id="{01C49F56-16B5-44BB-9986-1C1BCA0E20AD}"/>
                      </a:ext>
                    </a:extLst>
                  </xdr:cNvPr>
                  <xdr:cNvSpPr/>
                </xdr:nvSpPr>
                <xdr:spPr>
                  <a:xfrm>
                    <a:off x="157293" y="608950"/>
                    <a:ext cx="99950" cy="105227"/>
                  </a:xfrm>
                  <a:prstGeom prst="flowChartConnector">
                    <a:avLst/>
                  </a:prstGeom>
                  <a:solidFill>
                    <a:schemeClr val="bg2">
                      <a:lumMod val="75000"/>
                    </a:schemeClr>
                  </a:solidFill>
                  <a:ln>
                    <a:solidFill>
                      <a:schemeClr val="tx1"/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wrap="square"/>
                  <a:lstStyle>
                    <a:lvl1pPr marL="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endParaRPr lang="en-US"/>
                  </a:p>
                </xdr:txBody>
              </xdr:sp>
            </xdr:grpSp>
            <xdr:grpSp>
              <xdr:nvGrpSpPr>
                <xdr:cNvPr id="40" name="Group 39">
                  <a:extLst>
                    <a:ext uri="{FF2B5EF4-FFF2-40B4-BE49-F238E27FC236}">
                      <a16:creationId xmlns:a16="http://schemas.microsoft.com/office/drawing/2014/main" id="{71C87550-5177-4127-B4A8-D2687781D359}"/>
                    </a:ext>
                  </a:extLst>
                </xdr:cNvPr>
                <xdr:cNvGrpSpPr/>
              </xdr:nvGrpSpPr>
              <xdr:grpSpPr>
                <a:xfrm>
                  <a:off x="16875342" y="7923662"/>
                  <a:ext cx="136955" cy="403420"/>
                  <a:chOff x="14601861" y="7087095"/>
                  <a:chExt cx="136955" cy="407230"/>
                </a:xfrm>
              </xdr:grpSpPr>
              <xdr:sp macro="" textlink="">
                <xdr:nvSpPr>
                  <xdr:cNvPr id="41" name="Rectangle 40">
                    <a:extLst>
                      <a:ext uri="{FF2B5EF4-FFF2-40B4-BE49-F238E27FC236}">
                        <a16:creationId xmlns:a16="http://schemas.microsoft.com/office/drawing/2014/main" id="{D05D07AA-D0FE-42D2-8ED8-08AFA97B4FAA}"/>
                      </a:ext>
                    </a:extLst>
                  </xdr:cNvPr>
                  <xdr:cNvSpPr/>
                </xdr:nvSpPr>
                <xdr:spPr>
                  <a:xfrm>
                    <a:off x="14611244" y="7391064"/>
                    <a:ext cx="127572" cy="103261"/>
                  </a:xfrm>
                  <a:prstGeom prst="rect">
                    <a:avLst/>
                  </a:prstGeom>
                  <a:solidFill>
                    <a:schemeClr val="bg2">
                      <a:lumMod val="75000"/>
                    </a:schemeClr>
                  </a:solidFill>
                  <a:ln>
                    <a:solidFill>
                      <a:schemeClr val="tx1"/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42" name="Isosceles Triangle 41">
                    <a:extLst>
                      <a:ext uri="{FF2B5EF4-FFF2-40B4-BE49-F238E27FC236}">
                        <a16:creationId xmlns:a16="http://schemas.microsoft.com/office/drawing/2014/main" id="{89BC2672-994A-4115-8B91-CD9ED910EEB0}"/>
                      </a:ext>
                    </a:extLst>
                  </xdr:cNvPr>
                  <xdr:cNvSpPr/>
                </xdr:nvSpPr>
                <xdr:spPr>
                  <a:xfrm>
                    <a:off x="14601861" y="7087095"/>
                    <a:ext cx="129036" cy="136080"/>
                  </a:xfrm>
                  <a:prstGeom prst="triangle">
                    <a:avLst/>
                  </a:prstGeom>
                  <a:solidFill>
                    <a:schemeClr val="bg2">
                      <a:lumMod val="75000"/>
                    </a:schemeClr>
                  </a:solidFill>
                  <a:ln>
                    <a:solidFill>
                      <a:schemeClr val="tx1"/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wrap="square"/>
                  <a:lstStyle>
                    <a:lvl1pPr marL="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endParaRPr lang="en-US"/>
                  </a:p>
                </xdr:txBody>
              </xdr:sp>
            </xdr:grpSp>
          </xdr:grpSp>
        </xdr:grpSp>
        <xdr:sp macro="" textlink="">
          <xdr:nvSpPr>
            <xdr:cNvPr id="35" name="Rectangle 34">
              <a:extLst>
                <a:ext uri="{FF2B5EF4-FFF2-40B4-BE49-F238E27FC236}">
                  <a16:creationId xmlns:a16="http://schemas.microsoft.com/office/drawing/2014/main" id="{0B70C439-1760-44C4-8B35-53BD00F811E3}"/>
                </a:ext>
              </a:extLst>
            </xdr:cNvPr>
            <xdr:cNvSpPr/>
          </xdr:nvSpPr>
          <xdr:spPr>
            <a:xfrm>
              <a:off x="13354342" y="8194138"/>
              <a:ext cx="281355" cy="257908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sz="1400">
                  <a:solidFill>
                    <a:schemeClr val="tx1"/>
                  </a:solidFill>
                  <a:sym typeface="Wingdings 2" panose="05020102010507070707" pitchFamily="18" charset="2"/>
                </a:rPr>
                <a:t></a:t>
              </a:r>
              <a:endParaRPr lang="en-US" sz="1400">
                <a:solidFill>
                  <a:schemeClr val="tx1"/>
                </a:solidFill>
              </a:endParaRPr>
            </a:p>
          </xdr:txBody>
        </xdr:sp>
      </xdr:grpSp>
      <xdr:sp macro="" textlink="">
        <xdr:nvSpPr>
          <xdr:cNvPr id="33" name="Oval 32">
            <a:extLst>
              <a:ext uri="{FF2B5EF4-FFF2-40B4-BE49-F238E27FC236}">
                <a16:creationId xmlns:a16="http://schemas.microsoft.com/office/drawing/2014/main" id="{00847674-A5F3-4893-8038-3796F7BA6C40}"/>
              </a:ext>
            </a:extLst>
          </xdr:cNvPr>
          <xdr:cNvSpPr/>
        </xdr:nvSpPr>
        <xdr:spPr>
          <a:xfrm>
            <a:off x="13287294" y="3664913"/>
            <a:ext cx="116546" cy="149331"/>
          </a:xfrm>
          <a:prstGeom prst="ellipse">
            <a:avLst/>
          </a:prstGeom>
          <a:solidFill>
            <a:schemeClr val="tx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339290</xdr:colOff>
      <xdr:row>29</xdr:row>
      <xdr:rowOff>108858</xdr:rowOff>
    </xdr:from>
    <xdr:to>
      <xdr:col>30</xdr:col>
      <xdr:colOff>394722</xdr:colOff>
      <xdr:row>39</xdr:row>
      <xdr:rowOff>171056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35A51F85-1E18-4D31-A2E7-0DA7824B807A}"/>
            </a:ext>
          </a:extLst>
        </xdr:cNvPr>
        <xdr:cNvGrpSpPr/>
      </xdr:nvGrpSpPr>
      <xdr:grpSpPr>
        <a:xfrm>
          <a:off x="18523381" y="5408222"/>
          <a:ext cx="1330050" cy="1863289"/>
          <a:chOff x="16744061" y="7032172"/>
          <a:chExt cx="1339947" cy="1912770"/>
        </a:xfrm>
      </xdr:grpSpPr>
      <xdr:grpSp>
        <xdr:nvGrpSpPr>
          <xdr:cNvPr id="3" name="Group 2">
            <a:extLst>
              <a:ext uri="{FF2B5EF4-FFF2-40B4-BE49-F238E27FC236}">
                <a16:creationId xmlns:a16="http://schemas.microsoft.com/office/drawing/2014/main" id="{497D6B43-E362-41A7-B71F-FA6C09864118}"/>
              </a:ext>
            </a:extLst>
          </xdr:cNvPr>
          <xdr:cNvGrpSpPr/>
        </xdr:nvGrpSpPr>
        <xdr:grpSpPr>
          <a:xfrm>
            <a:off x="16744061" y="7032172"/>
            <a:ext cx="1339947" cy="1912770"/>
            <a:chOff x="16744061" y="7032172"/>
            <a:chExt cx="1339947" cy="1912770"/>
          </a:xfrm>
        </xdr:grpSpPr>
        <xdr:grpSp>
          <xdr:nvGrpSpPr>
            <xdr:cNvPr id="5" name="Group 4">
              <a:extLst>
                <a:ext uri="{FF2B5EF4-FFF2-40B4-BE49-F238E27FC236}">
                  <a16:creationId xmlns:a16="http://schemas.microsoft.com/office/drawing/2014/main" id="{D24A3209-3CA1-4ADE-970E-62BC92BBBEFE}"/>
                </a:ext>
              </a:extLst>
            </xdr:cNvPr>
            <xdr:cNvGrpSpPr/>
          </xdr:nvGrpSpPr>
          <xdr:grpSpPr>
            <a:xfrm>
              <a:off x="16744061" y="7032172"/>
              <a:ext cx="1339947" cy="1912770"/>
              <a:chOff x="1" y="0"/>
              <a:chExt cx="1340009" cy="1914034"/>
            </a:xfrm>
          </xdr:grpSpPr>
          <xdr:grpSp>
            <xdr:nvGrpSpPr>
              <xdr:cNvPr id="9" name="Group 8">
                <a:extLst>
                  <a:ext uri="{FF2B5EF4-FFF2-40B4-BE49-F238E27FC236}">
                    <a16:creationId xmlns:a16="http://schemas.microsoft.com/office/drawing/2014/main" id="{93ECC82E-1DC5-4061-BADE-BF46672A0283}"/>
                  </a:ext>
                </a:extLst>
              </xdr:cNvPr>
              <xdr:cNvGrpSpPr/>
            </xdr:nvGrpSpPr>
            <xdr:grpSpPr>
              <a:xfrm>
                <a:off x="1" y="0"/>
                <a:ext cx="1340009" cy="1914034"/>
                <a:chOff x="1" y="0"/>
                <a:chExt cx="1340009" cy="1914034"/>
              </a:xfrm>
            </xdr:grpSpPr>
            <xdr:grpSp>
              <xdr:nvGrpSpPr>
                <xdr:cNvPr id="11" name="Group 10">
                  <a:extLst>
                    <a:ext uri="{FF2B5EF4-FFF2-40B4-BE49-F238E27FC236}">
                      <a16:creationId xmlns:a16="http://schemas.microsoft.com/office/drawing/2014/main" id="{8A36CA7B-BF00-4F53-BE1F-10BA84A22C4B}"/>
                    </a:ext>
                  </a:extLst>
                </xdr:cNvPr>
                <xdr:cNvGrpSpPr/>
              </xdr:nvGrpSpPr>
              <xdr:grpSpPr>
                <a:xfrm>
                  <a:off x="1" y="0"/>
                  <a:ext cx="1340009" cy="1914034"/>
                  <a:chOff x="0" y="0"/>
                  <a:chExt cx="1324672" cy="1840183"/>
                </a:xfrm>
              </xdr:grpSpPr>
              <xdr:sp macro="" textlink="">
                <xdr:nvSpPr>
                  <xdr:cNvPr id="13" name="Oval 12">
                    <a:extLst>
                      <a:ext uri="{FF2B5EF4-FFF2-40B4-BE49-F238E27FC236}">
                        <a16:creationId xmlns:a16="http://schemas.microsoft.com/office/drawing/2014/main" id="{48CFE593-29EA-46C5-BC0F-1FAB329A3B7F}"/>
                      </a:ext>
                    </a:extLst>
                  </xdr:cNvPr>
                  <xdr:cNvSpPr/>
                </xdr:nvSpPr>
                <xdr:spPr>
                  <a:xfrm>
                    <a:off x="137123" y="1686513"/>
                    <a:ext cx="130141" cy="140760"/>
                  </a:xfrm>
                  <a:prstGeom prst="ellipse">
                    <a:avLst/>
                  </a:prstGeom>
                  <a:solidFill>
                    <a:srgbClr val="FF0000"/>
                  </a:solidFill>
                  <a:ln>
                    <a:noFill/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wrap="square"/>
                  <a:lstStyle>
                    <a:lvl1pPr marL="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endParaRPr lang="en-US"/>
                  </a:p>
                </xdr:txBody>
              </xdr:sp>
              <xdr:grpSp>
                <xdr:nvGrpSpPr>
                  <xdr:cNvPr id="14" name="Group 13">
                    <a:extLst>
                      <a:ext uri="{FF2B5EF4-FFF2-40B4-BE49-F238E27FC236}">
                        <a16:creationId xmlns:a16="http://schemas.microsoft.com/office/drawing/2014/main" id="{183A78AA-84CF-4CEC-8834-AD905B86A2C6}"/>
                      </a:ext>
                    </a:extLst>
                  </xdr:cNvPr>
                  <xdr:cNvGrpSpPr/>
                </xdr:nvGrpSpPr>
                <xdr:grpSpPr>
                  <a:xfrm>
                    <a:off x="0" y="0"/>
                    <a:ext cx="1324672" cy="1840183"/>
                    <a:chOff x="0" y="0"/>
                    <a:chExt cx="1325379" cy="1840183"/>
                  </a:xfrm>
                </xdr:grpSpPr>
                <xdr:cxnSp macro="">
                  <xdr:nvCxnSpPr>
                    <xdr:cNvPr id="15" name="Straight Connector 14">
                      <a:extLst>
                        <a:ext uri="{FF2B5EF4-FFF2-40B4-BE49-F238E27FC236}">
                          <a16:creationId xmlns:a16="http://schemas.microsoft.com/office/drawing/2014/main" id="{BA74363A-DC12-4D68-9473-5E501222AABB}"/>
                        </a:ext>
                      </a:extLst>
                    </xdr:cNvPr>
                    <xdr:cNvCxnSpPr/>
                  </xdr:nvCxnSpPr>
                  <xdr:spPr>
                    <a:xfrm>
                      <a:off x="46895" y="1497919"/>
                      <a:ext cx="323797" cy="0"/>
                    </a:xfrm>
                    <a:prstGeom prst="line">
                      <a:avLst/>
                    </a:prstGeom>
                    <a:ln w="28575"/>
                  </xdr:spPr>
                  <xdr:style>
                    <a:lnRef idx="1">
                      <a:schemeClr val="dk1"/>
                    </a:lnRef>
                    <a:fillRef idx="0">
                      <a:schemeClr val="dk1"/>
                    </a:fillRef>
                    <a:effectRef idx="0">
                      <a:schemeClr val="dk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6" name="Straight Connector 15">
                      <a:extLst>
                        <a:ext uri="{FF2B5EF4-FFF2-40B4-BE49-F238E27FC236}">
                          <a16:creationId xmlns:a16="http://schemas.microsoft.com/office/drawing/2014/main" id="{6E2FC924-8D4D-421E-8E28-EC7376BD2076}"/>
                        </a:ext>
                      </a:extLst>
                    </xdr:cNvPr>
                    <xdr:cNvCxnSpPr/>
                  </xdr:nvCxnSpPr>
                  <xdr:spPr>
                    <a:xfrm flipV="1">
                      <a:off x="24315" y="1196456"/>
                      <a:ext cx="504136" cy="8885"/>
                    </a:xfrm>
                    <a:prstGeom prst="line">
                      <a:avLst/>
                    </a:prstGeom>
                    <a:ln w="28575">
                      <a:prstDash val="lgDashDot"/>
                    </a:ln>
                  </xdr:spPr>
                  <xdr:style>
                    <a:lnRef idx="1">
                      <a:schemeClr val="dk1"/>
                    </a:lnRef>
                    <a:fillRef idx="0">
                      <a:schemeClr val="dk1"/>
                    </a:fillRef>
                    <a:effectRef idx="0">
                      <a:schemeClr val="dk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7" name="Straight Connector 16">
                      <a:extLst>
                        <a:ext uri="{FF2B5EF4-FFF2-40B4-BE49-F238E27FC236}">
                          <a16:creationId xmlns:a16="http://schemas.microsoft.com/office/drawing/2014/main" id="{0A3B7A03-FD7D-4B84-88A7-D8DB8BD07412}"/>
                        </a:ext>
                      </a:extLst>
                    </xdr:cNvPr>
                    <xdr:cNvCxnSpPr/>
                  </xdr:nvCxnSpPr>
                  <xdr:spPr>
                    <a:xfrm>
                      <a:off x="1981" y="925698"/>
                      <a:ext cx="365546" cy="0"/>
                    </a:xfrm>
                    <a:prstGeom prst="line">
                      <a:avLst/>
                    </a:prstGeom>
                    <a:ln w="28575">
                      <a:prstDash val="dashDot"/>
                    </a:ln>
                  </xdr:spPr>
                  <xdr:style>
                    <a:lnRef idx="1">
                      <a:schemeClr val="dk1"/>
                    </a:lnRef>
                    <a:fillRef idx="0">
                      <a:schemeClr val="dk1"/>
                    </a:fillRef>
                    <a:effectRef idx="0">
                      <a:schemeClr val="dk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8" name="Straight Connector 17">
                      <a:extLst>
                        <a:ext uri="{FF2B5EF4-FFF2-40B4-BE49-F238E27FC236}">
                          <a16:creationId xmlns:a16="http://schemas.microsoft.com/office/drawing/2014/main" id="{72B6D6FF-204E-4501-A913-47D80D8FE871}"/>
                        </a:ext>
                      </a:extLst>
                    </xdr:cNvPr>
                    <xdr:cNvCxnSpPr/>
                  </xdr:nvCxnSpPr>
                  <xdr:spPr>
                    <a:xfrm>
                      <a:off x="48715" y="642536"/>
                      <a:ext cx="319984" cy="0"/>
                    </a:xfrm>
                    <a:prstGeom prst="line">
                      <a:avLst/>
                    </a:prstGeom>
                    <a:ln w="28575">
                      <a:prstDash val="sysDash"/>
                    </a:ln>
                  </xdr:spPr>
                  <xdr:style>
                    <a:lnRef idx="1">
                      <a:schemeClr val="dk1"/>
                    </a:lnRef>
                    <a:fillRef idx="0">
                      <a:schemeClr val="dk1"/>
                    </a:fillRef>
                    <a:effectRef idx="0">
                      <a:schemeClr val="dk1"/>
                    </a:effectRef>
                    <a:fontRef idx="minor">
                      <a:schemeClr val="tx1"/>
                    </a:fontRef>
                  </xdr:style>
                </xdr:cxnSp>
                <xdr:grpSp>
                  <xdr:nvGrpSpPr>
                    <xdr:cNvPr id="19" name="Group 18">
                      <a:extLst>
                        <a:ext uri="{FF2B5EF4-FFF2-40B4-BE49-F238E27FC236}">
                          <a16:creationId xmlns:a16="http://schemas.microsoft.com/office/drawing/2014/main" id="{5D883F14-9C72-47DF-8094-AED75C353A7C}"/>
                        </a:ext>
                      </a:extLst>
                    </xdr:cNvPr>
                    <xdr:cNvGrpSpPr/>
                  </xdr:nvGrpSpPr>
                  <xdr:grpSpPr>
                    <a:xfrm>
                      <a:off x="0" y="0"/>
                      <a:ext cx="1325379" cy="1840183"/>
                      <a:chOff x="0" y="0"/>
                      <a:chExt cx="1326026" cy="1849660"/>
                    </a:xfrm>
                  </xdr:grpSpPr>
                  <xdr:grpSp>
                    <xdr:nvGrpSpPr>
                      <xdr:cNvPr id="20" name="Group 19">
                        <a:extLst>
                          <a:ext uri="{FF2B5EF4-FFF2-40B4-BE49-F238E27FC236}">
                            <a16:creationId xmlns:a16="http://schemas.microsoft.com/office/drawing/2014/main" id="{AC765040-0A0D-4A21-81D8-3A4B9E6CB5FA}"/>
                          </a:ext>
                        </a:extLst>
                      </xdr:cNvPr>
                      <xdr:cNvGrpSpPr/>
                    </xdr:nvGrpSpPr>
                    <xdr:grpSpPr>
                      <a:xfrm>
                        <a:off x="46921" y="255953"/>
                        <a:ext cx="1279105" cy="1593707"/>
                        <a:chOff x="46921" y="255953"/>
                        <a:chExt cx="1289160" cy="1588523"/>
                      </a:xfrm>
                    </xdr:grpSpPr>
                    <xdr:grpSp>
                      <xdr:nvGrpSpPr>
                        <xdr:cNvPr id="22" name="Group 21">
                          <a:extLst>
                            <a:ext uri="{FF2B5EF4-FFF2-40B4-BE49-F238E27FC236}">
                              <a16:creationId xmlns:a16="http://schemas.microsoft.com/office/drawing/2014/main" id="{A6141398-9CEE-42B7-816A-B0E81F706925}"/>
                            </a:ext>
                          </a:extLst>
                        </xdr:cNvPr>
                        <xdr:cNvGrpSpPr/>
                      </xdr:nvGrpSpPr>
                      <xdr:grpSpPr>
                        <a:xfrm>
                          <a:off x="307204" y="255953"/>
                          <a:ext cx="1028877" cy="1588523"/>
                          <a:chOff x="307204" y="255953"/>
                          <a:chExt cx="1015737" cy="1559035"/>
                        </a:xfrm>
                      </xdr:grpSpPr>
                      <xdr:grpSp>
                        <xdr:nvGrpSpPr>
                          <xdr:cNvPr id="24" name="Group 23">
                            <a:extLst>
                              <a:ext uri="{FF2B5EF4-FFF2-40B4-BE49-F238E27FC236}">
                                <a16:creationId xmlns:a16="http://schemas.microsoft.com/office/drawing/2014/main" id="{0B4F3924-A795-4220-9BDE-32F061EC238E}"/>
                              </a:ext>
                            </a:extLst>
                          </xdr:cNvPr>
                          <xdr:cNvGrpSpPr/>
                        </xdr:nvGrpSpPr>
                        <xdr:grpSpPr>
                          <a:xfrm>
                            <a:off x="307204" y="255953"/>
                            <a:ext cx="1015737" cy="1559035"/>
                            <a:chOff x="307204" y="255953"/>
                            <a:chExt cx="879603" cy="1591441"/>
                          </a:xfrm>
                        </xdr:grpSpPr>
                        <xdr:sp macro="" textlink="">
                          <xdr:nvSpPr>
                            <xdr:cNvPr id="28" name="Rectangle 27">
                              <a:extLst>
                                <a:ext uri="{FF2B5EF4-FFF2-40B4-BE49-F238E27FC236}">
                                  <a16:creationId xmlns:a16="http://schemas.microsoft.com/office/drawing/2014/main" id="{1BC660BE-B1BF-477B-9266-AB1913B6634C}"/>
                                </a:ext>
                              </a:extLst>
                            </xdr:cNvPr>
                            <xdr:cNvSpPr/>
                          </xdr:nvSpPr>
                          <xdr:spPr>
                            <a:xfrm>
                              <a:off x="330033" y="255953"/>
                              <a:ext cx="715234" cy="256167"/>
                            </a:xfrm>
                            <a:prstGeom prst="rect">
                              <a:avLst/>
                            </a:prstGeom>
                            <a:solidFill>
                              <a:schemeClr val="bg1"/>
                            </a:solidFill>
                            <a:ln>
                              <a:noFill/>
                            </a:ln>
                          </xdr:spPr>
                          <xdr:style>
                            <a:lnRef idx="2">
                              <a:schemeClr val="accent1">
                                <a:shade val="50000"/>
                              </a:schemeClr>
                            </a:lnRef>
                            <a:fillRef idx="1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lt1"/>
                            </a:fontRef>
                          </xdr:style>
                          <xdr:txBody>
                            <a:bodyPr wrap="square" rtlCol="0" anchor="t"/>
                            <a:lstStyle>
                              <a:lvl1pPr marL="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1pPr>
                              <a:lvl2pPr marL="457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2pPr>
                              <a:lvl3pPr marL="914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3pPr>
                              <a:lvl4pPr marL="1371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4pPr>
                              <a:lvl5pPr marL="18288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5pPr>
                              <a:lvl6pPr marL="22860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6pPr>
                              <a:lvl7pPr marL="2743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7pPr>
                              <a:lvl8pPr marL="3200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8pPr>
                              <a:lvl9pPr marL="3657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9pPr>
                            </a:lstStyle>
                            <a:p>
                              <a:pPr algn="l"/>
                              <a:r>
                                <a:rPr lang="en-US" sz="1200" b="1">
                                  <a:solidFill>
                                    <a:schemeClr val="tx1"/>
                                  </a:solidFill>
                                </a:rPr>
                                <a:t>= 0.7</a:t>
                              </a:r>
                              <a:r>
                                <a:rPr lang="en-US" sz="1200" b="1" baseline="0">
                                  <a:solidFill>
                                    <a:schemeClr val="tx1"/>
                                  </a:solidFill>
                                </a:rPr>
                                <a:t> MAF</a:t>
                              </a:r>
                              <a:endParaRPr lang="en-US" sz="1200" b="1">
                                <a:solidFill>
                                  <a:schemeClr val="tx1"/>
                                </a:solidFill>
                              </a:endParaRPr>
                            </a:p>
                          </xdr:txBody>
                        </xdr:sp>
                        <xdr:sp macro="" textlink="">
                          <xdr:nvSpPr>
                            <xdr:cNvPr id="29" name="Rectangle 28">
                              <a:extLst>
                                <a:ext uri="{FF2B5EF4-FFF2-40B4-BE49-F238E27FC236}">
                                  <a16:creationId xmlns:a16="http://schemas.microsoft.com/office/drawing/2014/main" id="{EDD72AAD-B2E8-47E7-8B04-D1F9A9F6EDA0}"/>
                                </a:ext>
                              </a:extLst>
                            </xdr:cNvPr>
                            <xdr:cNvSpPr/>
                          </xdr:nvSpPr>
                          <xdr:spPr>
                            <a:xfrm>
                              <a:off x="328364" y="511530"/>
                              <a:ext cx="773529" cy="316555"/>
                            </a:xfrm>
                            <a:prstGeom prst="rect">
                              <a:avLst/>
                            </a:prstGeom>
                            <a:solidFill>
                              <a:schemeClr val="bg1"/>
                            </a:solidFill>
                            <a:ln>
                              <a:noFill/>
                            </a:ln>
                          </xdr:spPr>
                          <xdr:style>
                            <a:lnRef idx="2">
                              <a:schemeClr val="accent1">
                                <a:shade val="50000"/>
                              </a:schemeClr>
                            </a:lnRef>
                            <a:fillRef idx="1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lt1"/>
                            </a:fontRef>
                          </xdr:style>
                          <xdr:txBody>
                            <a:bodyPr wrap="square" rtlCol="0" anchor="t"/>
                            <a:lstStyle>
                              <a:lvl1pPr marL="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1pPr>
                              <a:lvl2pPr marL="457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2pPr>
                              <a:lvl3pPr marL="914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3pPr>
                              <a:lvl4pPr marL="1371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4pPr>
                              <a:lvl5pPr marL="18288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5pPr>
                              <a:lvl6pPr marL="22860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6pPr>
                              <a:lvl7pPr marL="2743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7pPr>
                              <a:lvl8pPr marL="3200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8pPr>
                              <a:lvl9pPr marL="3657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9pPr>
                            </a:lstStyle>
                            <a:p>
                              <a:pPr algn="l"/>
                              <a:r>
                                <a:rPr lang="en-US" sz="1200" b="1">
                                  <a:solidFill>
                                    <a:schemeClr val="tx1"/>
                                  </a:solidFill>
                                </a:rPr>
                                <a:t>= 0.8 MAF</a:t>
                              </a:r>
                            </a:p>
                          </xdr:txBody>
                        </xdr:sp>
                        <xdr:sp macro="" textlink="">
                          <xdr:nvSpPr>
                            <xdr:cNvPr id="30" name="Rectangle 29">
                              <a:extLst>
                                <a:ext uri="{FF2B5EF4-FFF2-40B4-BE49-F238E27FC236}">
                                  <a16:creationId xmlns:a16="http://schemas.microsoft.com/office/drawing/2014/main" id="{D585B155-6FAB-4B01-B8A0-33C6B4F22F11}"/>
                                </a:ext>
                              </a:extLst>
                            </xdr:cNvPr>
                            <xdr:cNvSpPr/>
                          </xdr:nvSpPr>
                          <xdr:spPr>
                            <a:xfrm>
                              <a:off x="307204" y="1620324"/>
                              <a:ext cx="879603" cy="227070"/>
                            </a:xfrm>
                            <a:prstGeom prst="rect">
                              <a:avLst/>
                            </a:prstGeom>
                            <a:solidFill>
                              <a:schemeClr val="bg1"/>
                            </a:solidFill>
                            <a:ln>
                              <a:noFill/>
                            </a:ln>
                          </xdr:spPr>
                          <xdr:style>
                            <a:lnRef idx="2">
                              <a:schemeClr val="accent1">
                                <a:shade val="50000"/>
                              </a:schemeClr>
                            </a:lnRef>
                            <a:fillRef idx="1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lt1"/>
                            </a:fontRef>
                          </xdr:style>
                          <xdr:txBody>
                            <a:bodyPr wrap="square" rtlCol="0" anchor="t"/>
                            <a:lstStyle>
                              <a:lvl1pPr marL="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1pPr>
                              <a:lvl2pPr marL="457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2pPr>
                              <a:lvl3pPr marL="914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3pPr>
                              <a:lvl4pPr marL="1371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4pPr>
                              <a:lvl5pPr marL="18288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5pPr>
                              <a:lvl6pPr marL="22860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6pPr>
                              <a:lvl7pPr marL="2743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7pPr>
                              <a:lvl8pPr marL="3200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8pPr>
                              <a:lvl9pPr marL="3657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9pPr>
                            </a:lstStyle>
                            <a:p>
                              <a:pPr algn="l"/>
                              <a:r>
                                <a:rPr lang="en-US" sz="1200" b="1">
                                  <a:solidFill>
                                    <a:schemeClr val="tx1"/>
                                  </a:solidFill>
                                </a:rPr>
                                <a:t>= Ideal</a:t>
                              </a:r>
                              <a:r>
                                <a:rPr lang="en-US" sz="1200" b="1" baseline="0">
                                  <a:solidFill>
                                    <a:schemeClr val="tx1"/>
                                  </a:solidFill>
                                </a:rPr>
                                <a:t> </a:t>
                              </a:r>
                              <a:r>
                                <a:rPr lang="en-US" sz="1200" b="1">
                                  <a:solidFill>
                                    <a:schemeClr val="tx1"/>
                                  </a:solidFill>
                                </a:rPr>
                                <a:t>Point</a:t>
                              </a:r>
                            </a:p>
                          </xdr:txBody>
                        </xdr:sp>
                      </xdr:grpSp>
                      <xdr:sp macro="" textlink="">
                        <xdr:nvSpPr>
                          <xdr:cNvPr id="25" name="Rectangle 24">
                            <a:extLst>
                              <a:ext uri="{FF2B5EF4-FFF2-40B4-BE49-F238E27FC236}">
                                <a16:creationId xmlns:a16="http://schemas.microsoft.com/office/drawing/2014/main" id="{D0B62A71-1EE8-4A1E-9D39-AA8174E5C267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322667" y="763835"/>
                            <a:ext cx="930788" cy="308962"/>
                          </a:xfrm>
                          <a:prstGeom prst="rect">
                            <a:avLst/>
                          </a:prstGeom>
                          <a:solidFill>
                            <a:schemeClr val="bg1"/>
                          </a:solidFill>
                          <a:ln>
                            <a:noFill/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wrap="square" rtlCol="0" anchor="t"/>
                          <a:lstStyle>
                            <a:lvl1pPr marL="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1pPr>
                            <a:lvl2pPr marL="457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2pPr>
                            <a:lvl3pPr marL="914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3pPr>
                            <a:lvl4pPr marL="1371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4pPr>
                            <a:lvl5pPr marL="18288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5pPr>
                            <a:lvl6pPr marL="22860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6pPr>
                            <a:lvl7pPr marL="2743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7pPr>
                            <a:lvl8pPr marL="3200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8pPr>
                            <a:lvl9pPr marL="3657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9pPr>
                          </a:lstStyle>
                          <a:p>
                            <a:pPr algn="l"/>
                            <a:r>
                              <a:rPr lang="en-US" sz="1200" b="1">
                                <a:solidFill>
                                  <a:schemeClr val="tx1"/>
                                </a:solidFill>
                              </a:rPr>
                              <a:t>= 0.9 MAF</a:t>
                            </a:r>
                          </a:p>
                        </xdr:txBody>
                      </xdr:sp>
                      <xdr:sp macro="" textlink="">
                        <xdr:nvSpPr>
                          <xdr:cNvPr id="26" name="Rectangle 25">
                            <a:extLst>
                              <a:ext uri="{FF2B5EF4-FFF2-40B4-BE49-F238E27FC236}">
                                <a16:creationId xmlns:a16="http://schemas.microsoft.com/office/drawing/2014/main" id="{8C202215-8ABC-4DB3-AA45-A37AC7405299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322667" y="1041867"/>
                            <a:ext cx="930788" cy="308962"/>
                          </a:xfrm>
                          <a:prstGeom prst="rect">
                            <a:avLst/>
                          </a:prstGeom>
                          <a:solidFill>
                            <a:schemeClr val="bg1"/>
                          </a:solidFill>
                          <a:ln>
                            <a:noFill/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wrap="square" rtlCol="0" anchor="t"/>
                          <a:lstStyle>
                            <a:lvl1pPr marL="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1pPr>
                            <a:lvl2pPr marL="457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2pPr>
                            <a:lvl3pPr marL="914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3pPr>
                            <a:lvl4pPr marL="1371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4pPr>
                            <a:lvl5pPr marL="18288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5pPr>
                            <a:lvl6pPr marL="22860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6pPr>
                            <a:lvl7pPr marL="2743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7pPr>
                            <a:lvl8pPr marL="3200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8pPr>
                            <a:lvl9pPr marL="3657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9pPr>
                          </a:lstStyle>
                          <a:p>
                            <a:pPr algn="l"/>
                            <a:r>
                              <a:rPr lang="en-US" sz="1200" b="1">
                                <a:solidFill>
                                  <a:schemeClr val="tx1"/>
                                </a:solidFill>
                              </a:rPr>
                              <a:t>= 1.0 MAF</a:t>
                            </a:r>
                          </a:p>
                        </xdr:txBody>
                      </xdr:sp>
                      <xdr:sp macro="" textlink="">
                        <xdr:nvSpPr>
                          <xdr:cNvPr id="27" name="Rectangle 26">
                            <a:extLst>
                              <a:ext uri="{FF2B5EF4-FFF2-40B4-BE49-F238E27FC236}">
                                <a16:creationId xmlns:a16="http://schemas.microsoft.com/office/drawing/2014/main" id="{74E32739-D7DE-4D63-BBD3-EC6269A84197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333528" y="1325453"/>
                            <a:ext cx="930788" cy="308962"/>
                          </a:xfrm>
                          <a:prstGeom prst="rect">
                            <a:avLst/>
                          </a:prstGeom>
                          <a:solidFill>
                            <a:schemeClr val="bg1"/>
                          </a:solidFill>
                          <a:ln>
                            <a:noFill/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wrap="square" rtlCol="0" anchor="t"/>
                          <a:lstStyle>
                            <a:lvl1pPr marL="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1pPr>
                            <a:lvl2pPr marL="457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2pPr>
                            <a:lvl3pPr marL="914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3pPr>
                            <a:lvl4pPr marL="1371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4pPr>
                            <a:lvl5pPr marL="18288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5pPr>
                            <a:lvl6pPr marL="22860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6pPr>
                            <a:lvl7pPr marL="2743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7pPr>
                            <a:lvl8pPr marL="3200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8pPr>
                            <a:lvl9pPr marL="3657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9pPr>
                          </a:lstStyle>
                          <a:p>
                            <a:pPr algn="l"/>
                            <a:r>
                              <a:rPr lang="en-US" sz="1200" b="1">
                                <a:solidFill>
                                  <a:schemeClr val="tx1"/>
                                </a:solidFill>
                              </a:rPr>
                              <a:t>= 1.1 MAF</a:t>
                            </a:r>
                          </a:p>
                        </xdr:txBody>
                      </xdr:sp>
                    </xdr:grpSp>
                    <xdr:cxnSp macro="">
                      <xdr:nvCxnSpPr>
                        <xdr:cNvPr id="23" name="Straight Connector 22">
                          <a:extLst>
                            <a:ext uri="{FF2B5EF4-FFF2-40B4-BE49-F238E27FC236}">
                              <a16:creationId xmlns:a16="http://schemas.microsoft.com/office/drawing/2014/main" id="{6BC3871A-645F-44F5-9B62-C0DC06CAD946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46921" y="400457"/>
                          <a:ext cx="326663" cy="0"/>
                        </a:xfrm>
                        <a:prstGeom prst="line">
                          <a:avLst/>
                        </a:prstGeom>
                        <a:ln w="28575">
                          <a:prstDash val="sysDot"/>
                        </a:ln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</xdr:grpSp>
                  <xdr:sp macro="" textlink="">
                    <xdr:nvSpPr>
                      <xdr:cNvPr id="21" name="Rectangle 20">
                        <a:extLst>
                          <a:ext uri="{FF2B5EF4-FFF2-40B4-BE49-F238E27FC236}">
                            <a16:creationId xmlns:a16="http://schemas.microsoft.com/office/drawing/2014/main" id="{7486EF30-F9F8-468D-B704-C8EC43C973FD}"/>
                          </a:ext>
                        </a:extLst>
                      </xdr:cNvPr>
                      <xdr:cNvSpPr/>
                    </xdr:nvSpPr>
                    <xdr:spPr>
                      <a:xfrm>
                        <a:off x="0" y="0"/>
                        <a:ext cx="1326026" cy="251661"/>
                      </a:xfrm>
                      <a:prstGeom prst="rect">
                        <a:avLst/>
                      </a:prstGeom>
                      <a:noFill/>
                      <a:ln>
                        <a:noFill/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wrap="square" rtlCol="0" anchor="t"/>
                      <a:lstStyle>
                        <a:lvl1pPr marL="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1pPr>
                        <a:lvl2pPr marL="4572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2pPr>
                        <a:lvl3pPr marL="9144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3pPr>
                        <a:lvl4pPr marL="13716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4pPr>
                        <a:lvl5pPr marL="18288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5pPr>
                        <a:lvl6pPr marL="22860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6pPr>
                        <a:lvl7pPr marL="27432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7pPr>
                        <a:lvl8pPr marL="32004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8pPr>
                        <a:lvl9pPr marL="36576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9pPr>
                      </a:lstStyle>
                      <a:p>
                        <a:pPr algn="l"/>
                        <a:r>
                          <a:rPr lang="en-US" sz="1200" b="1">
                            <a:solidFill>
                              <a:sysClr val="windowText" lastClr="000000"/>
                            </a:solidFill>
                          </a:rPr>
                          <a:t>Monthly</a:t>
                        </a:r>
                        <a:r>
                          <a:rPr lang="en-US" sz="1200" b="1" baseline="0">
                            <a:solidFill>
                              <a:sysClr val="windowText" lastClr="000000"/>
                            </a:solidFill>
                          </a:rPr>
                          <a:t> Volume</a:t>
                        </a:r>
                        <a:endParaRPr lang="en-US" sz="1200" b="1">
                          <a:solidFill>
                            <a:sysClr val="windowText" lastClr="000000"/>
                          </a:solidFill>
                        </a:endParaRPr>
                      </a:p>
                    </xdr:txBody>
                  </xdr:sp>
                </xdr:grpSp>
              </xdr:grpSp>
            </xdr:grpSp>
            <xdr:sp macro="" textlink="">
              <xdr:nvSpPr>
                <xdr:cNvPr id="12" name="Diamond 11">
                  <a:extLst>
                    <a:ext uri="{FF2B5EF4-FFF2-40B4-BE49-F238E27FC236}">
                      <a16:creationId xmlns:a16="http://schemas.microsoft.com/office/drawing/2014/main" id="{17AF2CD8-94A9-4793-9F5E-AC49D96BCE04}"/>
                    </a:ext>
                  </a:extLst>
                </xdr:cNvPr>
                <xdr:cNvSpPr/>
              </xdr:nvSpPr>
              <xdr:spPr>
                <a:xfrm>
                  <a:off x="139333" y="357754"/>
                  <a:ext cx="100099" cy="114299"/>
                </a:xfrm>
                <a:prstGeom prst="diamond">
                  <a:avLst/>
                </a:prstGeom>
                <a:solidFill>
                  <a:schemeClr val="bg2">
                    <a:lumMod val="75000"/>
                  </a:schemeClr>
                </a:solidFill>
                <a:ln>
                  <a:solidFill>
                    <a:sysClr val="windowText" lastClr="000000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wrap="square" rtlCol="0" anchor="t"/>
                <a:lstStyle>
                  <a:lvl1pPr marL="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algn="l"/>
                  <a:endParaRPr lang="en-US" sz="1100"/>
                </a:p>
              </xdr:txBody>
            </xdr:sp>
          </xdr:grpSp>
          <xdr:sp macro="" textlink="">
            <xdr:nvSpPr>
              <xdr:cNvPr id="10" name="Flowchart: Connector 9">
                <a:extLst>
                  <a:ext uri="{FF2B5EF4-FFF2-40B4-BE49-F238E27FC236}">
                    <a16:creationId xmlns:a16="http://schemas.microsoft.com/office/drawing/2014/main" id="{3D00EF6E-5DC6-440D-A94A-44D54C2F08FA}"/>
                  </a:ext>
                </a:extLst>
              </xdr:cNvPr>
              <xdr:cNvSpPr/>
            </xdr:nvSpPr>
            <xdr:spPr>
              <a:xfrm>
                <a:off x="157293" y="608950"/>
                <a:ext cx="99950" cy="105227"/>
              </a:xfrm>
              <a:prstGeom prst="flowChartConnector">
                <a:avLst/>
              </a:prstGeom>
              <a:solidFill>
                <a:schemeClr val="bg2">
                  <a:lumMod val="75000"/>
                </a:schemeClr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/>
              <a:lstStyle>
                <a:lvl1pPr marL="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en-US"/>
              </a:p>
            </xdr:txBody>
          </xdr:sp>
        </xdr:grpSp>
        <xdr:grpSp>
          <xdr:nvGrpSpPr>
            <xdr:cNvPr id="6" name="Group 5">
              <a:extLst>
                <a:ext uri="{FF2B5EF4-FFF2-40B4-BE49-F238E27FC236}">
                  <a16:creationId xmlns:a16="http://schemas.microsoft.com/office/drawing/2014/main" id="{ACD6D9BA-D0EE-4C5C-985E-65CB06487D33}"/>
                </a:ext>
              </a:extLst>
            </xdr:cNvPr>
            <xdr:cNvGrpSpPr/>
          </xdr:nvGrpSpPr>
          <xdr:grpSpPr>
            <a:xfrm>
              <a:off x="16875342" y="7923662"/>
              <a:ext cx="136955" cy="403420"/>
              <a:chOff x="14601861" y="7087095"/>
              <a:chExt cx="136955" cy="407230"/>
            </a:xfrm>
          </xdr:grpSpPr>
          <xdr:sp macro="" textlink="">
            <xdr:nvSpPr>
              <xdr:cNvPr id="7" name="Rectangle 6">
                <a:extLst>
                  <a:ext uri="{FF2B5EF4-FFF2-40B4-BE49-F238E27FC236}">
                    <a16:creationId xmlns:a16="http://schemas.microsoft.com/office/drawing/2014/main" id="{5E144D20-4092-482D-9C8F-CD88648274B4}"/>
                  </a:ext>
                </a:extLst>
              </xdr:cNvPr>
              <xdr:cNvSpPr/>
            </xdr:nvSpPr>
            <xdr:spPr>
              <a:xfrm>
                <a:off x="14611244" y="7391064"/>
                <a:ext cx="127572" cy="103261"/>
              </a:xfrm>
              <a:prstGeom prst="rect">
                <a:avLst/>
              </a:prstGeom>
              <a:solidFill>
                <a:schemeClr val="bg2">
                  <a:lumMod val="75000"/>
                </a:schemeClr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8" name="Isosceles Triangle 7">
                <a:extLst>
                  <a:ext uri="{FF2B5EF4-FFF2-40B4-BE49-F238E27FC236}">
                    <a16:creationId xmlns:a16="http://schemas.microsoft.com/office/drawing/2014/main" id="{2554493B-4B0C-4069-A866-CC3BB001D3DE}"/>
                  </a:ext>
                </a:extLst>
              </xdr:cNvPr>
              <xdr:cNvSpPr/>
            </xdr:nvSpPr>
            <xdr:spPr>
              <a:xfrm>
                <a:off x="14601861" y="7087095"/>
                <a:ext cx="129036" cy="136080"/>
              </a:xfrm>
              <a:prstGeom prst="triangle">
                <a:avLst/>
              </a:prstGeom>
              <a:solidFill>
                <a:schemeClr val="bg2">
                  <a:lumMod val="75000"/>
                </a:schemeClr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/>
              <a:lstStyle>
                <a:lvl1pPr marL="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en-US"/>
              </a:p>
            </xdr:txBody>
          </xdr:sp>
        </xdr:grpSp>
      </xdr:grpSp>
      <xdr:sp macro="" textlink="">
        <xdr:nvSpPr>
          <xdr:cNvPr id="4" name="Flowchart: Connector 3">
            <a:extLst>
              <a:ext uri="{FF2B5EF4-FFF2-40B4-BE49-F238E27FC236}">
                <a16:creationId xmlns:a16="http://schemas.microsoft.com/office/drawing/2014/main" id="{9EEB1C98-AC7D-4D06-BDAB-8A2ECAB0FA99}"/>
              </a:ext>
            </a:extLst>
          </xdr:cNvPr>
          <xdr:cNvSpPr/>
        </xdr:nvSpPr>
        <xdr:spPr>
          <a:xfrm>
            <a:off x="16905714" y="8534401"/>
            <a:ext cx="96135" cy="108968"/>
          </a:xfrm>
          <a:prstGeom prst="flowChartConnector">
            <a:avLst/>
          </a:prstGeom>
          <a:solidFill>
            <a:schemeClr val="bg2">
              <a:lumMod val="75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</xdr:grpSp>
    <xdr:clientData/>
  </xdr:twoCellAnchor>
  <xdr:twoCellAnchor>
    <xdr:from>
      <xdr:col>6</xdr:col>
      <xdr:colOff>145280</xdr:colOff>
      <xdr:row>18</xdr:row>
      <xdr:rowOff>135759</xdr:rowOff>
    </xdr:from>
    <xdr:to>
      <xdr:col>23</xdr:col>
      <xdr:colOff>190502</xdr:colOff>
      <xdr:row>52</xdr:row>
      <xdr:rowOff>52889</xdr:rowOff>
    </xdr:to>
    <xdr:grpSp>
      <xdr:nvGrpSpPr>
        <xdr:cNvPr id="31" name="Group 30">
          <a:extLst>
            <a:ext uri="{FF2B5EF4-FFF2-40B4-BE49-F238E27FC236}">
              <a16:creationId xmlns:a16="http://schemas.microsoft.com/office/drawing/2014/main" id="{D50C4A0E-D691-4354-902C-531282EF4738}"/>
            </a:ext>
          </a:extLst>
        </xdr:cNvPr>
        <xdr:cNvGrpSpPr/>
      </xdr:nvGrpSpPr>
      <xdr:grpSpPr>
        <a:xfrm>
          <a:off x="4308571" y="3453923"/>
          <a:ext cx="10879476" cy="6151675"/>
          <a:chOff x="4006079" y="3497026"/>
          <a:chExt cx="10984176" cy="6360263"/>
        </a:xfrm>
      </xdr:grpSpPr>
      <xdr:grpSp>
        <xdr:nvGrpSpPr>
          <xdr:cNvPr id="32" name="Group 31">
            <a:extLst>
              <a:ext uri="{FF2B5EF4-FFF2-40B4-BE49-F238E27FC236}">
                <a16:creationId xmlns:a16="http://schemas.microsoft.com/office/drawing/2014/main" id="{05BDCBDE-3DB4-49DD-B524-7DB75F2B6237}"/>
              </a:ext>
            </a:extLst>
          </xdr:cNvPr>
          <xdr:cNvGrpSpPr/>
        </xdr:nvGrpSpPr>
        <xdr:grpSpPr>
          <a:xfrm>
            <a:off x="4006079" y="3497026"/>
            <a:ext cx="10984176" cy="6360263"/>
            <a:chOff x="3835640" y="3056742"/>
            <a:chExt cx="10914428" cy="6208702"/>
          </a:xfrm>
        </xdr:grpSpPr>
        <xdr:grpSp>
          <xdr:nvGrpSpPr>
            <xdr:cNvPr id="34" name="Group 33">
              <a:extLst>
                <a:ext uri="{FF2B5EF4-FFF2-40B4-BE49-F238E27FC236}">
                  <a16:creationId xmlns:a16="http://schemas.microsoft.com/office/drawing/2014/main" id="{A6E5501B-7C8D-409D-BEB4-4C51FE2E2179}"/>
                </a:ext>
              </a:extLst>
            </xdr:cNvPr>
            <xdr:cNvGrpSpPr/>
          </xdr:nvGrpSpPr>
          <xdr:grpSpPr>
            <a:xfrm>
              <a:off x="3835640" y="3056742"/>
              <a:ext cx="10914428" cy="6208702"/>
              <a:chOff x="3764371" y="2472267"/>
              <a:chExt cx="12256889" cy="6201547"/>
            </a:xfrm>
          </xdr:grpSpPr>
          <xdr:graphicFrame macro="">
            <xdr:nvGraphicFramePr>
              <xdr:cNvPr id="36" name="Chart 35">
                <a:extLst>
                  <a:ext uri="{FF2B5EF4-FFF2-40B4-BE49-F238E27FC236}">
                    <a16:creationId xmlns:a16="http://schemas.microsoft.com/office/drawing/2014/main" id="{547CA92B-B9C8-4870-A774-C33BFECF5684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3764371" y="2472267"/>
              <a:ext cx="12147671" cy="6201547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1"/>
              </a:graphicData>
            </a:graphic>
          </xdr:graphicFrame>
          <xdr:grpSp>
            <xdr:nvGrpSpPr>
              <xdr:cNvPr id="37" name="Group 36">
                <a:extLst>
                  <a:ext uri="{FF2B5EF4-FFF2-40B4-BE49-F238E27FC236}">
                    <a16:creationId xmlns:a16="http://schemas.microsoft.com/office/drawing/2014/main" id="{3F97759A-8A2A-48CE-BD2D-CA1AF1A019C2}"/>
                  </a:ext>
                </a:extLst>
              </xdr:cNvPr>
              <xdr:cNvGrpSpPr/>
            </xdr:nvGrpSpPr>
            <xdr:grpSpPr>
              <a:xfrm>
                <a:off x="14190413" y="4855395"/>
                <a:ext cx="1830847" cy="1294082"/>
                <a:chOff x="14442490" y="6512452"/>
                <a:chExt cx="1814748" cy="1244508"/>
              </a:xfrm>
            </xdr:grpSpPr>
            <xdr:sp macro="" textlink="">
              <xdr:nvSpPr>
                <xdr:cNvPr id="65" name="Rectangle 64">
                  <a:extLst>
                    <a:ext uri="{FF2B5EF4-FFF2-40B4-BE49-F238E27FC236}">
                      <a16:creationId xmlns:a16="http://schemas.microsoft.com/office/drawing/2014/main" id="{17A8BEE6-EE68-4493-AD3F-D21445229BC4}"/>
                    </a:ext>
                  </a:extLst>
                </xdr:cNvPr>
                <xdr:cNvSpPr/>
              </xdr:nvSpPr>
              <xdr:spPr>
                <a:xfrm>
                  <a:off x="14442490" y="6737556"/>
                  <a:ext cx="1814748" cy="1019404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marL="0" marR="0" lvl="0" indent="0" algn="l" defTabSz="91440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/>
                  </a:pPr>
                  <a:r>
                    <a:rPr lang="en-US" sz="1200" b="1">
                      <a:solidFill>
                        <a:schemeClr val="accent4">
                          <a:lumMod val="60000"/>
                          <a:lumOff val="40000"/>
                        </a:schemeClr>
                      </a:solidFill>
                    </a:rPr>
                    <a:t>Yellow</a:t>
                  </a:r>
                  <a:r>
                    <a:rPr lang="en-US" sz="1200" b="1" baseline="0">
                      <a:solidFill>
                        <a:sysClr val="windowText" lastClr="000000"/>
                      </a:solidFill>
                    </a:rPr>
                    <a:t> palette = H0 </a:t>
                  </a:r>
                  <a:endParaRPr lang="en-US" sz="1200" b="1">
                    <a:solidFill>
                      <a:sysClr val="windowText" lastClr="000000"/>
                    </a:solidFill>
                    <a:effectLst/>
                    <a:latin typeface="+mn-lt"/>
                    <a:ea typeface="+mn-ea"/>
                    <a:cs typeface="+mn-cs"/>
                  </a:endParaRPr>
                </a:p>
                <a:p>
                  <a:pPr marL="0" marR="0" lvl="0" indent="0" algn="l" defTabSz="91440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/>
                  </a:pPr>
                  <a:r>
                    <a:rPr lang="en-US" sz="1200" b="1" baseline="0">
                      <a:solidFill>
                        <a:srgbClr val="FF0000"/>
                      </a:solidFill>
                      <a:effectLst/>
                      <a:latin typeface="+mn-lt"/>
                      <a:ea typeface="+mn-ea"/>
                      <a:cs typeface="+mn-cs"/>
                    </a:rPr>
                    <a:t>Red</a:t>
                  </a:r>
                  <a:r>
                    <a:rPr lang="en-US" sz="1200" b="1" baseline="0">
                      <a:solidFill>
                        <a:sysClr val="windowText" lastClr="000000"/>
                      </a:solidFill>
                      <a:effectLst/>
                      <a:latin typeface="+mn-lt"/>
                      <a:ea typeface="+mn-ea"/>
                      <a:cs typeface="+mn-cs"/>
                    </a:rPr>
                    <a:t> palette =H1000</a:t>
                  </a:r>
                  <a:endParaRPr lang="en-US" sz="1100"/>
                </a:p>
              </xdr:txBody>
            </xdr:sp>
            <xdr:sp macro="" textlink="">
              <xdr:nvSpPr>
                <xdr:cNvPr id="66" name="Rectangle 65">
                  <a:extLst>
                    <a:ext uri="{FF2B5EF4-FFF2-40B4-BE49-F238E27FC236}">
                      <a16:creationId xmlns:a16="http://schemas.microsoft.com/office/drawing/2014/main" id="{0B7DA194-C3DF-47F1-BE01-633AD9207C2C}"/>
                    </a:ext>
                  </a:extLst>
                </xdr:cNvPr>
                <xdr:cNvSpPr/>
              </xdr:nvSpPr>
              <xdr:spPr>
                <a:xfrm>
                  <a:off x="14956677" y="6512452"/>
                  <a:ext cx="714374" cy="228328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r>
                    <a:rPr lang="en-US" sz="1300" b="1">
                      <a:solidFill>
                        <a:sysClr val="windowText" lastClr="000000"/>
                      </a:solidFill>
                    </a:rPr>
                    <a:t>Colors</a:t>
                  </a:r>
                </a:p>
              </xdr:txBody>
            </xdr:sp>
          </xdr:grpSp>
          <xdr:grpSp>
            <xdr:nvGrpSpPr>
              <xdr:cNvPr id="38" name="Group 37">
                <a:extLst>
                  <a:ext uri="{FF2B5EF4-FFF2-40B4-BE49-F238E27FC236}">
                    <a16:creationId xmlns:a16="http://schemas.microsoft.com/office/drawing/2014/main" id="{DDF5D0BB-BE5C-4C4E-A403-B66D7E393AD9}"/>
                  </a:ext>
                </a:extLst>
              </xdr:cNvPr>
              <xdr:cNvGrpSpPr/>
            </xdr:nvGrpSpPr>
            <xdr:grpSpPr>
              <a:xfrm>
                <a:off x="14378123" y="6199417"/>
                <a:ext cx="1531467" cy="1927849"/>
                <a:chOff x="16665756" y="7032172"/>
                <a:chExt cx="1531467" cy="1924016"/>
              </a:xfrm>
            </xdr:grpSpPr>
            <xdr:grpSp>
              <xdr:nvGrpSpPr>
                <xdr:cNvPr id="39" name="Group 38">
                  <a:extLst>
                    <a:ext uri="{FF2B5EF4-FFF2-40B4-BE49-F238E27FC236}">
                      <a16:creationId xmlns:a16="http://schemas.microsoft.com/office/drawing/2014/main" id="{8762113F-4F94-456C-B036-2D5A73A469DD}"/>
                    </a:ext>
                  </a:extLst>
                </xdr:cNvPr>
                <xdr:cNvGrpSpPr/>
              </xdr:nvGrpSpPr>
              <xdr:grpSpPr>
                <a:xfrm>
                  <a:off x="16665756" y="7032172"/>
                  <a:ext cx="1531467" cy="1924016"/>
                  <a:chOff x="-78308" y="0"/>
                  <a:chExt cx="1531537" cy="1925287"/>
                </a:xfrm>
              </xdr:grpSpPr>
              <xdr:grpSp>
                <xdr:nvGrpSpPr>
                  <xdr:cNvPr id="43" name="Group 42">
                    <a:extLst>
                      <a:ext uri="{FF2B5EF4-FFF2-40B4-BE49-F238E27FC236}">
                        <a16:creationId xmlns:a16="http://schemas.microsoft.com/office/drawing/2014/main" id="{D2B1E9CE-19C1-4B42-8C2C-12E5190FF755}"/>
                      </a:ext>
                    </a:extLst>
                  </xdr:cNvPr>
                  <xdr:cNvGrpSpPr/>
                </xdr:nvGrpSpPr>
                <xdr:grpSpPr>
                  <a:xfrm>
                    <a:off x="-78308" y="0"/>
                    <a:ext cx="1531537" cy="1925287"/>
                    <a:chOff x="-78308" y="0"/>
                    <a:chExt cx="1531537" cy="1925287"/>
                  </a:xfrm>
                </xdr:grpSpPr>
                <xdr:grpSp>
                  <xdr:nvGrpSpPr>
                    <xdr:cNvPr id="45" name="Group 44">
                      <a:extLst>
                        <a:ext uri="{FF2B5EF4-FFF2-40B4-BE49-F238E27FC236}">
                          <a16:creationId xmlns:a16="http://schemas.microsoft.com/office/drawing/2014/main" id="{D7106BBB-96C2-4F38-9F02-AF3A46AFFDD5}"/>
                        </a:ext>
                      </a:extLst>
                    </xdr:cNvPr>
                    <xdr:cNvGrpSpPr/>
                  </xdr:nvGrpSpPr>
                  <xdr:grpSpPr>
                    <a:xfrm>
                      <a:off x="-78308" y="0"/>
                      <a:ext cx="1531537" cy="1925287"/>
                      <a:chOff x="-77413" y="0"/>
                      <a:chExt cx="1514008" cy="1851001"/>
                    </a:xfrm>
                  </xdr:grpSpPr>
                  <xdr:sp macro="" textlink="">
                    <xdr:nvSpPr>
                      <xdr:cNvPr id="47" name="Oval 46">
                        <a:extLst>
                          <a:ext uri="{FF2B5EF4-FFF2-40B4-BE49-F238E27FC236}">
                            <a16:creationId xmlns:a16="http://schemas.microsoft.com/office/drawing/2014/main" id="{14CA7EAE-D721-418B-95C9-BB44C7D4C418}"/>
                          </a:ext>
                        </a:extLst>
                      </xdr:cNvPr>
                      <xdr:cNvSpPr/>
                    </xdr:nvSpPr>
                    <xdr:spPr>
                      <a:xfrm>
                        <a:off x="137123" y="1686513"/>
                        <a:ext cx="130141" cy="140760"/>
                      </a:xfrm>
                      <a:prstGeom prst="ellipse">
                        <a:avLst/>
                      </a:prstGeom>
                      <a:solidFill>
                        <a:schemeClr val="tx1"/>
                      </a:solidFill>
                      <a:ln>
                        <a:noFill/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wrap="square"/>
                      <a:lstStyle>
                        <a:lvl1pPr marL="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1pPr>
                        <a:lvl2pPr marL="4572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2pPr>
                        <a:lvl3pPr marL="9144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3pPr>
                        <a:lvl4pPr marL="13716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4pPr>
                        <a:lvl5pPr marL="18288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5pPr>
                        <a:lvl6pPr marL="22860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6pPr>
                        <a:lvl7pPr marL="27432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7pPr>
                        <a:lvl8pPr marL="32004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8pPr>
                        <a:lvl9pPr marL="36576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9pPr>
                      </a:lstStyle>
                      <a:p>
                        <a:endParaRPr lang="en-US"/>
                      </a:p>
                    </xdr:txBody>
                  </xdr:sp>
                  <xdr:grpSp>
                    <xdr:nvGrpSpPr>
                      <xdr:cNvPr id="48" name="Group 47">
                        <a:extLst>
                          <a:ext uri="{FF2B5EF4-FFF2-40B4-BE49-F238E27FC236}">
                            <a16:creationId xmlns:a16="http://schemas.microsoft.com/office/drawing/2014/main" id="{D038FB54-A0E5-4A1F-8F3F-8C56A8073465}"/>
                          </a:ext>
                        </a:extLst>
                      </xdr:cNvPr>
                      <xdr:cNvGrpSpPr/>
                    </xdr:nvGrpSpPr>
                    <xdr:grpSpPr>
                      <a:xfrm>
                        <a:off x="-77413" y="0"/>
                        <a:ext cx="1514008" cy="1851001"/>
                        <a:chOff x="-77454" y="0"/>
                        <a:chExt cx="1514815" cy="1851001"/>
                      </a:xfrm>
                    </xdr:grpSpPr>
                    <xdr:cxnSp macro="">
                      <xdr:nvCxnSpPr>
                        <xdr:cNvPr id="49" name="Straight Connector 48">
                          <a:extLst>
                            <a:ext uri="{FF2B5EF4-FFF2-40B4-BE49-F238E27FC236}">
                              <a16:creationId xmlns:a16="http://schemas.microsoft.com/office/drawing/2014/main" id="{633C96C9-160C-4597-8A16-6F7DF3C2D511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46895" y="1497919"/>
                          <a:ext cx="323797" cy="0"/>
                        </a:xfrm>
                        <a:prstGeom prst="line">
                          <a:avLst/>
                        </a:prstGeom>
                        <a:ln w="28575"/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50" name="Straight Connector 49">
                          <a:extLst>
                            <a:ext uri="{FF2B5EF4-FFF2-40B4-BE49-F238E27FC236}">
                              <a16:creationId xmlns:a16="http://schemas.microsoft.com/office/drawing/2014/main" id="{74CC1738-E9DA-4B3D-BE1A-339780D6E5AE}"/>
                            </a:ext>
                          </a:extLst>
                        </xdr:cNvPr>
                        <xdr:cNvCxnSpPr/>
                      </xdr:nvCxnSpPr>
                      <xdr:spPr>
                        <a:xfrm flipV="1">
                          <a:off x="24315" y="1196456"/>
                          <a:ext cx="504136" cy="8885"/>
                        </a:xfrm>
                        <a:prstGeom prst="line">
                          <a:avLst/>
                        </a:prstGeom>
                        <a:ln w="28575">
                          <a:prstDash val="lgDashDot"/>
                        </a:ln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51" name="Straight Connector 50">
                          <a:extLst>
                            <a:ext uri="{FF2B5EF4-FFF2-40B4-BE49-F238E27FC236}">
                              <a16:creationId xmlns:a16="http://schemas.microsoft.com/office/drawing/2014/main" id="{0F063C04-28B7-475A-A1D2-96787C503FE0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1981" y="925698"/>
                          <a:ext cx="365546" cy="0"/>
                        </a:xfrm>
                        <a:prstGeom prst="line">
                          <a:avLst/>
                        </a:prstGeom>
                        <a:ln w="28575">
                          <a:prstDash val="dashDot"/>
                        </a:ln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52" name="Straight Connector 51">
                          <a:extLst>
                            <a:ext uri="{FF2B5EF4-FFF2-40B4-BE49-F238E27FC236}">
                              <a16:creationId xmlns:a16="http://schemas.microsoft.com/office/drawing/2014/main" id="{C933010B-AF16-4A4F-B28E-8701C7580D80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48715" y="642536"/>
                          <a:ext cx="319984" cy="0"/>
                        </a:xfrm>
                        <a:prstGeom prst="line">
                          <a:avLst/>
                        </a:prstGeom>
                        <a:ln w="28575">
                          <a:prstDash val="sysDash"/>
                        </a:ln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  <xdr:grpSp>
                      <xdr:nvGrpSpPr>
                        <xdr:cNvPr id="53" name="Group 52">
                          <a:extLst>
                            <a:ext uri="{FF2B5EF4-FFF2-40B4-BE49-F238E27FC236}">
                              <a16:creationId xmlns:a16="http://schemas.microsoft.com/office/drawing/2014/main" id="{5F6EC4DB-2CD1-454A-98E6-29D36E0EE556}"/>
                            </a:ext>
                          </a:extLst>
                        </xdr:cNvPr>
                        <xdr:cNvGrpSpPr/>
                      </xdr:nvGrpSpPr>
                      <xdr:grpSpPr>
                        <a:xfrm>
                          <a:off x="-77454" y="0"/>
                          <a:ext cx="1514815" cy="1851001"/>
                          <a:chOff x="-77492" y="0"/>
                          <a:chExt cx="1515554" cy="1860534"/>
                        </a:xfrm>
                      </xdr:grpSpPr>
                      <xdr:grpSp>
                        <xdr:nvGrpSpPr>
                          <xdr:cNvPr id="54" name="Group 53">
                            <a:extLst>
                              <a:ext uri="{FF2B5EF4-FFF2-40B4-BE49-F238E27FC236}">
                                <a16:creationId xmlns:a16="http://schemas.microsoft.com/office/drawing/2014/main" id="{C36DA40E-A7FB-435E-8E34-A07AFF3C8A47}"/>
                              </a:ext>
                            </a:extLst>
                          </xdr:cNvPr>
                          <xdr:cNvGrpSpPr/>
                        </xdr:nvGrpSpPr>
                        <xdr:grpSpPr>
                          <a:xfrm>
                            <a:off x="46921" y="255953"/>
                            <a:ext cx="1379164" cy="1604581"/>
                            <a:chOff x="46921" y="255953"/>
                            <a:chExt cx="1390007" cy="1599362"/>
                          </a:xfrm>
                        </xdr:grpSpPr>
                        <xdr:grpSp>
                          <xdr:nvGrpSpPr>
                            <xdr:cNvPr id="56" name="Group 55">
                              <a:extLst>
                                <a:ext uri="{FF2B5EF4-FFF2-40B4-BE49-F238E27FC236}">
                                  <a16:creationId xmlns:a16="http://schemas.microsoft.com/office/drawing/2014/main" id="{65468D26-5898-45B2-9484-9E4346E6DF3E}"/>
                                </a:ext>
                              </a:extLst>
                            </xdr:cNvPr>
                            <xdr:cNvGrpSpPr/>
                          </xdr:nvGrpSpPr>
                          <xdr:grpSpPr>
                            <a:xfrm>
                              <a:off x="294859" y="255953"/>
                              <a:ext cx="1142069" cy="1599362"/>
                              <a:chOff x="295017" y="255953"/>
                              <a:chExt cx="1127484" cy="1569673"/>
                            </a:xfrm>
                          </xdr:grpSpPr>
                          <xdr:grpSp>
                            <xdr:nvGrpSpPr>
                              <xdr:cNvPr id="58" name="Group 57">
                                <a:extLst>
                                  <a:ext uri="{FF2B5EF4-FFF2-40B4-BE49-F238E27FC236}">
                                    <a16:creationId xmlns:a16="http://schemas.microsoft.com/office/drawing/2014/main" id="{CB5C2868-4C31-475A-93DE-4ECF802901C8}"/>
                                  </a:ext>
                                </a:extLst>
                              </xdr:cNvPr>
                              <xdr:cNvGrpSpPr/>
                            </xdr:nvGrpSpPr>
                            <xdr:grpSpPr>
                              <a:xfrm>
                                <a:off x="295017" y="255953"/>
                                <a:ext cx="1127484" cy="1569673"/>
                                <a:chOff x="296650" y="255953"/>
                                <a:chExt cx="976373" cy="1602301"/>
                              </a:xfrm>
                            </xdr:grpSpPr>
                            <xdr:sp macro="" textlink="">
                              <xdr:nvSpPr>
                                <xdr:cNvPr id="62" name="Rectangle 61">
                                  <a:extLst>
                                    <a:ext uri="{FF2B5EF4-FFF2-40B4-BE49-F238E27FC236}">
                                      <a16:creationId xmlns:a16="http://schemas.microsoft.com/office/drawing/2014/main" id="{A5C69931-B375-498C-88A2-7657BE778D7A}"/>
                                    </a:ext>
                                  </a:extLst>
                                </xdr:cNvPr>
                                <xdr:cNvSpPr/>
                              </xdr:nvSpPr>
                              <xdr:spPr>
                                <a:xfrm>
                                  <a:off x="330033" y="255953"/>
                                  <a:ext cx="939707" cy="267111"/>
                                </a:xfrm>
                                <a:prstGeom prst="rect">
                                  <a:avLst/>
                                </a:prstGeom>
                                <a:solidFill>
                                  <a:schemeClr val="bg1"/>
                                </a:solidFill>
                                <a:ln>
                                  <a:noFill/>
                                </a:ln>
                              </xdr:spPr>
                              <xdr:style>
                                <a:lnRef idx="2">
                                  <a:schemeClr val="accent1">
                                    <a:shade val="50000"/>
                                  </a:schemeClr>
                                </a:lnRef>
                                <a:fillRef idx="1">
                                  <a:schemeClr val="accent1"/>
                                </a:fillRef>
                                <a:effectRef idx="0">
                                  <a:schemeClr val="accent1"/>
                                </a:effectRef>
                                <a:fontRef idx="minor">
                                  <a:schemeClr val="lt1"/>
                                </a:fontRef>
                              </xdr:style>
                              <xdr:txBody>
                                <a:bodyPr wrap="square" rtlCol="0" anchor="t"/>
                                <a:lstStyle>
                                  <a:lvl1pPr marL="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1pPr>
                                  <a:lvl2pPr marL="457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2pPr>
                                  <a:lvl3pPr marL="914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3pPr>
                                  <a:lvl4pPr marL="1371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4pPr>
                                  <a:lvl5pPr marL="18288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5pPr>
                                  <a:lvl6pPr marL="22860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6pPr>
                                  <a:lvl7pPr marL="2743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7pPr>
                                  <a:lvl8pPr marL="3200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8pPr>
                                  <a:lvl9pPr marL="3657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9pPr>
                                </a:lstStyle>
                                <a:p>
                                  <a:pPr algn="l"/>
                                  <a:r>
                                    <a:rPr lang="en-US" sz="1200" b="1">
                                      <a:solidFill>
                                        <a:schemeClr val="tx1"/>
                                      </a:solidFill>
                                    </a:rPr>
                                    <a:t>= 0.7</a:t>
                                  </a:r>
                                  <a:r>
                                    <a:rPr lang="en-US" sz="1200" b="1" baseline="0">
                                      <a:solidFill>
                                        <a:schemeClr val="tx1"/>
                                      </a:solidFill>
                                    </a:rPr>
                                    <a:t> MAF</a:t>
                                  </a:r>
                                  <a:endParaRPr lang="en-US" sz="1200" b="1">
                                    <a:solidFill>
                                      <a:schemeClr val="tx1"/>
                                    </a:solidFill>
                                  </a:endParaRPr>
                                </a:p>
                              </xdr:txBody>
                            </xdr:sp>
                            <xdr:sp macro="" textlink="">
                              <xdr:nvSpPr>
                                <xdr:cNvPr id="63" name="Rectangle 62">
                                  <a:extLst>
                                    <a:ext uri="{FF2B5EF4-FFF2-40B4-BE49-F238E27FC236}">
                                      <a16:creationId xmlns:a16="http://schemas.microsoft.com/office/drawing/2014/main" id="{1BD5AC65-320D-48EB-A7A2-C345162E9DA4}"/>
                                    </a:ext>
                                  </a:extLst>
                                </xdr:cNvPr>
                                <xdr:cNvSpPr/>
                              </xdr:nvSpPr>
                              <xdr:spPr>
                                <a:xfrm>
                                  <a:off x="328364" y="511530"/>
                                  <a:ext cx="875121" cy="235528"/>
                                </a:xfrm>
                                <a:prstGeom prst="rect">
                                  <a:avLst/>
                                </a:prstGeom>
                                <a:solidFill>
                                  <a:schemeClr val="bg1"/>
                                </a:solidFill>
                                <a:ln>
                                  <a:noFill/>
                                </a:ln>
                              </xdr:spPr>
                              <xdr:style>
                                <a:lnRef idx="2">
                                  <a:schemeClr val="accent1">
                                    <a:shade val="50000"/>
                                  </a:schemeClr>
                                </a:lnRef>
                                <a:fillRef idx="1">
                                  <a:schemeClr val="accent1"/>
                                </a:fillRef>
                                <a:effectRef idx="0">
                                  <a:schemeClr val="accent1"/>
                                </a:effectRef>
                                <a:fontRef idx="minor">
                                  <a:schemeClr val="lt1"/>
                                </a:fontRef>
                              </xdr:style>
                              <xdr:txBody>
                                <a:bodyPr wrap="square" rtlCol="0" anchor="t"/>
                                <a:lstStyle>
                                  <a:lvl1pPr marL="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1pPr>
                                  <a:lvl2pPr marL="457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2pPr>
                                  <a:lvl3pPr marL="914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3pPr>
                                  <a:lvl4pPr marL="1371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4pPr>
                                  <a:lvl5pPr marL="18288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5pPr>
                                  <a:lvl6pPr marL="22860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6pPr>
                                  <a:lvl7pPr marL="2743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7pPr>
                                  <a:lvl8pPr marL="3200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8pPr>
                                  <a:lvl9pPr marL="3657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9pPr>
                                </a:lstStyle>
                                <a:p>
                                  <a:pPr algn="l"/>
                                  <a:r>
                                    <a:rPr lang="en-US" sz="1200" b="1">
                                      <a:solidFill>
                                        <a:schemeClr val="tx1"/>
                                      </a:solidFill>
                                    </a:rPr>
                                    <a:t>= 0.8 MAF</a:t>
                                  </a:r>
                                </a:p>
                              </xdr:txBody>
                            </xdr:sp>
                            <xdr:sp macro="" textlink="">
                              <xdr:nvSpPr>
                                <xdr:cNvPr id="64" name="Rectangle 63">
                                  <a:extLst>
                                    <a:ext uri="{FF2B5EF4-FFF2-40B4-BE49-F238E27FC236}">
                                      <a16:creationId xmlns:a16="http://schemas.microsoft.com/office/drawing/2014/main" id="{D58B68E4-3D8A-4BE4-B438-33228BE598AE}"/>
                                    </a:ext>
                                  </a:extLst>
                                </xdr:cNvPr>
                                <xdr:cNvSpPr/>
                              </xdr:nvSpPr>
                              <xdr:spPr>
                                <a:xfrm>
                                  <a:off x="296650" y="1610592"/>
                                  <a:ext cx="976373" cy="247662"/>
                                </a:xfrm>
                                <a:prstGeom prst="rect">
                                  <a:avLst/>
                                </a:prstGeom>
                                <a:solidFill>
                                  <a:schemeClr val="bg1"/>
                                </a:solidFill>
                                <a:ln>
                                  <a:noFill/>
                                </a:ln>
                              </xdr:spPr>
                              <xdr:style>
                                <a:lnRef idx="2">
                                  <a:schemeClr val="accent1">
                                    <a:shade val="50000"/>
                                  </a:schemeClr>
                                </a:lnRef>
                                <a:fillRef idx="1">
                                  <a:schemeClr val="accent1"/>
                                </a:fillRef>
                                <a:effectRef idx="0">
                                  <a:schemeClr val="accent1"/>
                                </a:effectRef>
                                <a:fontRef idx="minor">
                                  <a:schemeClr val="lt1"/>
                                </a:fontRef>
                              </xdr:style>
                              <xdr:txBody>
                                <a:bodyPr wrap="square" rtlCol="0" anchor="t"/>
                                <a:lstStyle>
                                  <a:lvl1pPr marL="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1pPr>
                                  <a:lvl2pPr marL="457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2pPr>
                                  <a:lvl3pPr marL="914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3pPr>
                                  <a:lvl4pPr marL="1371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4pPr>
                                  <a:lvl5pPr marL="18288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5pPr>
                                  <a:lvl6pPr marL="22860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6pPr>
                                  <a:lvl7pPr marL="2743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7pPr>
                                  <a:lvl8pPr marL="3200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8pPr>
                                  <a:lvl9pPr marL="3657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9pPr>
                                </a:lstStyle>
                                <a:p>
                                  <a:pPr algn="l"/>
                                  <a:r>
                                    <a:rPr lang="en-US" sz="1200" b="1">
                                      <a:solidFill>
                                        <a:schemeClr val="tx1"/>
                                      </a:solidFill>
                                    </a:rPr>
                                    <a:t>= Ideal</a:t>
                                  </a:r>
                                  <a:r>
                                    <a:rPr lang="en-US" sz="1200" b="1" baseline="0">
                                      <a:solidFill>
                                        <a:schemeClr val="tx1"/>
                                      </a:solidFill>
                                    </a:rPr>
                                    <a:t> </a:t>
                                  </a:r>
                                  <a:r>
                                    <a:rPr lang="en-US" sz="1200" b="1">
                                      <a:solidFill>
                                        <a:schemeClr val="tx1"/>
                                      </a:solidFill>
                                    </a:rPr>
                                    <a:t>Point</a:t>
                                  </a:r>
                                </a:p>
                              </xdr:txBody>
                            </xdr:sp>
                          </xdr:grpSp>
                          <xdr:sp macro="" textlink="">
                            <xdr:nvSpPr>
                              <xdr:cNvPr id="59" name="Rectangle 58">
                                <a:extLst>
                                  <a:ext uri="{FF2B5EF4-FFF2-40B4-BE49-F238E27FC236}">
                                    <a16:creationId xmlns:a16="http://schemas.microsoft.com/office/drawing/2014/main" id="{B55B0BE8-EDCF-4A32-83D4-CA8B366D27F2}"/>
                                  </a:ext>
                                </a:extLst>
                              </xdr:cNvPr>
                              <xdr:cNvSpPr/>
                            </xdr:nvSpPr>
                            <xdr:spPr>
                              <a:xfrm>
                                <a:off x="322667" y="763835"/>
                                <a:ext cx="1026708" cy="308962"/>
                              </a:xfrm>
                              <a:prstGeom prst="rect">
                                <a:avLst/>
                              </a:prstGeom>
                              <a:solidFill>
                                <a:schemeClr val="bg1"/>
                              </a:solidFill>
                              <a:ln>
                                <a:noFill/>
                              </a:ln>
                            </xdr:spPr>
                            <xdr:style>
                              <a:lnRef idx="2">
                                <a:schemeClr val="accent1">
                                  <a:shade val="50000"/>
                                </a:schemeClr>
                              </a:lnRef>
                              <a:fillRef idx="1">
                                <a:schemeClr val="accent1"/>
                              </a:fillRef>
                              <a:effectRef idx="0">
                                <a:schemeClr val="accent1"/>
                              </a:effectRef>
                              <a:fontRef idx="minor">
                                <a:schemeClr val="lt1"/>
                              </a:fontRef>
                            </xdr:style>
                            <xdr:txBody>
                              <a:bodyPr wrap="square" rtlCol="0" anchor="t"/>
                              <a:lstStyle>
                                <a:lvl1pPr marL="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1pPr>
                                <a:lvl2pPr marL="457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2pPr>
                                <a:lvl3pPr marL="914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3pPr>
                                <a:lvl4pPr marL="1371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4pPr>
                                <a:lvl5pPr marL="18288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5pPr>
                                <a:lvl6pPr marL="22860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6pPr>
                                <a:lvl7pPr marL="2743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7pPr>
                                <a:lvl8pPr marL="3200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8pPr>
                                <a:lvl9pPr marL="3657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9pPr>
                              </a:lstStyle>
                              <a:p>
                                <a:pPr algn="l"/>
                                <a:r>
                                  <a:rPr lang="en-US" sz="1200" b="1">
                                    <a:solidFill>
                                      <a:schemeClr val="tx1"/>
                                    </a:solidFill>
                                  </a:rPr>
                                  <a:t>= 0.9 MAF</a:t>
                                </a:r>
                              </a:p>
                            </xdr:txBody>
                          </xdr:sp>
                          <xdr:sp macro="" textlink="">
                            <xdr:nvSpPr>
                              <xdr:cNvPr id="60" name="Rectangle 59">
                                <a:extLst>
                                  <a:ext uri="{FF2B5EF4-FFF2-40B4-BE49-F238E27FC236}">
                                    <a16:creationId xmlns:a16="http://schemas.microsoft.com/office/drawing/2014/main" id="{63469310-C876-4EE6-BCAA-2CF2765FCC32}"/>
                                  </a:ext>
                                </a:extLst>
                              </xdr:cNvPr>
                              <xdr:cNvSpPr/>
                            </xdr:nvSpPr>
                            <xdr:spPr>
                              <a:xfrm>
                                <a:off x="322667" y="1041867"/>
                                <a:ext cx="1026708" cy="308962"/>
                              </a:xfrm>
                              <a:prstGeom prst="rect">
                                <a:avLst/>
                              </a:prstGeom>
                              <a:solidFill>
                                <a:schemeClr val="bg1"/>
                              </a:solidFill>
                              <a:ln>
                                <a:noFill/>
                              </a:ln>
                            </xdr:spPr>
                            <xdr:style>
                              <a:lnRef idx="2">
                                <a:schemeClr val="accent1">
                                  <a:shade val="50000"/>
                                </a:schemeClr>
                              </a:lnRef>
                              <a:fillRef idx="1">
                                <a:schemeClr val="accent1"/>
                              </a:fillRef>
                              <a:effectRef idx="0">
                                <a:schemeClr val="accent1"/>
                              </a:effectRef>
                              <a:fontRef idx="minor">
                                <a:schemeClr val="lt1"/>
                              </a:fontRef>
                            </xdr:style>
                            <xdr:txBody>
                              <a:bodyPr wrap="square" rtlCol="0" anchor="t"/>
                              <a:lstStyle>
                                <a:lvl1pPr marL="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1pPr>
                                <a:lvl2pPr marL="457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2pPr>
                                <a:lvl3pPr marL="914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3pPr>
                                <a:lvl4pPr marL="1371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4pPr>
                                <a:lvl5pPr marL="18288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5pPr>
                                <a:lvl6pPr marL="22860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6pPr>
                                <a:lvl7pPr marL="2743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7pPr>
                                <a:lvl8pPr marL="3200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8pPr>
                                <a:lvl9pPr marL="3657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9pPr>
                              </a:lstStyle>
                              <a:p>
                                <a:pPr algn="l"/>
                                <a:r>
                                  <a:rPr lang="en-US" sz="1200" b="1">
                                    <a:solidFill>
                                      <a:schemeClr val="tx1"/>
                                    </a:solidFill>
                                  </a:rPr>
                                  <a:t>= 1.0 MAF</a:t>
                                </a:r>
                              </a:p>
                            </xdr:txBody>
                          </xdr:sp>
                          <xdr:sp macro="" textlink="">
                            <xdr:nvSpPr>
                              <xdr:cNvPr id="61" name="Rectangle 60">
                                <a:extLst>
                                  <a:ext uri="{FF2B5EF4-FFF2-40B4-BE49-F238E27FC236}">
                                    <a16:creationId xmlns:a16="http://schemas.microsoft.com/office/drawing/2014/main" id="{80BCEE35-76BF-4B2B-A971-2DAA24E4B629}"/>
                                  </a:ext>
                                </a:extLst>
                              </xdr:cNvPr>
                              <xdr:cNvSpPr/>
                            </xdr:nvSpPr>
                            <xdr:spPr>
                              <a:xfrm>
                                <a:off x="333526" y="1325453"/>
                                <a:ext cx="1015849" cy="308962"/>
                              </a:xfrm>
                              <a:prstGeom prst="rect">
                                <a:avLst/>
                              </a:prstGeom>
                              <a:solidFill>
                                <a:schemeClr val="bg1"/>
                              </a:solidFill>
                              <a:ln>
                                <a:noFill/>
                              </a:ln>
                            </xdr:spPr>
                            <xdr:style>
                              <a:lnRef idx="2">
                                <a:schemeClr val="accent1">
                                  <a:shade val="50000"/>
                                </a:schemeClr>
                              </a:lnRef>
                              <a:fillRef idx="1">
                                <a:schemeClr val="accent1"/>
                              </a:fillRef>
                              <a:effectRef idx="0">
                                <a:schemeClr val="accent1"/>
                              </a:effectRef>
                              <a:fontRef idx="minor">
                                <a:schemeClr val="lt1"/>
                              </a:fontRef>
                            </xdr:style>
                            <xdr:txBody>
                              <a:bodyPr wrap="square" rtlCol="0" anchor="t"/>
                              <a:lstStyle>
                                <a:lvl1pPr marL="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1pPr>
                                <a:lvl2pPr marL="457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2pPr>
                                <a:lvl3pPr marL="914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3pPr>
                                <a:lvl4pPr marL="1371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4pPr>
                                <a:lvl5pPr marL="18288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5pPr>
                                <a:lvl6pPr marL="22860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6pPr>
                                <a:lvl7pPr marL="2743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7pPr>
                                <a:lvl8pPr marL="3200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8pPr>
                                <a:lvl9pPr marL="3657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9pPr>
                              </a:lstStyle>
                              <a:p>
                                <a:pPr algn="l"/>
                                <a:r>
                                  <a:rPr lang="en-US" sz="1200" b="1">
                                    <a:solidFill>
                                      <a:schemeClr val="tx1"/>
                                    </a:solidFill>
                                  </a:rPr>
                                  <a:t>= 1.1 MAF</a:t>
                                </a:r>
                              </a:p>
                            </xdr:txBody>
                          </xdr:sp>
                        </xdr:grpSp>
                        <xdr:cxnSp macro="">
                          <xdr:nvCxnSpPr>
                            <xdr:cNvPr id="57" name="Straight Connector 56">
                              <a:extLst>
                                <a:ext uri="{FF2B5EF4-FFF2-40B4-BE49-F238E27FC236}">
                                  <a16:creationId xmlns:a16="http://schemas.microsoft.com/office/drawing/2014/main" id="{1EC2C3AA-7159-436A-A9C0-B2908BD0965D}"/>
                                </a:ext>
                              </a:extLst>
                            </xdr:cNvPr>
                            <xdr:cNvCxnSpPr/>
                          </xdr:nvCxnSpPr>
                          <xdr:spPr>
                            <a:xfrm>
                              <a:off x="46921" y="400457"/>
                              <a:ext cx="326663" cy="0"/>
                            </a:xfrm>
                            <a:prstGeom prst="line">
                              <a:avLst/>
                            </a:prstGeom>
                            <a:ln w="28575">
                              <a:prstDash val="sysDot"/>
                            </a:ln>
                          </xdr:spPr>
                          <xdr:style>
                            <a:lnRef idx="1">
                              <a:schemeClr val="dk1"/>
                            </a:lnRef>
                            <a:fillRef idx="0">
                              <a:schemeClr val="dk1"/>
                            </a:fillRef>
                            <a:effectRef idx="0">
                              <a:schemeClr val="dk1"/>
                            </a:effectRef>
                            <a:fontRef idx="minor">
                              <a:schemeClr val="tx1"/>
                            </a:fontRef>
                          </xdr:style>
                        </xdr:cxnSp>
                      </xdr:grpSp>
                      <xdr:sp macro="" textlink="">
                        <xdr:nvSpPr>
                          <xdr:cNvPr id="55" name="Rectangle 54">
                            <a:extLst>
                              <a:ext uri="{FF2B5EF4-FFF2-40B4-BE49-F238E27FC236}">
                                <a16:creationId xmlns:a16="http://schemas.microsoft.com/office/drawing/2014/main" id="{DBA93CAE-D426-4BF2-81C8-8A45E34660C8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-77492" y="0"/>
                            <a:ext cx="1515554" cy="335595"/>
                          </a:xfrm>
                          <a:prstGeom prst="rect">
                            <a:avLst/>
                          </a:prstGeom>
                          <a:noFill/>
                          <a:ln>
                            <a:noFill/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wrap="square" rtlCol="0" anchor="t"/>
                          <a:lstStyle>
                            <a:lvl1pPr marL="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1pPr>
                            <a:lvl2pPr marL="457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2pPr>
                            <a:lvl3pPr marL="914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3pPr>
                            <a:lvl4pPr marL="1371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4pPr>
                            <a:lvl5pPr marL="18288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5pPr>
                            <a:lvl6pPr marL="22860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6pPr>
                            <a:lvl7pPr marL="2743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7pPr>
                            <a:lvl8pPr marL="3200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8pPr>
                            <a:lvl9pPr marL="3657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9pPr>
                          </a:lstStyle>
                          <a:p>
                            <a:pPr algn="l"/>
                            <a:r>
                              <a:rPr lang="en-US" sz="1200" b="1">
                                <a:solidFill>
                                  <a:sysClr val="windowText" lastClr="000000"/>
                                </a:solidFill>
                              </a:rPr>
                              <a:t>Monthly</a:t>
                            </a:r>
                            <a:r>
                              <a:rPr lang="en-US" sz="1200" b="1" baseline="0">
                                <a:solidFill>
                                  <a:sysClr val="windowText" lastClr="000000"/>
                                </a:solidFill>
                              </a:rPr>
                              <a:t> Volume</a:t>
                            </a:r>
                            <a:endParaRPr lang="en-US" sz="1200" b="1">
                              <a:solidFill>
                                <a:sysClr val="windowText" lastClr="000000"/>
                              </a:solidFill>
                            </a:endParaRPr>
                          </a:p>
                        </xdr:txBody>
                      </xdr:sp>
                    </xdr:grpSp>
                  </xdr:grpSp>
                </xdr:grpSp>
                <xdr:sp macro="" textlink="">
                  <xdr:nvSpPr>
                    <xdr:cNvPr id="46" name="Diamond 45">
                      <a:extLst>
                        <a:ext uri="{FF2B5EF4-FFF2-40B4-BE49-F238E27FC236}">
                          <a16:creationId xmlns:a16="http://schemas.microsoft.com/office/drawing/2014/main" id="{E638D8D1-77B3-47A9-AA09-A25F0E041886}"/>
                        </a:ext>
                      </a:extLst>
                    </xdr:cNvPr>
                    <xdr:cNvSpPr/>
                  </xdr:nvSpPr>
                  <xdr:spPr>
                    <a:xfrm>
                      <a:off x="139333" y="357754"/>
                      <a:ext cx="100099" cy="114299"/>
                    </a:xfrm>
                    <a:prstGeom prst="diamond">
                      <a:avLst/>
                    </a:prstGeom>
                    <a:solidFill>
                      <a:schemeClr val="bg2">
                        <a:lumMod val="75000"/>
                      </a:schemeClr>
                    </a:solidFill>
                    <a:ln>
                      <a:solidFill>
                        <a:sysClr val="windowText" lastClr="000000"/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wrap="square" rtlCol="0" anchor="t"/>
                    <a:lstStyle>
                      <a:lvl1pPr marL="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1pPr>
                      <a:lvl2pPr marL="4572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2pPr>
                      <a:lvl3pPr marL="9144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3pPr>
                      <a:lvl4pPr marL="13716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4pPr>
                      <a:lvl5pPr marL="18288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5pPr>
                      <a:lvl6pPr marL="22860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6pPr>
                      <a:lvl7pPr marL="27432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7pPr>
                      <a:lvl8pPr marL="32004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8pPr>
                      <a:lvl9pPr marL="36576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9pPr>
                    </a:lstStyle>
                    <a:p>
                      <a:pPr algn="l"/>
                      <a:endParaRPr lang="en-US" sz="1100"/>
                    </a:p>
                  </xdr:txBody>
                </xdr:sp>
              </xdr:grpSp>
              <xdr:sp macro="" textlink="">
                <xdr:nvSpPr>
                  <xdr:cNvPr id="44" name="Flowchart: Connector 43">
                    <a:extLst>
                      <a:ext uri="{FF2B5EF4-FFF2-40B4-BE49-F238E27FC236}">
                        <a16:creationId xmlns:a16="http://schemas.microsoft.com/office/drawing/2014/main" id="{A7A15306-A826-46B3-BDBA-D6BF3CEF7519}"/>
                      </a:ext>
                    </a:extLst>
                  </xdr:cNvPr>
                  <xdr:cNvSpPr/>
                </xdr:nvSpPr>
                <xdr:spPr>
                  <a:xfrm>
                    <a:off x="157293" y="608950"/>
                    <a:ext cx="99950" cy="105227"/>
                  </a:xfrm>
                  <a:prstGeom prst="flowChartConnector">
                    <a:avLst/>
                  </a:prstGeom>
                  <a:solidFill>
                    <a:schemeClr val="bg2">
                      <a:lumMod val="75000"/>
                    </a:schemeClr>
                  </a:solidFill>
                  <a:ln>
                    <a:solidFill>
                      <a:schemeClr val="tx1"/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wrap="square"/>
                  <a:lstStyle>
                    <a:lvl1pPr marL="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endParaRPr lang="en-US"/>
                  </a:p>
                </xdr:txBody>
              </xdr:sp>
            </xdr:grpSp>
            <xdr:grpSp>
              <xdr:nvGrpSpPr>
                <xdr:cNvPr id="40" name="Group 39">
                  <a:extLst>
                    <a:ext uri="{FF2B5EF4-FFF2-40B4-BE49-F238E27FC236}">
                      <a16:creationId xmlns:a16="http://schemas.microsoft.com/office/drawing/2014/main" id="{643C5DE4-8606-4A77-A711-7B30063002DD}"/>
                    </a:ext>
                  </a:extLst>
                </xdr:cNvPr>
                <xdr:cNvGrpSpPr/>
              </xdr:nvGrpSpPr>
              <xdr:grpSpPr>
                <a:xfrm>
                  <a:off x="16875342" y="7923662"/>
                  <a:ext cx="136955" cy="403420"/>
                  <a:chOff x="14601861" y="7087095"/>
                  <a:chExt cx="136955" cy="407230"/>
                </a:xfrm>
              </xdr:grpSpPr>
              <xdr:sp macro="" textlink="">
                <xdr:nvSpPr>
                  <xdr:cNvPr id="41" name="Rectangle 40">
                    <a:extLst>
                      <a:ext uri="{FF2B5EF4-FFF2-40B4-BE49-F238E27FC236}">
                        <a16:creationId xmlns:a16="http://schemas.microsoft.com/office/drawing/2014/main" id="{43D7B6D3-6821-415B-85FC-50ABE4B5515C}"/>
                      </a:ext>
                    </a:extLst>
                  </xdr:cNvPr>
                  <xdr:cNvSpPr/>
                </xdr:nvSpPr>
                <xdr:spPr>
                  <a:xfrm>
                    <a:off x="14611244" y="7391064"/>
                    <a:ext cx="127572" cy="103261"/>
                  </a:xfrm>
                  <a:prstGeom prst="rect">
                    <a:avLst/>
                  </a:prstGeom>
                  <a:solidFill>
                    <a:schemeClr val="bg2">
                      <a:lumMod val="75000"/>
                    </a:schemeClr>
                  </a:solidFill>
                  <a:ln>
                    <a:solidFill>
                      <a:schemeClr val="tx1"/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42" name="Isosceles Triangle 41">
                    <a:extLst>
                      <a:ext uri="{FF2B5EF4-FFF2-40B4-BE49-F238E27FC236}">
                        <a16:creationId xmlns:a16="http://schemas.microsoft.com/office/drawing/2014/main" id="{0B5979D2-B4FF-4841-853E-2D52EBDFD9BE}"/>
                      </a:ext>
                    </a:extLst>
                  </xdr:cNvPr>
                  <xdr:cNvSpPr/>
                </xdr:nvSpPr>
                <xdr:spPr>
                  <a:xfrm>
                    <a:off x="14601861" y="7087095"/>
                    <a:ext cx="129036" cy="136080"/>
                  </a:xfrm>
                  <a:prstGeom prst="triangle">
                    <a:avLst/>
                  </a:prstGeom>
                  <a:solidFill>
                    <a:schemeClr val="bg2">
                      <a:lumMod val="75000"/>
                    </a:schemeClr>
                  </a:solidFill>
                  <a:ln>
                    <a:solidFill>
                      <a:schemeClr val="tx1"/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wrap="square"/>
                  <a:lstStyle>
                    <a:lvl1pPr marL="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endParaRPr lang="en-US"/>
                  </a:p>
                </xdr:txBody>
              </xdr:sp>
            </xdr:grpSp>
          </xdr:grpSp>
        </xdr:grpSp>
        <xdr:sp macro="" textlink="">
          <xdr:nvSpPr>
            <xdr:cNvPr id="35" name="Rectangle 34">
              <a:extLst>
                <a:ext uri="{FF2B5EF4-FFF2-40B4-BE49-F238E27FC236}">
                  <a16:creationId xmlns:a16="http://schemas.microsoft.com/office/drawing/2014/main" id="{AA7C8EA4-5B3B-4FC3-B225-8AD037E33F63}"/>
                </a:ext>
              </a:extLst>
            </xdr:cNvPr>
            <xdr:cNvSpPr/>
          </xdr:nvSpPr>
          <xdr:spPr>
            <a:xfrm>
              <a:off x="13354342" y="8194138"/>
              <a:ext cx="281355" cy="257908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sz="1400">
                  <a:solidFill>
                    <a:schemeClr val="tx1"/>
                  </a:solidFill>
                  <a:sym typeface="Wingdings 2" panose="05020102010507070707" pitchFamily="18" charset="2"/>
                </a:rPr>
                <a:t></a:t>
              </a:r>
              <a:endParaRPr lang="en-US" sz="1400">
                <a:solidFill>
                  <a:schemeClr val="tx1"/>
                </a:solidFill>
              </a:endParaRPr>
            </a:p>
          </xdr:txBody>
        </xdr:sp>
      </xdr:grpSp>
      <xdr:sp macro="" textlink="">
        <xdr:nvSpPr>
          <xdr:cNvPr id="33" name="Oval 32">
            <a:extLst>
              <a:ext uri="{FF2B5EF4-FFF2-40B4-BE49-F238E27FC236}">
                <a16:creationId xmlns:a16="http://schemas.microsoft.com/office/drawing/2014/main" id="{04403262-F92A-44AF-A2B1-59C81DAA77DD}"/>
              </a:ext>
            </a:extLst>
          </xdr:cNvPr>
          <xdr:cNvSpPr/>
        </xdr:nvSpPr>
        <xdr:spPr>
          <a:xfrm>
            <a:off x="13287294" y="3664913"/>
            <a:ext cx="116546" cy="149331"/>
          </a:xfrm>
          <a:prstGeom prst="ellipse">
            <a:avLst/>
          </a:prstGeom>
          <a:solidFill>
            <a:schemeClr val="tx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339290</xdr:colOff>
      <xdr:row>29</xdr:row>
      <xdr:rowOff>108858</xdr:rowOff>
    </xdr:from>
    <xdr:to>
      <xdr:col>30</xdr:col>
      <xdr:colOff>394722</xdr:colOff>
      <xdr:row>39</xdr:row>
      <xdr:rowOff>171056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645B26C-9AF7-4A0A-A3BC-CE50328AAC0E}"/>
            </a:ext>
          </a:extLst>
        </xdr:cNvPr>
        <xdr:cNvGrpSpPr/>
      </xdr:nvGrpSpPr>
      <xdr:grpSpPr>
        <a:xfrm>
          <a:off x="18523381" y="5408222"/>
          <a:ext cx="1330050" cy="1863289"/>
          <a:chOff x="16744061" y="7032172"/>
          <a:chExt cx="1339947" cy="1912770"/>
        </a:xfrm>
      </xdr:grpSpPr>
      <xdr:grpSp>
        <xdr:nvGrpSpPr>
          <xdr:cNvPr id="3" name="Group 2">
            <a:extLst>
              <a:ext uri="{FF2B5EF4-FFF2-40B4-BE49-F238E27FC236}">
                <a16:creationId xmlns:a16="http://schemas.microsoft.com/office/drawing/2014/main" id="{746F939F-BD0D-446A-8A5C-E1457882528C}"/>
              </a:ext>
            </a:extLst>
          </xdr:cNvPr>
          <xdr:cNvGrpSpPr/>
        </xdr:nvGrpSpPr>
        <xdr:grpSpPr>
          <a:xfrm>
            <a:off x="16744061" y="7032172"/>
            <a:ext cx="1339947" cy="1912770"/>
            <a:chOff x="16744061" y="7032172"/>
            <a:chExt cx="1339947" cy="1912770"/>
          </a:xfrm>
        </xdr:grpSpPr>
        <xdr:grpSp>
          <xdr:nvGrpSpPr>
            <xdr:cNvPr id="5" name="Group 4">
              <a:extLst>
                <a:ext uri="{FF2B5EF4-FFF2-40B4-BE49-F238E27FC236}">
                  <a16:creationId xmlns:a16="http://schemas.microsoft.com/office/drawing/2014/main" id="{CA5DF05C-831C-448D-901C-F80589E7A63A}"/>
                </a:ext>
              </a:extLst>
            </xdr:cNvPr>
            <xdr:cNvGrpSpPr/>
          </xdr:nvGrpSpPr>
          <xdr:grpSpPr>
            <a:xfrm>
              <a:off x="16744061" y="7032172"/>
              <a:ext cx="1339947" cy="1912770"/>
              <a:chOff x="1" y="0"/>
              <a:chExt cx="1340009" cy="1914034"/>
            </a:xfrm>
          </xdr:grpSpPr>
          <xdr:grpSp>
            <xdr:nvGrpSpPr>
              <xdr:cNvPr id="9" name="Group 8">
                <a:extLst>
                  <a:ext uri="{FF2B5EF4-FFF2-40B4-BE49-F238E27FC236}">
                    <a16:creationId xmlns:a16="http://schemas.microsoft.com/office/drawing/2014/main" id="{6B6389AD-47F2-4070-81A0-FF10170EB69C}"/>
                  </a:ext>
                </a:extLst>
              </xdr:cNvPr>
              <xdr:cNvGrpSpPr/>
            </xdr:nvGrpSpPr>
            <xdr:grpSpPr>
              <a:xfrm>
                <a:off x="1" y="0"/>
                <a:ext cx="1340009" cy="1914034"/>
                <a:chOff x="1" y="0"/>
                <a:chExt cx="1340009" cy="1914034"/>
              </a:xfrm>
            </xdr:grpSpPr>
            <xdr:grpSp>
              <xdr:nvGrpSpPr>
                <xdr:cNvPr id="11" name="Group 10">
                  <a:extLst>
                    <a:ext uri="{FF2B5EF4-FFF2-40B4-BE49-F238E27FC236}">
                      <a16:creationId xmlns:a16="http://schemas.microsoft.com/office/drawing/2014/main" id="{6A7FCE6A-5778-4304-BDEF-491553879B53}"/>
                    </a:ext>
                  </a:extLst>
                </xdr:cNvPr>
                <xdr:cNvGrpSpPr/>
              </xdr:nvGrpSpPr>
              <xdr:grpSpPr>
                <a:xfrm>
                  <a:off x="1" y="0"/>
                  <a:ext cx="1340009" cy="1914034"/>
                  <a:chOff x="0" y="0"/>
                  <a:chExt cx="1324672" cy="1840183"/>
                </a:xfrm>
              </xdr:grpSpPr>
              <xdr:sp macro="" textlink="">
                <xdr:nvSpPr>
                  <xdr:cNvPr id="13" name="Oval 12">
                    <a:extLst>
                      <a:ext uri="{FF2B5EF4-FFF2-40B4-BE49-F238E27FC236}">
                        <a16:creationId xmlns:a16="http://schemas.microsoft.com/office/drawing/2014/main" id="{804AD790-00B9-4DB6-9F9F-9E106A41321D}"/>
                      </a:ext>
                    </a:extLst>
                  </xdr:cNvPr>
                  <xdr:cNvSpPr/>
                </xdr:nvSpPr>
                <xdr:spPr>
                  <a:xfrm>
                    <a:off x="137123" y="1686513"/>
                    <a:ext cx="130141" cy="140760"/>
                  </a:xfrm>
                  <a:prstGeom prst="ellipse">
                    <a:avLst/>
                  </a:prstGeom>
                  <a:solidFill>
                    <a:srgbClr val="FF0000"/>
                  </a:solidFill>
                  <a:ln>
                    <a:noFill/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wrap="square"/>
                  <a:lstStyle>
                    <a:lvl1pPr marL="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endParaRPr lang="en-US"/>
                  </a:p>
                </xdr:txBody>
              </xdr:sp>
              <xdr:grpSp>
                <xdr:nvGrpSpPr>
                  <xdr:cNvPr id="14" name="Group 13">
                    <a:extLst>
                      <a:ext uri="{FF2B5EF4-FFF2-40B4-BE49-F238E27FC236}">
                        <a16:creationId xmlns:a16="http://schemas.microsoft.com/office/drawing/2014/main" id="{4DE5CD40-9A74-4D9A-9A02-EF4C0452793D}"/>
                      </a:ext>
                    </a:extLst>
                  </xdr:cNvPr>
                  <xdr:cNvGrpSpPr/>
                </xdr:nvGrpSpPr>
                <xdr:grpSpPr>
                  <a:xfrm>
                    <a:off x="0" y="0"/>
                    <a:ext cx="1324672" cy="1840183"/>
                    <a:chOff x="0" y="0"/>
                    <a:chExt cx="1325379" cy="1840183"/>
                  </a:xfrm>
                </xdr:grpSpPr>
                <xdr:cxnSp macro="">
                  <xdr:nvCxnSpPr>
                    <xdr:cNvPr id="15" name="Straight Connector 14">
                      <a:extLst>
                        <a:ext uri="{FF2B5EF4-FFF2-40B4-BE49-F238E27FC236}">
                          <a16:creationId xmlns:a16="http://schemas.microsoft.com/office/drawing/2014/main" id="{15BF3609-4F38-4E2B-AB22-97477C77DCE8}"/>
                        </a:ext>
                      </a:extLst>
                    </xdr:cNvPr>
                    <xdr:cNvCxnSpPr/>
                  </xdr:nvCxnSpPr>
                  <xdr:spPr>
                    <a:xfrm>
                      <a:off x="46895" y="1497919"/>
                      <a:ext cx="323797" cy="0"/>
                    </a:xfrm>
                    <a:prstGeom prst="line">
                      <a:avLst/>
                    </a:prstGeom>
                    <a:ln w="28575"/>
                  </xdr:spPr>
                  <xdr:style>
                    <a:lnRef idx="1">
                      <a:schemeClr val="dk1"/>
                    </a:lnRef>
                    <a:fillRef idx="0">
                      <a:schemeClr val="dk1"/>
                    </a:fillRef>
                    <a:effectRef idx="0">
                      <a:schemeClr val="dk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6" name="Straight Connector 15">
                      <a:extLst>
                        <a:ext uri="{FF2B5EF4-FFF2-40B4-BE49-F238E27FC236}">
                          <a16:creationId xmlns:a16="http://schemas.microsoft.com/office/drawing/2014/main" id="{12215DAE-4EFE-42B3-83AA-EA5C3843A7F5}"/>
                        </a:ext>
                      </a:extLst>
                    </xdr:cNvPr>
                    <xdr:cNvCxnSpPr/>
                  </xdr:nvCxnSpPr>
                  <xdr:spPr>
                    <a:xfrm flipV="1">
                      <a:off x="24315" y="1196456"/>
                      <a:ext cx="504136" cy="8885"/>
                    </a:xfrm>
                    <a:prstGeom prst="line">
                      <a:avLst/>
                    </a:prstGeom>
                    <a:ln w="28575">
                      <a:prstDash val="lgDashDot"/>
                    </a:ln>
                  </xdr:spPr>
                  <xdr:style>
                    <a:lnRef idx="1">
                      <a:schemeClr val="dk1"/>
                    </a:lnRef>
                    <a:fillRef idx="0">
                      <a:schemeClr val="dk1"/>
                    </a:fillRef>
                    <a:effectRef idx="0">
                      <a:schemeClr val="dk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7" name="Straight Connector 16">
                      <a:extLst>
                        <a:ext uri="{FF2B5EF4-FFF2-40B4-BE49-F238E27FC236}">
                          <a16:creationId xmlns:a16="http://schemas.microsoft.com/office/drawing/2014/main" id="{0E27AC8D-C78D-4869-AE62-BD8E174B622D}"/>
                        </a:ext>
                      </a:extLst>
                    </xdr:cNvPr>
                    <xdr:cNvCxnSpPr/>
                  </xdr:nvCxnSpPr>
                  <xdr:spPr>
                    <a:xfrm>
                      <a:off x="1981" y="925698"/>
                      <a:ext cx="365546" cy="0"/>
                    </a:xfrm>
                    <a:prstGeom prst="line">
                      <a:avLst/>
                    </a:prstGeom>
                    <a:ln w="28575">
                      <a:prstDash val="dashDot"/>
                    </a:ln>
                  </xdr:spPr>
                  <xdr:style>
                    <a:lnRef idx="1">
                      <a:schemeClr val="dk1"/>
                    </a:lnRef>
                    <a:fillRef idx="0">
                      <a:schemeClr val="dk1"/>
                    </a:fillRef>
                    <a:effectRef idx="0">
                      <a:schemeClr val="dk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8" name="Straight Connector 17">
                      <a:extLst>
                        <a:ext uri="{FF2B5EF4-FFF2-40B4-BE49-F238E27FC236}">
                          <a16:creationId xmlns:a16="http://schemas.microsoft.com/office/drawing/2014/main" id="{893D0135-C66F-4519-99D6-D34ABA487978}"/>
                        </a:ext>
                      </a:extLst>
                    </xdr:cNvPr>
                    <xdr:cNvCxnSpPr/>
                  </xdr:nvCxnSpPr>
                  <xdr:spPr>
                    <a:xfrm>
                      <a:off x="48715" y="642536"/>
                      <a:ext cx="319984" cy="0"/>
                    </a:xfrm>
                    <a:prstGeom prst="line">
                      <a:avLst/>
                    </a:prstGeom>
                    <a:ln w="28575">
                      <a:prstDash val="sysDash"/>
                    </a:ln>
                  </xdr:spPr>
                  <xdr:style>
                    <a:lnRef idx="1">
                      <a:schemeClr val="dk1"/>
                    </a:lnRef>
                    <a:fillRef idx="0">
                      <a:schemeClr val="dk1"/>
                    </a:fillRef>
                    <a:effectRef idx="0">
                      <a:schemeClr val="dk1"/>
                    </a:effectRef>
                    <a:fontRef idx="minor">
                      <a:schemeClr val="tx1"/>
                    </a:fontRef>
                  </xdr:style>
                </xdr:cxnSp>
                <xdr:grpSp>
                  <xdr:nvGrpSpPr>
                    <xdr:cNvPr id="19" name="Group 18">
                      <a:extLst>
                        <a:ext uri="{FF2B5EF4-FFF2-40B4-BE49-F238E27FC236}">
                          <a16:creationId xmlns:a16="http://schemas.microsoft.com/office/drawing/2014/main" id="{62E197F1-2E4A-41F8-BA17-39782ABCC378}"/>
                        </a:ext>
                      </a:extLst>
                    </xdr:cNvPr>
                    <xdr:cNvGrpSpPr/>
                  </xdr:nvGrpSpPr>
                  <xdr:grpSpPr>
                    <a:xfrm>
                      <a:off x="0" y="0"/>
                      <a:ext cx="1325379" cy="1840183"/>
                      <a:chOff x="0" y="0"/>
                      <a:chExt cx="1326026" cy="1849660"/>
                    </a:xfrm>
                  </xdr:grpSpPr>
                  <xdr:grpSp>
                    <xdr:nvGrpSpPr>
                      <xdr:cNvPr id="20" name="Group 19">
                        <a:extLst>
                          <a:ext uri="{FF2B5EF4-FFF2-40B4-BE49-F238E27FC236}">
                            <a16:creationId xmlns:a16="http://schemas.microsoft.com/office/drawing/2014/main" id="{0F04C258-BF09-4AE5-B46E-0A1EB556C1D3}"/>
                          </a:ext>
                        </a:extLst>
                      </xdr:cNvPr>
                      <xdr:cNvGrpSpPr/>
                    </xdr:nvGrpSpPr>
                    <xdr:grpSpPr>
                      <a:xfrm>
                        <a:off x="46921" y="255953"/>
                        <a:ext cx="1279105" cy="1593707"/>
                        <a:chOff x="46921" y="255953"/>
                        <a:chExt cx="1289160" cy="1588523"/>
                      </a:xfrm>
                    </xdr:grpSpPr>
                    <xdr:grpSp>
                      <xdr:nvGrpSpPr>
                        <xdr:cNvPr id="22" name="Group 21">
                          <a:extLst>
                            <a:ext uri="{FF2B5EF4-FFF2-40B4-BE49-F238E27FC236}">
                              <a16:creationId xmlns:a16="http://schemas.microsoft.com/office/drawing/2014/main" id="{937A0188-2D7E-4209-8833-B06818033ED3}"/>
                            </a:ext>
                          </a:extLst>
                        </xdr:cNvPr>
                        <xdr:cNvGrpSpPr/>
                      </xdr:nvGrpSpPr>
                      <xdr:grpSpPr>
                        <a:xfrm>
                          <a:off x="307204" y="255953"/>
                          <a:ext cx="1028877" cy="1588523"/>
                          <a:chOff x="307204" y="255953"/>
                          <a:chExt cx="1015737" cy="1559035"/>
                        </a:xfrm>
                      </xdr:grpSpPr>
                      <xdr:grpSp>
                        <xdr:nvGrpSpPr>
                          <xdr:cNvPr id="24" name="Group 23">
                            <a:extLst>
                              <a:ext uri="{FF2B5EF4-FFF2-40B4-BE49-F238E27FC236}">
                                <a16:creationId xmlns:a16="http://schemas.microsoft.com/office/drawing/2014/main" id="{5DEEFB76-6F3A-4093-B611-1F72AEC505F6}"/>
                              </a:ext>
                            </a:extLst>
                          </xdr:cNvPr>
                          <xdr:cNvGrpSpPr/>
                        </xdr:nvGrpSpPr>
                        <xdr:grpSpPr>
                          <a:xfrm>
                            <a:off x="307204" y="255953"/>
                            <a:ext cx="1015737" cy="1559035"/>
                            <a:chOff x="307204" y="255953"/>
                            <a:chExt cx="879603" cy="1591441"/>
                          </a:xfrm>
                        </xdr:grpSpPr>
                        <xdr:sp macro="" textlink="">
                          <xdr:nvSpPr>
                            <xdr:cNvPr id="28" name="Rectangle 27">
                              <a:extLst>
                                <a:ext uri="{FF2B5EF4-FFF2-40B4-BE49-F238E27FC236}">
                                  <a16:creationId xmlns:a16="http://schemas.microsoft.com/office/drawing/2014/main" id="{D6DFF1F4-E40F-4D12-88A4-CF36DAB452A8}"/>
                                </a:ext>
                              </a:extLst>
                            </xdr:cNvPr>
                            <xdr:cNvSpPr/>
                          </xdr:nvSpPr>
                          <xdr:spPr>
                            <a:xfrm>
                              <a:off x="330033" y="255953"/>
                              <a:ext cx="715234" cy="256167"/>
                            </a:xfrm>
                            <a:prstGeom prst="rect">
                              <a:avLst/>
                            </a:prstGeom>
                            <a:solidFill>
                              <a:schemeClr val="bg1"/>
                            </a:solidFill>
                            <a:ln>
                              <a:noFill/>
                            </a:ln>
                          </xdr:spPr>
                          <xdr:style>
                            <a:lnRef idx="2">
                              <a:schemeClr val="accent1">
                                <a:shade val="50000"/>
                              </a:schemeClr>
                            </a:lnRef>
                            <a:fillRef idx="1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lt1"/>
                            </a:fontRef>
                          </xdr:style>
                          <xdr:txBody>
                            <a:bodyPr wrap="square" rtlCol="0" anchor="t"/>
                            <a:lstStyle>
                              <a:lvl1pPr marL="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1pPr>
                              <a:lvl2pPr marL="457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2pPr>
                              <a:lvl3pPr marL="914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3pPr>
                              <a:lvl4pPr marL="1371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4pPr>
                              <a:lvl5pPr marL="18288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5pPr>
                              <a:lvl6pPr marL="22860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6pPr>
                              <a:lvl7pPr marL="2743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7pPr>
                              <a:lvl8pPr marL="3200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8pPr>
                              <a:lvl9pPr marL="3657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9pPr>
                            </a:lstStyle>
                            <a:p>
                              <a:pPr algn="l"/>
                              <a:r>
                                <a:rPr lang="en-US" sz="1200" b="1">
                                  <a:solidFill>
                                    <a:schemeClr val="tx1"/>
                                  </a:solidFill>
                                </a:rPr>
                                <a:t>= 0.7</a:t>
                              </a:r>
                              <a:r>
                                <a:rPr lang="en-US" sz="1200" b="1" baseline="0">
                                  <a:solidFill>
                                    <a:schemeClr val="tx1"/>
                                  </a:solidFill>
                                </a:rPr>
                                <a:t> MAF</a:t>
                              </a:r>
                              <a:endParaRPr lang="en-US" sz="1200" b="1">
                                <a:solidFill>
                                  <a:schemeClr val="tx1"/>
                                </a:solidFill>
                              </a:endParaRPr>
                            </a:p>
                          </xdr:txBody>
                        </xdr:sp>
                        <xdr:sp macro="" textlink="">
                          <xdr:nvSpPr>
                            <xdr:cNvPr id="29" name="Rectangle 28">
                              <a:extLst>
                                <a:ext uri="{FF2B5EF4-FFF2-40B4-BE49-F238E27FC236}">
                                  <a16:creationId xmlns:a16="http://schemas.microsoft.com/office/drawing/2014/main" id="{ADF1479F-B80F-4519-B099-D428866B8465}"/>
                                </a:ext>
                              </a:extLst>
                            </xdr:cNvPr>
                            <xdr:cNvSpPr/>
                          </xdr:nvSpPr>
                          <xdr:spPr>
                            <a:xfrm>
                              <a:off x="328364" y="511530"/>
                              <a:ext cx="773529" cy="316555"/>
                            </a:xfrm>
                            <a:prstGeom prst="rect">
                              <a:avLst/>
                            </a:prstGeom>
                            <a:solidFill>
                              <a:schemeClr val="bg1"/>
                            </a:solidFill>
                            <a:ln>
                              <a:noFill/>
                            </a:ln>
                          </xdr:spPr>
                          <xdr:style>
                            <a:lnRef idx="2">
                              <a:schemeClr val="accent1">
                                <a:shade val="50000"/>
                              </a:schemeClr>
                            </a:lnRef>
                            <a:fillRef idx="1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lt1"/>
                            </a:fontRef>
                          </xdr:style>
                          <xdr:txBody>
                            <a:bodyPr wrap="square" rtlCol="0" anchor="t"/>
                            <a:lstStyle>
                              <a:lvl1pPr marL="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1pPr>
                              <a:lvl2pPr marL="457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2pPr>
                              <a:lvl3pPr marL="914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3pPr>
                              <a:lvl4pPr marL="1371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4pPr>
                              <a:lvl5pPr marL="18288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5pPr>
                              <a:lvl6pPr marL="22860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6pPr>
                              <a:lvl7pPr marL="2743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7pPr>
                              <a:lvl8pPr marL="3200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8pPr>
                              <a:lvl9pPr marL="3657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9pPr>
                            </a:lstStyle>
                            <a:p>
                              <a:pPr algn="l"/>
                              <a:r>
                                <a:rPr lang="en-US" sz="1200" b="1">
                                  <a:solidFill>
                                    <a:schemeClr val="tx1"/>
                                  </a:solidFill>
                                </a:rPr>
                                <a:t>= 0.8 MAF</a:t>
                              </a:r>
                            </a:p>
                          </xdr:txBody>
                        </xdr:sp>
                        <xdr:sp macro="" textlink="">
                          <xdr:nvSpPr>
                            <xdr:cNvPr id="30" name="Rectangle 29">
                              <a:extLst>
                                <a:ext uri="{FF2B5EF4-FFF2-40B4-BE49-F238E27FC236}">
                                  <a16:creationId xmlns:a16="http://schemas.microsoft.com/office/drawing/2014/main" id="{A15B55D7-D902-494F-B9DC-63DA19736C34}"/>
                                </a:ext>
                              </a:extLst>
                            </xdr:cNvPr>
                            <xdr:cNvSpPr/>
                          </xdr:nvSpPr>
                          <xdr:spPr>
                            <a:xfrm>
                              <a:off x="307204" y="1620324"/>
                              <a:ext cx="879603" cy="227070"/>
                            </a:xfrm>
                            <a:prstGeom prst="rect">
                              <a:avLst/>
                            </a:prstGeom>
                            <a:solidFill>
                              <a:schemeClr val="bg1"/>
                            </a:solidFill>
                            <a:ln>
                              <a:noFill/>
                            </a:ln>
                          </xdr:spPr>
                          <xdr:style>
                            <a:lnRef idx="2">
                              <a:schemeClr val="accent1">
                                <a:shade val="50000"/>
                              </a:schemeClr>
                            </a:lnRef>
                            <a:fillRef idx="1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lt1"/>
                            </a:fontRef>
                          </xdr:style>
                          <xdr:txBody>
                            <a:bodyPr wrap="square" rtlCol="0" anchor="t"/>
                            <a:lstStyle>
                              <a:lvl1pPr marL="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1pPr>
                              <a:lvl2pPr marL="457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2pPr>
                              <a:lvl3pPr marL="914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3pPr>
                              <a:lvl4pPr marL="1371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4pPr>
                              <a:lvl5pPr marL="18288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5pPr>
                              <a:lvl6pPr marL="22860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6pPr>
                              <a:lvl7pPr marL="27432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7pPr>
                              <a:lvl8pPr marL="32004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8pPr>
                              <a:lvl9pPr marL="3657600" indent="0">
                                <a:defRPr sz="1100">
                                  <a:solidFill>
                                    <a:schemeClr val="lt1"/>
                                  </a:solidFill>
                                  <a:latin typeface="+mn-lt"/>
                                  <a:ea typeface="+mn-ea"/>
                                  <a:cs typeface="+mn-cs"/>
                                </a:defRPr>
                              </a:lvl9pPr>
                            </a:lstStyle>
                            <a:p>
                              <a:pPr algn="l"/>
                              <a:r>
                                <a:rPr lang="en-US" sz="1200" b="1">
                                  <a:solidFill>
                                    <a:schemeClr val="tx1"/>
                                  </a:solidFill>
                                </a:rPr>
                                <a:t>= Ideal</a:t>
                              </a:r>
                              <a:r>
                                <a:rPr lang="en-US" sz="1200" b="1" baseline="0">
                                  <a:solidFill>
                                    <a:schemeClr val="tx1"/>
                                  </a:solidFill>
                                </a:rPr>
                                <a:t> </a:t>
                              </a:r>
                              <a:r>
                                <a:rPr lang="en-US" sz="1200" b="1">
                                  <a:solidFill>
                                    <a:schemeClr val="tx1"/>
                                  </a:solidFill>
                                </a:rPr>
                                <a:t>Point</a:t>
                              </a:r>
                            </a:p>
                          </xdr:txBody>
                        </xdr:sp>
                      </xdr:grpSp>
                      <xdr:sp macro="" textlink="">
                        <xdr:nvSpPr>
                          <xdr:cNvPr id="25" name="Rectangle 24">
                            <a:extLst>
                              <a:ext uri="{FF2B5EF4-FFF2-40B4-BE49-F238E27FC236}">
                                <a16:creationId xmlns:a16="http://schemas.microsoft.com/office/drawing/2014/main" id="{946FBAEC-D74A-400B-951F-837CCCE48829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322667" y="763835"/>
                            <a:ext cx="930788" cy="308962"/>
                          </a:xfrm>
                          <a:prstGeom prst="rect">
                            <a:avLst/>
                          </a:prstGeom>
                          <a:solidFill>
                            <a:schemeClr val="bg1"/>
                          </a:solidFill>
                          <a:ln>
                            <a:noFill/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wrap="square" rtlCol="0" anchor="t"/>
                          <a:lstStyle>
                            <a:lvl1pPr marL="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1pPr>
                            <a:lvl2pPr marL="457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2pPr>
                            <a:lvl3pPr marL="914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3pPr>
                            <a:lvl4pPr marL="1371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4pPr>
                            <a:lvl5pPr marL="18288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5pPr>
                            <a:lvl6pPr marL="22860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6pPr>
                            <a:lvl7pPr marL="2743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7pPr>
                            <a:lvl8pPr marL="3200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8pPr>
                            <a:lvl9pPr marL="3657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9pPr>
                          </a:lstStyle>
                          <a:p>
                            <a:pPr algn="l"/>
                            <a:r>
                              <a:rPr lang="en-US" sz="1200" b="1">
                                <a:solidFill>
                                  <a:schemeClr val="tx1"/>
                                </a:solidFill>
                              </a:rPr>
                              <a:t>= 0.9 MAF</a:t>
                            </a:r>
                          </a:p>
                        </xdr:txBody>
                      </xdr:sp>
                      <xdr:sp macro="" textlink="">
                        <xdr:nvSpPr>
                          <xdr:cNvPr id="26" name="Rectangle 25">
                            <a:extLst>
                              <a:ext uri="{FF2B5EF4-FFF2-40B4-BE49-F238E27FC236}">
                                <a16:creationId xmlns:a16="http://schemas.microsoft.com/office/drawing/2014/main" id="{498EEB6F-93BD-45E4-84A4-72501345B2A1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322667" y="1041867"/>
                            <a:ext cx="930788" cy="308962"/>
                          </a:xfrm>
                          <a:prstGeom prst="rect">
                            <a:avLst/>
                          </a:prstGeom>
                          <a:solidFill>
                            <a:schemeClr val="bg1"/>
                          </a:solidFill>
                          <a:ln>
                            <a:noFill/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wrap="square" rtlCol="0" anchor="t"/>
                          <a:lstStyle>
                            <a:lvl1pPr marL="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1pPr>
                            <a:lvl2pPr marL="457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2pPr>
                            <a:lvl3pPr marL="914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3pPr>
                            <a:lvl4pPr marL="1371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4pPr>
                            <a:lvl5pPr marL="18288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5pPr>
                            <a:lvl6pPr marL="22860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6pPr>
                            <a:lvl7pPr marL="2743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7pPr>
                            <a:lvl8pPr marL="3200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8pPr>
                            <a:lvl9pPr marL="3657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9pPr>
                          </a:lstStyle>
                          <a:p>
                            <a:pPr algn="l"/>
                            <a:r>
                              <a:rPr lang="en-US" sz="1200" b="1">
                                <a:solidFill>
                                  <a:schemeClr val="tx1"/>
                                </a:solidFill>
                              </a:rPr>
                              <a:t>= 1.0 MAF</a:t>
                            </a:r>
                          </a:p>
                        </xdr:txBody>
                      </xdr:sp>
                      <xdr:sp macro="" textlink="">
                        <xdr:nvSpPr>
                          <xdr:cNvPr id="27" name="Rectangle 26">
                            <a:extLst>
                              <a:ext uri="{FF2B5EF4-FFF2-40B4-BE49-F238E27FC236}">
                                <a16:creationId xmlns:a16="http://schemas.microsoft.com/office/drawing/2014/main" id="{77E773DB-C564-4F7F-8ADD-A9E17A7C27FE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333528" y="1325453"/>
                            <a:ext cx="930788" cy="308962"/>
                          </a:xfrm>
                          <a:prstGeom prst="rect">
                            <a:avLst/>
                          </a:prstGeom>
                          <a:solidFill>
                            <a:schemeClr val="bg1"/>
                          </a:solidFill>
                          <a:ln>
                            <a:noFill/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wrap="square" rtlCol="0" anchor="t"/>
                          <a:lstStyle>
                            <a:lvl1pPr marL="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1pPr>
                            <a:lvl2pPr marL="457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2pPr>
                            <a:lvl3pPr marL="914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3pPr>
                            <a:lvl4pPr marL="1371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4pPr>
                            <a:lvl5pPr marL="18288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5pPr>
                            <a:lvl6pPr marL="22860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6pPr>
                            <a:lvl7pPr marL="2743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7pPr>
                            <a:lvl8pPr marL="3200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8pPr>
                            <a:lvl9pPr marL="3657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9pPr>
                          </a:lstStyle>
                          <a:p>
                            <a:pPr algn="l"/>
                            <a:r>
                              <a:rPr lang="en-US" sz="1200" b="1">
                                <a:solidFill>
                                  <a:schemeClr val="tx1"/>
                                </a:solidFill>
                              </a:rPr>
                              <a:t>= 1.1 MAF</a:t>
                            </a:r>
                          </a:p>
                        </xdr:txBody>
                      </xdr:sp>
                    </xdr:grpSp>
                    <xdr:cxnSp macro="">
                      <xdr:nvCxnSpPr>
                        <xdr:cNvPr id="23" name="Straight Connector 22">
                          <a:extLst>
                            <a:ext uri="{FF2B5EF4-FFF2-40B4-BE49-F238E27FC236}">
                              <a16:creationId xmlns:a16="http://schemas.microsoft.com/office/drawing/2014/main" id="{C4E0E391-A1DA-4424-B209-469E744AD6FE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46921" y="400457"/>
                          <a:ext cx="326663" cy="0"/>
                        </a:xfrm>
                        <a:prstGeom prst="line">
                          <a:avLst/>
                        </a:prstGeom>
                        <a:ln w="28575">
                          <a:prstDash val="sysDot"/>
                        </a:ln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</xdr:grpSp>
                  <xdr:sp macro="" textlink="">
                    <xdr:nvSpPr>
                      <xdr:cNvPr id="21" name="Rectangle 20">
                        <a:extLst>
                          <a:ext uri="{FF2B5EF4-FFF2-40B4-BE49-F238E27FC236}">
                            <a16:creationId xmlns:a16="http://schemas.microsoft.com/office/drawing/2014/main" id="{10A70B54-41C3-46DB-B426-064600B87D7F}"/>
                          </a:ext>
                        </a:extLst>
                      </xdr:cNvPr>
                      <xdr:cNvSpPr/>
                    </xdr:nvSpPr>
                    <xdr:spPr>
                      <a:xfrm>
                        <a:off x="0" y="0"/>
                        <a:ext cx="1326026" cy="251661"/>
                      </a:xfrm>
                      <a:prstGeom prst="rect">
                        <a:avLst/>
                      </a:prstGeom>
                      <a:noFill/>
                      <a:ln>
                        <a:noFill/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wrap="square" rtlCol="0" anchor="t"/>
                      <a:lstStyle>
                        <a:lvl1pPr marL="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1pPr>
                        <a:lvl2pPr marL="4572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2pPr>
                        <a:lvl3pPr marL="9144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3pPr>
                        <a:lvl4pPr marL="13716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4pPr>
                        <a:lvl5pPr marL="18288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5pPr>
                        <a:lvl6pPr marL="22860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6pPr>
                        <a:lvl7pPr marL="27432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7pPr>
                        <a:lvl8pPr marL="32004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8pPr>
                        <a:lvl9pPr marL="36576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9pPr>
                      </a:lstStyle>
                      <a:p>
                        <a:pPr algn="l"/>
                        <a:r>
                          <a:rPr lang="en-US" sz="1200" b="1">
                            <a:solidFill>
                              <a:sysClr val="windowText" lastClr="000000"/>
                            </a:solidFill>
                          </a:rPr>
                          <a:t>Monthly</a:t>
                        </a:r>
                        <a:r>
                          <a:rPr lang="en-US" sz="1200" b="1" baseline="0">
                            <a:solidFill>
                              <a:sysClr val="windowText" lastClr="000000"/>
                            </a:solidFill>
                          </a:rPr>
                          <a:t> Volume</a:t>
                        </a:r>
                        <a:endParaRPr lang="en-US" sz="1200" b="1">
                          <a:solidFill>
                            <a:sysClr val="windowText" lastClr="000000"/>
                          </a:solidFill>
                        </a:endParaRPr>
                      </a:p>
                    </xdr:txBody>
                  </xdr:sp>
                </xdr:grpSp>
              </xdr:grpSp>
            </xdr:grpSp>
            <xdr:sp macro="" textlink="">
              <xdr:nvSpPr>
                <xdr:cNvPr id="12" name="Diamond 11">
                  <a:extLst>
                    <a:ext uri="{FF2B5EF4-FFF2-40B4-BE49-F238E27FC236}">
                      <a16:creationId xmlns:a16="http://schemas.microsoft.com/office/drawing/2014/main" id="{2E240D3A-C0F4-410B-A059-680B3581131A}"/>
                    </a:ext>
                  </a:extLst>
                </xdr:cNvPr>
                <xdr:cNvSpPr/>
              </xdr:nvSpPr>
              <xdr:spPr>
                <a:xfrm>
                  <a:off x="139333" y="357754"/>
                  <a:ext cx="100099" cy="114299"/>
                </a:xfrm>
                <a:prstGeom prst="diamond">
                  <a:avLst/>
                </a:prstGeom>
                <a:solidFill>
                  <a:schemeClr val="bg2">
                    <a:lumMod val="75000"/>
                  </a:schemeClr>
                </a:solidFill>
                <a:ln>
                  <a:solidFill>
                    <a:sysClr val="windowText" lastClr="000000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wrap="square" rtlCol="0" anchor="t"/>
                <a:lstStyle>
                  <a:lvl1pPr marL="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indent="0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algn="l"/>
                  <a:endParaRPr lang="en-US" sz="1100"/>
                </a:p>
              </xdr:txBody>
            </xdr:sp>
          </xdr:grpSp>
          <xdr:sp macro="" textlink="">
            <xdr:nvSpPr>
              <xdr:cNvPr id="10" name="Flowchart: Connector 9">
                <a:extLst>
                  <a:ext uri="{FF2B5EF4-FFF2-40B4-BE49-F238E27FC236}">
                    <a16:creationId xmlns:a16="http://schemas.microsoft.com/office/drawing/2014/main" id="{34ED654F-5146-467F-BC62-EA82FF68DC23}"/>
                  </a:ext>
                </a:extLst>
              </xdr:cNvPr>
              <xdr:cNvSpPr/>
            </xdr:nvSpPr>
            <xdr:spPr>
              <a:xfrm>
                <a:off x="157293" y="608950"/>
                <a:ext cx="99950" cy="105227"/>
              </a:xfrm>
              <a:prstGeom prst="flowChartConnector">
                <a:avLst/>
              </a:prstGeom>
              <a:solidFill>
                <a:schemeClr val="bg2">
                  <a:lumMod val="75000"/>
                </a:schemeClr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/>
              <a:lstStyle>
                <a:lvl1pPr marL="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en-US"/>
              </a:p>
            </xdr:txBody>
          </xdr:sp>
        </xdr:grpSp>
        <xdr:grpSp>
          <xdr:nvGrpSpPr>
            <xdr:cNvPr id="6" name="Group 5">
              <a:extLst>
                <a:ext uri="{FF2B5EF4-FFF2-40B4-BE49-F238E27FC236}">
                  <a16:creationId xmlns:a16="http://schemas.microsoft.com/office/drawing/2014/main" id="{ACF9DB5D-62B5-4951-8026-2544980A97B5}"/>
                </a:ext>
              </a:extLst>
            </xdr:cNvPr>
            <xdr:cNvGrpSpPr/>
          </xdr:nvGrpSpPr>
          <xdr:grpSpPr>
            <a:xfrm>
              <a:off x="16875342" y="7923662"/>
              <a:ext cx="136955" cy="403420"/>
              <a:chOff x="14601861" y="7087095"/>
              <a:chExt cx="136955" cy="407230"/>
            </a:xfrm>
          </xdr:grpSpPr>
          <xdr:sp macro="" textlink="">
            <xdr:nvSpPr>
              <xdr:cNvPr id="7" name="Rectangle 6">
                <a:extLst>
                  <a:ext uri="{FF2B5EF4-FFF2-40B4-BE49-F238E27FC236}">
                    <a16:creationId xmlns:a16="http://schemas.microsoft.com/office/drawing/2014/main" id="{2ED110A7-75F9-4419-A940-AAC81F9A745B}"/>
                  </a:ext>
                </a:extLst>
              </xdr:cNvPr>
              <xdr:cNvSpPr/>
            </xdr:nvSpPr>
            <xdr:spPr>
              <a:xfrm>
                <a:off x="14611244" y="7391064"/>
                <a:ext cx="127572" cy="103261"/>
              </a:xfrm>
              <a:prstGeom prst="rect">
                <a:avLst/>
              </a:prstGeom>
              <a:solidFill>
                <a:schemeClr val="bg2">
                  <a:lumMod val="75000"/>
                </a:schemeClr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8" name="Isosceles Triangle 7">
                <a:extLst>
                  <a:ext uri="{FF2B5EF4-FFF2-40B4-BE49-F238E27FC236}">
                    <a16:creationId xmlns:a16="http://schemas.microsoft.com/office/drawing/2014/main" id="{1B73269C-12D9-4DE3-9E30-B150DAFD390F}"/>
                  </a:ext>
                </a:extLst>
              </xdr:cNvPr>
              <xdr:cNvSpPr/>
            </xdr:nvSpPr>
            <xdr:spPr>
              <a:xfrm>
                <a:off x="14601861" y="7087095"/>
                <a:ext cx="129036" cy="136080"/>
              </a:xfrm>
              <a:prstGeom prst="triangle">
                <a:avLst/>
              </a:prstGeom>
              <a:solidFill>
                <a:schemeClr val="bg2">
                  <a:lumMod val="75000"/>
                </a:schemeClr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/>
              <a:lstStyle>
                <a:lvl1pPr marL="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en-US"/>
              </a:p>
            </xdr:txBody>
          </xdr:sp>
        </xdr:grpSp>
      </xdr:grpSp>
      <xdr:sp macro="" textlink="">
        <xdr:nvSpPr>
          <xdr:cNvPr id="4" name="Flowchart: Connector 3">
            <a:extLst>
              <a:ext uri="{FF2B5EF4-FFF2-40B4-BE49-F238E27FC236}">
                <a16:creationId xmlns:a16="http://schemas.microsoft.com/office/drawing/2014/main" id="{5544EAC3-C7A9-455C-A55C-7B482E98A69A}"/>
              </a:ext>
            </a:extLst>
          </xdr:cNvPr>
          <xdr:cNvSpPr/>
        </xdr:nvSpPr>
        <xdr:spPr>
          <a:xfrm>
            <a:off x="16905714" y="8534401"/>
            <a:ext cx="96135" cy="108968"/>
          </a:xfrm>
          <a:prstGeom prst="flowChartConnector">
            <a:avLst/>
          </a:prstGeom>
          <a:solidFill>
            <a:schemeClr val="bg2">
              <a:lumMod val="75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</xdr:grpSp>
    <xdr:clientData/>
  </xdr:twoCellAnchor>
  <xdr:twoCellAnchor>
    <xdr:from>
      <xdr:col>6</xdr:col>
      <xdr:colOff>145280</xdr:colOff>
      <xdr:row>18</xdr:row>
      <xdr:rowOff>135759</xdr:rowOff>
    </xdr:from>
    <xdr:to>
      <xdr:col>23</xdr:col>
      <xdr:colOff>190502</xdr:colOff>
      <xdr:row>52</xdr:row>
      <xdr:rowOff>52889</xdr:rowOff>
    </xdr:to>
    <xdr:grpSp>
      <xdr:nvGrpSpPr>
        <xdr:cNvPr id="31" name="Group 30">
          <a:extLst>
            <a:ext uri="{FF2B5EF4-FFF2-40B4-BE49-F238E27FC236}">
              <a16:creationId xmlns:a16="http://schemas.microsoft.com/office/drawing/2014/main" id="{84EAF54D-79FF-4C9A-8E94-0D22D1EEF70D}"/>
            </a:ext>
          </a:extLst>
        </xdr:cNvPr>
        <xdr:cNvGrpSpPr/>
      </xdr:nvGrpSpPr>
      <xdr:grpSpPr>
        <a:xfrm>
          <a:off x="4308571" y="3453923"/>
          <a:ext cx="10879476" cy="6151675"/>
          <a:chOff x="4006079" y="3497026"/>
          <a:chExt cx="10984176" cy="6360263"/>
        </a:xfrm>
      </xdr:grpSpPr>
      <xdr:grpSp>
        <xdr:nvGrpSpPr>
          <xdr:cNvPr id="32" name="Group 31">
            <a:extLst>
              <a:ext uri="{FF2B5EF4-FFF2-40B4-BE49-F238E27FC236}">
                <a16:creationId xmlns:a16="http://schemas.microsoft.com/office/drawing/2014/main" id="{243E6648-FE01-47E1-A0DD-371F9862F220}"/>
              </a:ext>
            </a:extLst>
          </xdr:cNvPr>
          <xdr:cNvGrpSpPr/>
        </xdr:nvGrpSpPr>
        <xdr:grpSpPr>
          <a:xfrm>
            <a:off x="4006079" y="3497026"/>
            <a:ext cx="10984176" cy="6360263"/>
            <a:chOff x="3835640" y="3056742"/>
            <a:chExt cx="10914428" cy="6208702"/>
          </a:xfrm>
        </xdr:grpSpPr>
        <xdr:grpSp>
          <xdr:nvGrpSpPr>
            <xdr:cNvPr id="34" name="Group 33">
              <a:extLst>
                <a:ext uri="{FF2B5EF4-FFF2-40B4-BE49-F238E27FC236}">
                  <a16:creationId xmlns:a16="http://schemas.microsoft.com/office/drawing/2014/main" id="{C1889E68-0C80-420D-A7CB-780587C87516}"/>
                </a:ext>
              </a:extLst>
            </xdr:cNvPr>
            <xdr:cNvGrpSpPr/>
          </xdr:nvGrpSpPr>
          <xdr:grpSpPr>
            <a:xfrm>
              <a:off x="3835640" y="3056742"/>
              <a:ext cx="10914428" cy="6208702"/>
              <a:chOff x="3764371" y="2472267"/>
              <a:chExt cx="12256889" cy="6201547"/>
            </a:xfrm>
          </xdr:grpSpPr>
          <xdr:graphicFrame macro="">
            <xdr:nvGraphicFramePr>
              <xdr:cNvPr id="36" name="Chart 35">
                <a:extLst>
                  <a:ext uri="{FF2B5EF4-FFF2-40B4-BE49-F238E27FC236}">
                    <a16:creationId xmlns:a16="http://schemas.microsoft.com/office/drawing/2014/main" id="{B1A6F0F2-7D18-475B-8665-5FF9F9DD4B45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3764371" y="2472267"/>
              <a:ext cx="12147671" cy="6201547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1"/>
              </a:graphicData>
            </a:graphic>
          </xdr:graphicFrame>
          <xdr:grpSp>
            <xdr:nvGrpSpPr>
              <xdr:cNvPr id="37" name="Group 36">
                <a:extLst>
                  <a:ext uri="{FF2B5EF4-FFF2-40B4-BE49-F238E27FC236}">
                    <a16:creationId xmlns:a16="http://schemas.microsoft.com/office/drawing/2014/main" id="{EE907391-B39D-40A9-AE58-E367D9BE5D1C}"/>
                  </a:ext>
                </a:extLst>
              </xdr:cNvPr>
              <xdr:cNvGrpSpPr/>
            </xdr:nvGrpSpPr>
            <xdr:grpSpPr>
              <a:xfrm>
                <a:off x="14190413" y="4855395"/>
                <a:ext cx="1830847" cy="1294082"/>
                <a:chOff x="14442490" y="6512452"/>
                <a:chExt cx="1814748" cy="1244508"/>
              </a:xfrm>
            </xdr:grpSpPr>
            <xdr:sp macro="" textlink="">
              <xdr:nvSpPr>
                <xdr:cNvPr id="65" name="Rectangle 64">
                  <a:extLst>
                    <a:ext uri="{FF2B5EF4-FFF2-40B4-BE49-F238E27FC236}">
                      <a16:creationId xmlns:a16="http://schemas.microsoft.com/office/drawing/2014/main" id="{0AD4C91A-AC10-4886-BC4E-FEA97423A0AE}"/>
                    </a:ext>
                  </a:extLst>
                </xdr:cNvPr>
                <xdr:cNvSpPr/>
              </xdr:nvSpPr>
              <xdr:spPr>
                <a:xfrm>
                  <a:off x="14442490" y="6737556"/>
                  <a:ext cx="1814748" cy="1019404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marL="0" marR="0" lvl="0" indent="0" algn="l" defTabSz="91440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/>
                  </a:pPr>
                  <a:r>
                    <a:rPr lang="en-US" sz="1200" b="1">
                      <a:solidFill>
                        <a:schemeClr val="accent4">
                          <a:lumMod val="60000"/>
                          <a:lumOff val="40000"/>
                        </a:schemeClr>
                      </a:solidFill>
                    </a:rPr>
                    <a:t>Yellow</a:t>
                  </a:r>
                  <a:r>
                    <a:rPr lang="en-US" sz="1200" b="1" baseline="0">
                      <a:solidFill>
                        <a:sysClr val="windowText" lastClr="000000"/>
                      </a:solidFill>
                    </a:rPr>
                    <a:t> palette = H0 </a:t>
                  </a:r>
                  <a:endParaRPr lang="en-US" sz="1200" b="1">
                    <a:solidFill>
                      <a:sysClr val="windowText" lastClr="000000"/>
                    </a:solidFill>
                    <a:effectLst/>
                    <a:latin typeface="+mn-lt"/>
                    <a:ea typeface="+mn-ea"/>
                    <a:cs typeface="+mn-cs"/>
                  </a:endParaRPr>
                </a:p>
                <a:p>
                  <a:pPr marL="0" marR="0" lvl="0" indent="0" algn="l" defTabSz="91440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/>
                  </a:pPr>
                  <a:r>
                    <a:rPr lang="en-US" sz="1200" b="1" baseline="0">
                      <a:solidFill>
                        <a:srgbClr val="FF0000"/>
                      </a:solidFill>
                      <a:effectLst/>
                      <a:latin typeface="+mn-lt"/>
                      <a:ea typeface="+mn-ea"/>
                      <a:cs typeface="+mn-cs"/>
                    </a:rPr>
                    <a:t>Red</a:t>
                  </a:r>
                  <a:r>
                    <a:rPr lang="en-US" sz="1200" b="1" baseline="0">
                      <a:solidFill>
                        <a:sysClr val="windowText" lastClr="000000"/>
                      </a:solidFill>
                      <a:effectLst/>
                      <a:latin typeface="+mn-lt"/>
                      <a:ea typeface="+mn-ea"/>
                      <a:cs typeface="+mn-cs"/>
                    </a:rPr>
                    <a:t> palette =H1000</a:t>
                  </a:r>
                  <a:endParaRPr lang="en-US" sz="1100"/>
                </a:p>
              </xdr:txBody>
            </xdr:sp>
            <xdr:sp macro="" textlink="">
              <xdr:nvSpPr>
                <xdr:cNvPr id="66" name="Rectangle 65">
                  <a:extLst>
                    <a:ext uri="{FF2B5EF4-FFF2-40B4-BE49-F238E27FC236}">
                      <a16:creationId xmlns:a16="http://schemas.microsoft.com/office/drawing/2014/main" id="{6AFFEA84-923C-4BD6-B61D-806E212D5628}"/>
                    </a:ext>
                  </a:extLst>
                </xdr:cNvPr>
                <xdr:cNvSpPr/>
              </xdr:nvSpPr>
              <xdr:spPr>
                <a:xfrm>
                  <a:off x="14956677" y="6512452"/>
                  <a:ext cx="714374" cy="228328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r>
                    <a:rPr lang="en-US" sz="1300" b="1">
                      <a:solidFill>
                        <a:sysClr val="windowText" lastClr="000000"/>
                      </a:solidFill>
                    </a:rPr>
                    <a:t>Colors</a:t>
                  </a:r>
                </a:p>
              </xdr:txBody>
            </xdr:sp>
          </xdr:grpSp>
          <xdr:grpSp>
            <xdr:nvGrpSpPr>
              <xdr:cNvPr id="38" name="Group 37">
                <a:extLst>
                  <a:ext uri="{FF2B5EF4-FFF2-40B4-BE49-F238E27FC236}">
                    <a16:creationId xmlns:a16="http://schemas.microsoft.com/office/drawing/2014/main" id="{511227BB-CA56-45AD-B4B3-8CFC24AD8AD9}"/>
                  </a:ext>
                </a:extLst>
              </xdr:cNvPr>
              <xdr:cNvGrpSpPr/>
            </xdr:nvGrpSpPr>
            <xdr:grpSpPr>
              <a:xfrm>
                <a:off x="14378123" y="6199417"/>
                <a:ext cx="1531467" cy="1927849"/>
                <a:chOff x="16665756" y="7032172"/>
                <a:chExt cx="1531467" cy="1924016"/>
              </a:xfrm>
            </xdr:grpSpPr>
            <xdr:grpSp>
              <xdr:nvGrpSpPr>
                <xdr:cNvPr id="39" name="Group 38">
                  <a:extLst>
                    <a:ext uri="{FF2B5EF4-FFF2-40B4-BE49-F238E27FC236}">
                      <a16:creationId xmlns:a16="http://schemas.microsoft.com/office/drawing/2014/main" id="{FCB49B1E-BDA6-4D18-9656-CF01211A5E7F}"/>
                    </a:ext>
                  </a:extLst>
                </xdr:cNvPr>
                <xdr:cNvGrpSpPr/>
              </xdr:nvGrpSpPr>
              <xdr:grpSpPr>
                <a:xfrm>
                  <a:off x="16665756" y="7032172"/>
                  <a:ext cx="1531467" cy="1924016"/>
                  <a:chOff x="-78308" y="0"/>
                  <a:chExt cx="1531537" cy="1925287"/>
                </a:xfrm>
              </xdr:grpSpPr>
              <xdr:grpSp>
                <xdr:nvGrpSpPr>
                  <xdr:cNvPr id="43" name="Group 42">
                    <a:extLst>
                      <a:ext uri="{FF2B5EF4-FFF2-40B4-BE49-F238E27FC236}">
                        <a16:creationId xmlns:a16="http://schemas.microsoft.com/office/drawing/2014/main" id="{53280AD8-D963-4047-A414-8CC3EF40C6C8}"/>
                      </a:ext>
                    </a:extLst>
                  </xdr:cNvPr>
                  <xdr:cNvGrpSpPr/>
                </xdr:nvGrpSpPr>
                <xdr:grpSpPr>
                  <a:xfrm>
                    <a:off x="-78308" y="0"/>
                    <a:ext cx="1531537" cy="1925287"/>
                    <a:chOff x="-78308" y="0"/>
                    <a:chExt cx="1531537" cy="1925287"/>
                  </a:xfrm>
                </xdr:grpSpPr>
                <xdr:grpSp>
                  <xdr:nvGrpSpPr>
                    <xdr:cNvPr id="45" name="Group 44">
                      <a:extLst>
                        <a:ext uri="{FF2B5EF4-FFF2-40B4-BE49-F238E27FC236}">
                          <a16:creationId xmlns:a16="http://schemas.microsoft.com/office/drawing/2014/main" id="{016C7D27-0239-4207-A68A-3201A32EC309}"/>
                        </a:ext>
                      </a:extLst>
                    </xdr:cNvPr>
                    <xdr:cNvGrpSpPr/>
                  </xdr:nvGrpSpPr>
                  <xdr:grpSpPr>
                    <a:xfrm>
                      <a:off x="-78308" y="0"/>
                      <a:ext cx="1531537" cy="1925287"/>
                      <a:chOff x="-77413" y="0"/>
                      <a:chExt cx="1514008" cy="1851001"/>
                    </a:xfrm>
                  </xdr:grpSpPr>
                  <xdr:sp macro="" textlink="">
                    <xdr:nvSpPr>
                      <xdr:cNvPr id="47" name="Oval 46">
                        <a:extLst>
                          <a:ext uri="{FF2B5EF4-FFF2-40B4-BE49-F238E27FC236}">
                            <a16:creationId xmlns:a16="http://schemas.microsoft.com/office/drawing/2014/main" id="{6D22A277-A20F-4010-8BC6-3707B3940DF5}"/>
                          </a:ext>
                        </a:extLst>
                      </xdr:cNvPr>
                      <xdr:cNvSpPr/>
                    </xdr:nvSpPr>
                    <xdr:spPr>
                      <a:xfrm>
                        <a:off x="137123" y="1686513"/>
                        <a:ext cx="130141" cy="140760"/>
                      </a:xfrm>
                      <a:prstGeom prst="ellipse">
                        <a:avLst/>
                      </a:prstGeom>
                      <a:solidFill>
                        <a:schemeClr val="tx1"/>
                      </a:solidFill>
                      <a:ln>
                        <a:noFill/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wrap="square"/>
                      <a:lstStyle>
                        <a:lvl1pPr marL="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1pPr>
                        <a:lvl2pPr marL="4572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2pPr>
                        <a:lvl3pPr marL="9144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3pPr>
                        <a:lvl4pPr marL="13716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4pPr>
                        <a:lvl5pPr marL="18288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5pPr>
                        <a:lvl6pPr marL="22860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6pPr>
                        <a:lvl7pPr marL="27432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7pPr>
                        <a:lvl8pPr marL="32004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8pPr>
                        <a:lvl9pPr marL="3657600" indent="0">
                          <a:defRPr sz="11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9pPr>
                      </a:lstStyle>
                      <a:p>
                        <a:endParaRPr lang="en-US"/>
                      </a:p>
                    </xdr:txBody>
                  </xdr:sp>
                  <xdr:grpSp>
                    <xdr:nvGrpSpPr>
                      <xdr:cNvPr id="48" name="Group 47">
                        <a:extLst>
                          <a:ext uri="{FF2B5EF4-FFF2-40B4-BE49-F238E27FC236}">
                            <a16:creationId xmlns:a16="http://schemas.microsoft.com/office/drawing/2014/main" id="{1471644F-2C06-432B-9802-DC48DDDDF91D}"/>
                          </a:ext>
                        </a:extLst>
                      </xdr:cNvPr>
                      <xdr:cNvGrpSpPr/>
                    </xdr:nvGrpSpPr>
                    <xdr:grpSpPr>
                      <a:xfrm>
                        <a:off x="-77413" y="0"/>
                        <a:ext cx="1514008" cy="1851001"/>
                        <a:chOff x="-77454" y="0"/>
                        <a:chExt cx="1514815" cy="1851001"/>
                      </a:xfrm>
                    </xdr:grpSpPr>
                    <xdr:cxnSp macro="">
                      <xdr:nvCxnSpPr>
                        <xdr:cNvPr id="49" name="Straight Connector 48">
                          <a:extLst>
                            <a:ext uri="{FF2B5EF4-FFF2-40B4-BE49-F238E27FC236}">
                              <a16:creationId xmlns:a16="http://schemas.microsoft.com/office/drawing/2014/main" id="{F031FE94-637A-4A7E-9BD0-5CC3EAF07D96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46895" y="1497919"/>
                          <a:ext cx="323797" cy="0"/>
                        </a:xfrm>
                        <a:prstGeom prst="line">
                          <a:avLst/>
                        </a:prstGeom>
                        <a:ln w="28575"/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50" name="Straight Connector 49">
                          <a:extLst>
                            <a:ext uri="{FF2B5EF4-FFF2-40B4-BE49-F238E27FC236}">
                              <a16:creationId xmlns:a16="http://schemas.microsoft.com/office/drawing/2014/main" id="{D2011769-3DF3-48F3-921A-95A79B60EA93}"/>
                            </a:ext>
                          </a:extLst>
                        </xdr:cNvPr>
                        <xdr:cNvCxnSpPr/>
                      </xdr:nvCxnSpPr>
                      <xdr:spPr>
                        <a:xfrm flipV="1">
                          <a:off x="24315" y="1196456"/>
                          <a:ext cx="504136" cy="8885"/>
                        </a:xfrm>
                        <a:prstGeom prst="line">
                          <a:avLst/>
                        </a:prstGeom>
                        <a:ln w="28575">
                          <a:prstDash val="lgDashDot"/>
                        </a:ln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51" name="Straight Connector 50">
                          <a:extLst>
                            <a:ext uri="{FF2B5EF4-FFF2-40B4-BE49-F238E27FC236}">
                              <a16:creationId xmlns:a16="http://schemas.microsoft.com/office/drawing/2014/main" id="{DB093E27-8ECD-43F2-8F60-F96F72D337F7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1981" y="925698"/>
                          <a:ext cx="365546" cy="0"/>
                        </a:xfrm>
                        <a:prstGeom prst="line">
                          <a:avLst/>
                        </a:prstGeom>
                        <a:ln w="28575">
                          <a:prstDash val="dashDot"/>
                        </a:ln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52" name="Straight Connector 51">
                          <a:extLst>
                            <a:ext uri="{FF2B5EF4-FFF2-40B4-BE49-F238E27FC236}">
                              <a16:creationId xmlns:a16="http://schemas.microsoft.com/office/drawing/2014/main" id="{B5B7F550-F511-4029-9848-2876C959087D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48715" y="642536"/>
                          <a:ext cx="319984" cy="0"/>
                        </a:xfrm>
                        <a:prstGeom prst="line">
                          <a:avLst/>
                        </a:prstGeom>
                        <a:ln w="28575">
                          <a:prstDash val="sysDash"/>
                        </a:ln>
                      </xdr:spPr>
                      <xdr:style>
                        <a:lnRef idx="1">
                          <a:schemeClr val="dk1"/>
                        </a:lnRef>
                        <a:fillRef idx="0">
                          <a:schemeClr val="dk1"/>
                        </a:fillRef>
                        <a:effectRef idx="0">
                          <a:schemeClr val="dk1"/>
                        </a:effectRef>
                        <a:fontRef idx="minor">
                          <a:schemeClr val="tx1"/>
                        </a:fontRef>
                      </xdr:style>
                    </xdr:cxnSp>
                    <xdr:grpSp>
                      <xdr:nvGrpSpPr>
                        <xdr:cNvPr id="53" name="Group 52">
                          <a:extLst>
                            <a:ext uri="{FF2B5EF4-FFF2-40B4-BE49-F238E27FC236}">
                              <a16:creationId xmlns:a16="http://schemas.microsoft.com/office/drawing/2014/main" id="{9FD0A31E-859C-4AA4-9FEF-87E04795A605}"/>
                            </a:ext>
                          </a:extLst>
                        </xdr:cNvPr>
                        <xdr:cNvGrpSpPr/>
                      </xdr:nvGrpSpPr>
                      <xdr:grpSpPr>
                        <a:xfrm>
                          <a:off x="-77454" y="0"/>
                          <a:ext cx="1514815" cy="1851001"/>
                          <a:chOff x="-77492" y="0"/>
                          <a:chExt cx="1515554" cy="1860534"/>
                        </a:xfrm>
                      </xdr:grpSpPr>
                      <xdr:grpSp>
                        <xdr:nvGrpSpPr>
                          <xdr:cNvPr id="54" name="Group 53">
                            <a:extLst>
                              <a:ext uri="{FF2B5EF4-FFF2-40B4-BE49-F238E27FC236}">
                                <a16:creationId xmlns:a16="http://schemas.microsoft.com/office/drawing/2014/main" id="{FBECAF76-0C03-45C3-A2F2-59EAAC3CCE5F}"/>
                              </a:ext>
                            </a:extLst>
                          </xdr:cNvPr>
                          <xdr:cNvGrpSpPr/>
                        </xdr:nvGrpSpPr>
                        <xdr:grpSpPr>
                          <a:xfrm>
                            <a:off x="46921" y="255953"/>
                            <a:ext cx="1379164" cy="1604581"/>
                            <a:chOff x="46921" y="255953"/>
                            <a:chExt cx="1390007" cy="1599362"/>
                          </a:xfrm>
                        </xdr:grpSpPr>
                        <xdr:grpSp>
                          <xdr:nvGrpSpPr>
                            <xdr:cNvPr id="56" name="Group 55">
                              <a:extLst>
                                <a:ext uri="{FF2B5EF4-FFF2-40B4-BE49-F238E27FC236}">
                                  <a16:creationId xmlns:a16="http://schemas.microsoft.com/office/drawing/2014/main" id="{29CF82C9-706F-4CC3-B77F-D937D58E7591}"/>
                                </a:ext>
                              </a:extLst>
                            </xdr:cNvPr>
                            <xdr:cNvGrpSpPr/>
                          </xdr:nvGrpSpPr>
                          <xdr:grpSpPr>
                            <a:xfrm>
                              <a:off x="294859" y="255953"/>
                              <a:ext cx="1142069" cy="1599362"/>
                              <a:chOff x="295017" y="255953"/>
                              <a:chExt cx="1127484" cy="1569673"/>
                            </a:xfrm>
                          </xdr:grpSpPr>
                          <xdr:grpSp>
                            <xdr:nvGrpSpPr>
                              <xdr:cNvPr id="58" name="Group 57">
                                <a:extLst>
                                  <a:ext uri="{FF2B5EF4-FFF2-40B4-BE49-F238E27FC236}">
                                    <a16:creationId xmlns:a16="http://schemas.microsoft.com/office/drawing/2014/main" id="{678C4085-78FD-40C9-8045-994F62BB582A}"/>
                                  </a:ext>
                                </a:extLst>
                              </xdr:cNvPr>
                              <xdr:cNvGrpSpPr/>
                            </xdr:nvGrpSpPr>
                            <xdr:grpSpPr>
                              <a:xfrm>
                                <a:off x="295017" y="255953"/>
                                <a:ext cx="1127484" cy="1569673"/>
                                <a:chOff x="296650" y="255953"/>
                                <a:chExt cx="976373" cy="1602301"/>
                              </a:xfrm>
                            </xdr:grpSpPr>
                            <xdr:sp macro="" textlink="">
                              <xdr:nvSpPr>
                                <xdr:cNvPr id="62" name="Rectangle 61">
                                  <a:extLst>
                                    <a:ext uri="{FF2B5EF4-FFF2-40B4-BE49-F238E27FC236}">
                                      <a16:creationId xmlns:a16="http://schemas.microsoft.com/office/drawing/2014/main" id="{D1A0CEA1-8670-4360-9804-E7C305289C7A}"/>
                                    </a:ext>
                                  </a:extLst>
                                </xdr:cNvPr>
                                <xdr:cNvSpPr/>
                              </xdr:nvSpPr>
                              <xdr:spPr>
                                <a:xfrm>
                                  <a:off x="330033" y="255953"/>
                                  <a:ext cx="939707" cy="267111"/>
                                </a:xfrm>
                                <a:prstGeom prst="rect">
                                  <a:avLst/>
                                </a:prstGeom>
                                <a:solidFill>
                                  <a:schemeClr val="bg1"/>
                                </a:solidFill>
                                <a:ln>
                                  <a:noFill/>
                                </a:ln>
                              </xdr:spPr>
                              <xdr:style>
                                <a:lnRef idx="2">
                                  <a:schemeClr val="accent1">
                                    <a:shade val="50000"/>
                                  </a:schemeClr>
                                </a:lnRef>
                                <a:fillRef idx="1">
                                  <a:schemeClr val="accent1"/>
                                </a:fillRef>
                                <a:effectRef idx="0">
                                  <a:schemeClr val="accent1"/>
                                </a:effectRef>
                                <a:fontRef idx="minor">
                                  <a:schemeClr val="lt1"/>
                                </a:fontRef>
                              </xdr:style>
                              <xdr:txBody>
                                <a:bodyPr wrap="square" rtlCol="0" anchor="t"/>
                                <a:lstStyle>
                                  <a:lvl1pPr marL="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1pPr>
                                  <a:lvl2pPr marL="457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2pPr>
                                  <a:lvl3pPr marL="914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3pPr>
                                  <a:lvl4pPr marL="1371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4pPr>
                                  <a:lvl5pPr marL="18288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5pPr>
                                  <a:lvl6pPr marL="22860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6pPr>
                                  <a:lvl7pPr marL="2743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7pPr>
                                  <a:lvl8pPr marL="3200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8pPr>
                                  <a:lvl9pPr marL="3657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9pPr>
                                </a:lstStyle>
                                <a:p>
                                  <a:pPr algn="l"/>
                                  <a:r>
                                    <a:rPr lang="en-US" sz="1200" b="1">
                                      <a:solidFill>
                                        <a:schemeClr val="tx1"/>
                                      </a:solidFill>
                                    </a:rPr>
                                    <a:t>= 0.7</a:t>
                                  </a:r>
                                  <a:r>
                                    <a:rPr lang="en-US" sz="1200" b="1" baseline="0">
                                      <a:solidFill>
                                        <a:schemeClr val="tx1"/>
                                      </a:solidFill>
                                    </a:rPr>
                                    <a:t> MAF</a:t>
                                  </a:r>
                                  <a:endParaRPr lang="en-US" sz="1200" b="1">
                                    <a:solidFill>
                                      <a:schemeClr val="tx1"/>
                                    </a:solidFill>
                                  </a:endParaRPr>
                                </a:p>
                              </xdr:txBody>
                            </xdr:sp>
                            <xdr:sp macro="" textlink="">
                              <xdr:nvSpPr>
                                <xdr:cNvPr id="63" name="Rectangle 62">
                                  <a:extLst>
                                    <a:ext uri="{FF2B5EF4-FFF2-40B4-BE49-F238E27FC236}">
                                      <a16:creationId xmlns:a16="http://schemas.microsoft.com/office/drawing/2014/main" id="{CE7C4680-0ABA-4601-8D19-21C73DFE992D}"/>
                                    </a:ext>
                                  </a:extLst>
                                </xdr:cNvPr>
                                <xdr:cNvSpPr/>
                              </xdr:nvSpPr>
                              <xdr:spPr>
                                <a:xfrm>
                                  <a:off x="328364" y="511530"/>
                                  <a:ext cx="875121" cy="235528"/>
                                </a:xfrm>
                                <a:prstGeom prst="rect">
                                  <a:avLst/>
                                </a:prstGeom>
                                <a:solidFill>
                                  <a:schemeClr val="bg1"/>
                                </a:solidFill>
                                <a:ln>
                                  <a:noFill/>
                                </a:ln>
                              </xdr:spPr>
                              <xdr:style>
                                <a:lnRef idx="2">
                                  <a:schemeClr val="accent1">
                                    <a:shade val="50000"/>
                                  </a:schemeClr>
                                </a:lnRef>
                                <a:fillRef idx="1">
                                  <a:schemeClr val="accent1"/>
                                </a:fillRef>
                                <a:effectRef idx="0">
                                  <a:schemeClr val="accent1"/>
                                </a:effectRef>
                                <a:fontRef idx="minor">
                                  <a:schemeClr val="lt1"/>
                                </a:fontRef>
                              </xdr:style>
                              <xdr:txBody>
                                <a:bodyPr wrap="square" rtlCol="0" anchor="t"/>
                                <a:lstStyle>
                                  <a:lvl1pPr marL="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1pPr>
                                  <a:lvl2pPr marL="457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2pPr>
                                  <a:lvl3pPr marL="914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3pPr>
                                  <a:lvl4pPr marL="1371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4pPr>
                                  <a:lvl5pPr marL="18288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5pPr>
                                  <a:lvl6pPr marL="22860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6pPr>
                                  <a:lvl7pPr marL="2743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7pPr>
                                  <a:lvl8pPr marL="3200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8pPr>
                                  <a:lvl9pPr marL="3657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9pPr>
                                </a:lstStyle>
                                <a:p>
                                  <a:pPr algn="l"/>
                                  <a:r>
                                    <a:rPr lang="en-US" sz="1200" b="1">
                                      <a:solidFill>
                                        <a:schemeClr val="tx1"/>
                                      </a:solidFill>
                                    </a:rPr>
                                    <a:t>= 0.8 MAF</a:t>
                                  </a:r>
                                </a:p>
                              </xdr:txBody>
                            </xdr:sp>
                            <xdr:sp macro="" textlink="">
                              <xdr:nvSpPr>
                                <xdr:cNvPr id="64" name="Rectangle 63">
                                  <a:extLst>
                                    <a:ext uri="{FF2B5EF4-FFF2-40B4-BE49-F238E27FC236}">
                                      <a16:creationId xmlns:a16="http://schemas.microsoft.com/office/drawing/2014/main" id="{ABEE4670-E06F-4895-AF7F-EF79481CB667}"/>
                                    </a:ext>
                                  </a:extLst>
                                </xdr:cNvPr>
                                <xdr:cNvSpPr/>
                              </xdr:nvSpPr>
                              <xdr:spPr>
                                <a:xfrm>
                                  <a:off x="296650" y="1610592"/>
                                  <a:ext cx="976373" cy="247662"/>
                                </a:xfrm>
                                <a:prstGeom prst="rect">
                                  <a:avLst/>
                                </a:prstGeom>
                                <a:solidFill>
                                  <a:schemeClr val="bg1"/>
                                </a:solidFill>
                                <a:ln>
                                  <a:noFill/>
                                </a:ln>
                              </xdr:spPr>
                              <xdr:style>
                                <a:lnRef idx="2">
                                  <a:schemeClr val="accent1">
                                    <a:shade val="50000"/>
                                  </a:schemeClr>
                                </a:lnRef>
                                <a:fillRef idx="1">
                                  <a:schemeClr val="accent1"/>
                                </a:fillRef>
                                <a:effectRef idx="0">
                                  <a:schemeClr val="accent1"/>
                                </a:effectRef>
                                <a:fontRef idx="minor">
                                  <a:schemeClr val="lt1"/>
                                </a:fontRef>
                              </xdr:style>
                              <xdr:txBody>
                                <a:bodyPr wrap="square" rtlCol="0" anchor="t"/>
                                <a:lstStyle>
                                  <a:lvl1pPr marL="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1pPr>
                                  <a:lvl2pPr marL="457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2pPr>
                                  <a:lvl3pPr marL="914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3pPr>
                                  <a:lvl4pPr marL="1371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4pPr>
                                  <a:lvl5pPr marL="18288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5pPr>
                                  <a:lvl6pPr marL="22860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6pPr>
                                  <a:lvl7pPr marL="27432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7pPr>
                                  <a:lvl8pPr marL="32004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8pPr>
                                  <a:lvl9pPr marL="3657600" indent="0">
                                    <a:defRPr sz="1100">
                                      <a:solidFill>
                                        <a:schemeClr val="lt1"/>
                                      </a:solidFill>
                                      <a:latin typeface="+mn-lt"/>
                                      <a:ea typeface="+mn-ea"/>
                                      <a:cs typeface="+mn-cs"/>
                                    </a:defRPr>
                                  </a:lvl9pPr>
                                </a:lstStyle>
                                <a:p>
                                  <a:pPr algn="l"/>
                                  <a:r>
                                    <a:rPr lang="en-US" sz="1200" b="1">
                                      <a:solidFill>
                                        <a:schemeClr val="tx1"/>
                                      </a:solidFill>
                                    </a:rPr>
                                    <a:t>= Ideal</a:t>
                                  </a:r>
                                  <a:r>
                                    <a:rPr lang="en-US" sz="1200" b="1" baseline="0">
                                      <a:solidFill>
                                        <a:schemeClr val="tx1"/>
                                      </a:solidFill>
                                    </a:rPr>
                                    <a:t> </a:t>
                                  </a:r>
                                  <a:r>
                                    <a:rPr lang="en-US" sz="1200" b="1">
                                      <a:solidFill>
                                        <a:schemeClr val="tx1"/>
                                      </a:solidFill>
                                    </a:rPr>
                                    <a:t>Point</a:t>
                                  </a:r>
                                </a:p>
                              </xdr:txBody>
                            </xdr:sp>
                          </xdr:grpSp>
                          <xdr:sp macro="" textlink="">
                            <xdr:nvSpPr>
                              <xdr:cNvPr id="59" name="Rectangle 58">
                                <a:extLst>
                                  <a:ext uri="{FF2B5EF4-FFF2-40B4-BE49-F238E27FC236}">
                                    <a16:creationId xmlns:a16="http://schemas.microsoft.com/office/drawing/2014/main" id="{01C20C6B-CA4B-48E8-8338-B144FDAFC21A}"/>
                                  </a:ext>
                                </a:extLst>
                              </xdr:cNvPr>
                              <xdr:cNvSpPr/>
                            </xdr:nvSpPr>
                            <xdr:spPr>
                              <a:xfrm>
                                <a:off x="322667" y="763835"/>
                                <a:ext cx="1026708" cy="308962"/>
                              </a:xfrm>
                              <a:prstGeom prst="rect">
                                <a:avLst/>
                              </a:prstGeom>
                              <a:solidFill>
                                <a:schemeClr val="bg1"/>
                              </a:solidFill>
                              <a:ln>
                                <a:noFill/>
                              </a:ln>
                            </xdr:spPr>
                            <xdr:style>
                              <a:lnRef idx="2">
                                <a:schemeClr val="accent1">
                                  <a:shade val="50000"/>
                                </a:schemeClr>
                              </a:lnRef>
                              <a:fillRef idx="1">
                                <a:schemeClr val="accent1"/>
                              </a:fillRef>
                              <a:effectRef idx="0">
                                <a:schemeClr val="accent1"/>
                              </a:effectRef>
                              <a:fontRef idx="minor">
                                <a:schemeClr val="lt1"/>
                              </a:fontRef>
                            </xdr:style>
                            <xdr:txBody>
                              <a:bodyPr wrap="square" rtlCol="0" anchor="t"/>
                              <a:lstStyle>
                                <a:lvl1pPr marL="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1pPr>
                                <a:lvl2pPr marL="457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2pPr>
                                <a:lvl3pPr marL="914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3pPr>
                                <a:lvl4pPr marL="1371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4pPr>
                                <a:lvl5pPr marL="18288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5pPr>
                                <a:lvl6pPr marL="22860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6pPr>
                                <a:lvl7pPr marL="2743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7pPr>
                                <a:lvl8pPr marL="3200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8pPr>
                                <a:lvl9pPr marL="3657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9pPr>
                              </a:lstStyle>
                              <a:p>
                                <a:pPr algn="l"/>
                                <a:r>
                                  <a:rPr lang="en-US" sz="1200" b="1">
                                    <a:solidFill>
                                      <a:schemeClr val="tx1"/>
                                    </a:solidFill>
                                  </a:rPr>
                                  <a:t>= 0.9 MAF</a:t>
                                </a:r>
                              </a:p>
                            </xdr:txBody>
                          </xdr:sp>
                          <xdr:sp macro="" textlink="">
                            <xdr:nvSpPr>
                              <xdr:cNvPr id="60" name="Rectangle 59">
                                <a:extLst>
                                  <a:ext uri="{FF2B5EF4-FFF2-40B4-BE49-F238E27FC236}">
                                    <a16:creationId xmlns:a16="http://schemas.microsoft.com/office/drawing/2014/main" id="{5CC9612E-4847-474C-907A-4A717C757656}"/>
                                  </a:ext>
                                </a:extLst>
                              </xdr:cNvPr>
                              <xdr:cNvSpPr/>
                            </xdr:nvSpPr>
                            <xdr:spPr>
                              <a:xfrm>
                                <a:off x="322667" y="1041867"/>
                                <a:ext cx="1026708" cy="308962"/>
                              </a:xfrm>
                              <a:prstGeom prst="rect">
                                <a:avLst/>
                              </a:prstGeom>
                              <a:solidFill>
                                <a:schemeClr val="bg1"/>
                              </a:solidFill>
                              <a:ln>
                                <a:noFill/>
                              </a:ln>
                            </xdr:spPr>
                            <xdr:style>
                              <a:lnRef idx="2">
                                <a:schemeClr val="accent1">
                                  <a:shade val="50000"/>
                                </a:schemeClr>
                              </a:lnRef>
                              <a:fillRef idx="1">
                                <a:schemeClr val="accent1"/>
                              </a:fillRef>
                              <a:effectRef idx="0">
                                <a:schemeClr val="accent1"/>
                              </a:effectRef>
                              <a:fontRef idx="minor">
                                <a:schemeClr val="lt1"/>
                              </a:fontRef>
                            </xdr:style>
                            <xdr:txBody>
                              <a:bodyPr wrap="square" rtlCol="0" anchor="t"/>
                              <a:lstStyle>
                                <a:lvl1pPr marL="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1pPr>
                                <a:lvl2pPr marL="457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2pPr>
                                <a:lvl3pPr marL="914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3pPr>
                                <a:lvl4pPr marL="1371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4pPr>
                                <a:lvl5pPr marL="18288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5pPr>
                                <a:lvl6pPr marL="22860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6pPr>
                                <a:lvl7pPr marL="2743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7pPr>
                                <a:lvl8pPr marL="3200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8pPr>
                                <a:lvl9pPr marL="3657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9pPr>
                              </a:lstStyle>
                              <a:p>
                                <a:pPr algn="l"/>
                                <a:r>
                                  <a:rPr lang="en-US" sz="1200" b="1">
                                    <a:solidFill>
                                      <a:schemeClr val="tx1"/>
                                    </a:solidFill>
                                  </a:rPr>
                                  <a:t>= 1.0 MAF</a:t>
                                </a:r>
                              </a:p>
                            </xdr:txBody>
                          </xdr:sp>
                          <xdr:sp macro="" textlink="">
                            <xdr:nvSpPr>
                              <xdr:cNvPr id="61" name="Rectangle 60">
                                <a:extLst>
                                  <a:ext uri="{FF2B5EF4-FFF2-40B4-BE49-F238E27FC236}">
                                    <a16:creationId xmlns:a16="http://schemas.microsoft.com/office/drawing/2014/main" id="{F7EA5112-97B1-47D4-8E12-A9C5132D4C69}"/>
                                  </a:ext>
                                </a:extLst>
                              </xdr:cNvPr>
                              <xdr:cNvSpPr/>
                            </xdr:nvSpPr>
                            <xdr:spPr>
                              <a:xfrm>
                                <a:off x="333526" y="1325453"/>
                                <a:ext cx="1015849" cy="308962"/>
                              </a:xfrm>
                              <a:prstGeom prst="rect">
                                <a:avLst/>
                              </a:prstGeom>
                              <a:solidFill>
                                <a:schemeClr val="bg1"/>
                              </a:solidFill>
                              <a:ln>
                                <a:noFill/>
                              </a:ln>
                            </xdr:spPr>
                            <xdr:style>
                              <a:lnRef idx="2">
                                <a:schemeClr val="accent1">
                                  <a:shade val="50000"/>
                                </a:schemeClr>
                              </a:lnRef>
                              <a:fillRef idx="1">
                                <a:schemeClr val="accent1"/>
                              </a:fillRef>
                              <a:effectRef idx="0">
                                <a:schemeClr val="accent1"/>
                              </a:effectRef>
                              <a:fontRef idx="minor">
                                <a:schemeClr val="lt1"/>
                              </a:fontRef>
                            </xdr:style>
                            <xdr:txBody>
                              <a:bodyPr wrap="square" rtlCol="0" anchor="t"/>
                              <a:lstStyle>
                                <a:lvl1pPr marL="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1pPr>
                                <a:lvl2pPr marL="457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2pPr>
                                <a:lvl3pPr marL="914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3pPr>
                                <a:lvl4pPr marL="1371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4pPr>
                                <a:lvl5pPr marL="18288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5pPr>
                                <a:lvl6pPr marL="22860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6pPr>
                                <a:lvl7pPr marL="27432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7pPr>
                                <a:lvl8pPr marL="32004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8pPr>
                                <a:lvl9pPr marL="3657600" indent="0">
                                  <a:defRPr sz="1100">
                                    <a:solidFill>
                                      <a:schemeClr val="lt1"/>
                                    </a:solidFill>
                                    <a:latin typeface="+mn-lt"/>
                                    <a:ea typeface="+mn-ea"/>
                                    <a:cs typeface="+mn-cs"/>
                                  </a:defRPr>
                                </a:lvl9pPr>
                              </a:lstStyle>
                              <a:p>
                                <a:pPr algn="l"/>
                                <a:r>
                                  <a:rPr lang="en-US" sz="1200" b="1">
                                    <a:solidFill>
                                      <a:schemeClr val="tx1"/>
                                    </a:solidFill>
                                  </a:rPr>
                                  <a:t>= 1.1 MAF</a:t>
                                </a:r>
                              </a:p>
                            </xdr:txBody>
                          </xdr:sp>
                        </xdr:grpSp>
                        <xdr:cxnSp macro="">
                          <xdr:nvCxnSpPr>
                            <xdr:cNvPr id="57" name="Straight Connector 56">
                              <a:extLst>
                                <a:ext uri="{FF2B5EF4-FFF2-40B4-BE49-F238E27FC236}">
                                  <a16:creationId xmlns:a16="http://schemas.microsoft.com/office/drawing/2014/main" id="{04D80C26-D45B-46F0-A9BB-54E129D3ECB5}"/>
                                </a:ext>
                              </a:extLst>
                            </xdr:cNvPr>
                            <xdr:cNvCxnSpPr/>
                          </xdr:nvCxnSpPr>
                          <xdr:spPr>
                            <a:xfrm>
                              <a:off x="46921" y="400457"/>
                              <a:ext cx="326663" cy="0"/>
                            </a:xfrm>
                            <a:prstGeom prst="line">
                              <a:avLst/>
                            </a:prstGeom>
                            <a:ln w="28575">
                              <a:prstDash val="sysDot"/>
                            </a:ln>
                          </xdr:spPr>
                          <xdr:style>
                            <a:lnRef idx="1">
                              <a:schemeClr val="dk1"/>
                            </a:lnRef>
                            <a:fillRef idx="0">
                              <a:schemeClr val="dk1"/>
                            </a:fillRef>
                            <a:effectRef idx="0">
                              <a:schemeClr val="dk1"/>
                            </a:effectRef>
                            <a:fontRef idx="minor">
                              <a:schemeClr val="tx1"/>
                            </a:fontRef>
                          </xdr:style>
                        </xdr:cxnSp>
                      </xdr:grpSp>
                      <xdr:sp macro="" textlink="">
                        <xdr:nvSpPr>
                          <xdr:cNvPr id="55" name="Rectangle 54">
                            <a:extLst>
                              <a:ext uri="{FF2B5EF4-FFF2-40B4-BE49-F238E27FC236}">
                                <a16:creationId xmlns:a16="http://schemas.microsoft.com/office/drawing/2014/main" id="{16D1196F-938E-44C7-9440-071F2B3C255C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-77492" y="0"/>
                            <a:ext cx="1515554" cy="335595"/>
                          </a:xfrm>
                          <a:prstGeom prst="rect">
                            <a:avLst/>
                          </a:prstGeom>
                          <a:noFill/>
                          <a:ln>
                            <a:noFill/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wrap="square" rtlCol="0" anchor="t"/>
                          <a:lstStyle>
                            <a:lvl1pPr marL="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1pPr>
                            <a:lvl2pPr marL="457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2pPr>
                            <a:lvl3pPr marL="914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3pPr>
                            <a:lvl4pPr marL="1371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4pPr>
                            <a:lvl5pPr marL="18288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5pPr>
                            <a:lvl6pPr marL="22860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6pPr>
                            <a:lvl7pPr marL="27432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7pPr>
                            <a:lvl8pPr marL="32004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8pPr>
                            <a:lvl9pPr marL="3657600" indent="0">
                              <a:defRPr sz="1100">
                                <a:solidFill>
                                  <a:schemeClr val="lt1"/>
                                </a:solidFill>
                                <a:latin typeface="+mn-lt"/>
                                <a:ea typeface="+mn-ea"/>
                                <a:cs typeface="+mn-cs"/>
                              </a:defRPr>
                            </a:lvl9pPr>
                          </a:lstStyle>
                          <a:p>
                            <a:pPr algn="l"/>
                            <a:r>
                              <a:rPr lang="en-US" sz="1200" b="1">
                                <a:solidFill>
                                  <a:sysClr val="windowText" lastClr="000000"/>
                                </a:solidFill>
                              </a:rPr>
                              <a:t>Monthly</a:t>
                            </a:r>
                            <a:r>
                              <a:rPr lang="en-US" sz="1200" b="1" baseline="0">
                                <a:solidFill>
                                  <a:sysClr val="windowText" lastClr="000000"/>
                                </a:solidFill>
                              </a:rPr>
                              <a:t> Volume</a:t>
                            </a:r>
                            <a:endParaRPr lang="en-US" sz="1200" b="1">
                              <a:solidFill>
                                <a:sysClr val="windowText" lastClr="000000"/>
                              </a:solidFill>
                            </a:endParaRPr>
                          </a:p>
                        </xdr:txBody>
                      </xdr:sp>
                    </xdr:grpSp>
                  </xdr:grpSp>
                </xdr:grpSp>
                <xdr:sp macro="" textlink="">
                  <xdr:nvSpPr>
                    <xdr:cNvPr id="46" name="Diamond 45">
                      <a:extLst>
                        <a:ext uri="{FF2B5EF4-FFF2-40B4-BE49-F238E27FC236}">
                          <a16:creationId xmlns:a16="http://schemas.microsoft.com/office/drawing/2014/main" id="{166C7B06-0BCC-48CF-92E2-A27CCE75EA36}"/>
                        </a:ext>
                      </a:extLst>
                    </xdr:cNvPr>
                    <xdr:cNvSpPr/>
                  </xdr:nvSpPr>
                  <xdr:spPr>
                    <a:xfrm>
                      <a:off x="139333" y="357754"/>
                      <a:ext cx="100099" cy="114299"/>
                    </a:xfrm>
                    <a:prstGeom prst="diamond">
                      <a:avLst/>
                    </a:prstGeom>
                    <a:solidFill>
                      <a:schemeClr val="bg2">
                        <a:lumMod val="75000"/>
                      </a:schemeClr>
                    </a:solidFill>
                    <a:ln>
                      <a:solidFill>
                        <a:sysClr val="windowText" lastClr="000000"/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wrap="square" rtlCol="0" anchor="t"/>
                    <a:lstStyle>
                      <a:lvl1pPr marL="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1pPr>
                      <a:lvl2pPr marL="4572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2pPr>
                      <a:lvl3pPr marL="9144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3pPr>
                      <a:lvl4pPr marL="13716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4pPr>
                      <a:lvl5pPr marL="18288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5pPr>
                      <a:lvl6pPr marL="22860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6pPr>
                      <a:lvl7pPr marL="27432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7pPr>
                      <a:lvl8pPr marL="32004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8pPr>
                      <a:lvl9pPr marL="3657600" indent="0">
                        <a:defRPr sz="11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9pPr>
                    </a:lstStyle>
                    <a:p>
                      <a:pPr algn="l"/>
                      <a:endParaRPr lang="en-US" sz="1100"/>
                    </a:p>
                  </xdr:txBody>
                </xdr:sp>
              </xdr:grpSp>
              <xdr:sp macro="" textlink="">
                <xdr:nvSpPr>
                  <xdr:cNvPr id="44" name="Flowchart: Connector 43">
                    <a:extLst>
                      <a:ext uri="{FF2B5EF4-FFF2-40B4-BE49-F238E27FC236}">
                        <a16:creationId xmlns:a16="http://schemas.microsoft.com/office/drawing/2014/main" id="{9B1ACF54-0B68-4D3A-80AE-75F4EE11118D}"/>
                      </a:ext>
                    </a:extLst>
                  </xdr:cNvPr>
                  <xdr:cNvSpPr/>
                </xdr:nvSpPr>
                <xdr:spPr>
                  <a:xfrm>
                    <a:off x="157293" y="608950"/>
                    <a:ext cx="99950" cy="105227"/>
                  </a:xfrm>
                  <a:prstGeom prst="flowChartConnector">
                    <a:avLst/>
                  </a:prstGeom>
                  <a:solidFill>
                    <a:schemeClr val="bg2">
                      <a:lumMod val="75000"/>
                    </a:schemeClr>
                  </a:solidFill>
                  <a:ln>
                    <a:solidFill>
                      <a:schemeClr val="tx1"/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wrap="square"/>
                  <a:lstStyle>
                    <a:lvl1pPr marL="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endParaRPr lang="en-US"/>
                  </a:p>
                </xdr:txBody>
              </xdr:sp>
            </xdr:grpSp>
            <xdr:grpSp>
              <xdr:nvGrpSpPr>
                <xdr:cNvPr id="40" name="Group 39">
                  <a:extLst>
                    <a:ext uri="{FF2B5EF4-FFF2-40B4-BE49-F238E27FC236}">
                      <a16:creationId xmlns:a16="http://schemas.microsoft.com/office/drawing/2014/main" id="{B6BBA92B-0863-4DCF-968A-F4B2494D0CF3}"/>
                    </a:ext>
                  </a:extLst>
                </xdr:cNvPr>
                <xdr:cNvGrpSpPr/>
              </xdr:nvGrpSpPr>
              <xdr:grpSpPr>
                <a:xfrm>
                  <a:off x="16875342" y="7923662"/>
                  <a:ext cx="136955" cy="403420"/>
                  <a:chOff x="14601861" y="7087095"/>
                  <a:chExt cx="136955" cy="407230"/>
                </a:xfrm>
              </xdr:grpSpPr>
              <xdr:sp macro="" textlink="">
                <xdr:nvSpPr>
                  <xdr:cNvPr id="41" name="Rectangle 40">
                    <a:extLst>
                      <a:ext uri="{FF2B5EF4-FFF2-40B4-BE49-F238E27FC236}">
                        <a16:creationId xmlns:a16="http://schemas.microsoft.com/office/drawing/2014/main" id="{2045809A-8468-4623-A6DD-FE9E0ED06211}"/>
                      </a:ext>
                    </a:extLst>
                  </xdr:cNvPr>
                  <xdr:cNvSpPr/>
                </xdr:nvSpPr>
                <xdr:spPr>
                  <a:xfrm>
                    <a:off x="14611244" y="7391064"/>
                    <a:ext cx="127572" cy="103261"/>
                  </a:xfrm>
                  <a:prstGeom prst="rect">
                    <a:avLst/>
                  </a:prstGeom>
                  <a:solidFill>
                    <a:schemeClr val="bg2">
                      <a:lumMod val="75000"/>
                    </a:schemeClr>
                  </a:solidFill>
                  <a:ln>
                    <a:solidFill>
                      <a:schemeClr val="tx1"/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42" name="Isosceles Triangle 41">
                    <a:extLst>
                      <a:ext uri="{FF2B5EF4-FFF2-40B4-BE49-F238E27FC236}">
                        <a16:creationId xmlns:a16="http://schemas.microsoft.com/office/drawing/2014/main" id="{4931F6F0-C961-4667-A658-3C7948BB5E04}"/>
                      </a:ext>
                    </a:extLst>
                  </xdr:cNvPr>
                  <xdr:cNvSpPr/>
                </xdr:nvSpPr>
                <xdr:spPr>
                  <a:xfrm>
                    <a:off x="14601861" y="7087095"/>
                    <a:ext cx="129036" cy="136080"/>
                  </a:xfrm>
                  <a:prstGeom prst="triangle">
                    <a:avLst/>
                  </a:prstGeom>
                  <a:solidFill>
                    <a:schemeClr val="bg2">
                      <a:lumMod val="75000"/>
                    </a:schemeClr>
                  </a:solidFill>
                  <a:ln>
                    <a:solidFill>
                      <a:schemeClr val="tx1"/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wrap="square"/>
                  <a:lstStyle>
                    <a:lvl1pPr marL="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indent="0">
                      <a:defRPr sz="110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endParaRPr lang="en-US"/>
                  </a:p>
                </xdr:txBody>
              </xdr:sp>
            </xdr:grpSp>
          </xdr:grpSp>
        </xdr:grpSp>
        <xdr:sp macro="" textlink="">
          <xdr:nvSpPr>
            <xdr:cNvPr id="35" name="Rectangle 34">
              <a:extLst>
                <a:ext uri="{FF2B5EF4-FFF2-40B4-BE49-F238E27FC236}">
                  <a16:creationId xmlns:a16="http://schemas.microsoft.com/office/drawing/2014/main" id="{FE2FB5F0-5FBC-463B-BF68-7D8C316819C9}"/>
                </a:ext>
              </a:extLst>
            </xdr:cNvPr>
            <xdr:cNvSpPr/>
          </xdr:nvSpPr>
          <xdr:spPr>
            <a:xfrm>
              <a:off x="13354342" y="8194138"/>
              <a:ext cx="281355" cy="257908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sz="1400">
                  <a:solidFill>
                    <a:schemeClr val="tx1"/>
                  </a:solidFill>
                  <a:sym typeface="Wingdings 2" panose="05020102010507070707" pitchFamily="18" charset="2"/>
                </a:rPr>
                <a:t></a:t>
              </a:r>
              <a:endParaRPr lang="en-US" sz="1400">
                <a:solidFill>
                  <a:schemeClr val="tx1"/>
                </a:solidFill>
              </a:endParaRPr>
            </a:p>
          </xdr:txBody>
        </xdr:sp>
      </xdr:grpSp>
      <xdr:sp macro="" textlink="">
        <xdr:nvSpPr>
          <xdr:cNvPr id="33" name="Oval 32">
            <a:extLst>
              <a:ext uri="{FF2B5EF4-FFF2-40B4-BE49-F238E27FC236}">
                <a16:creationId xmlns:a16="http://schemas.microsoft.com/office/drawing/2014/main" id="{0C056A53-EC3E-4099-BE3E-5C92E797F718}"/>
              </a:ext>
            </a:extLst>
          </xdr:cNvPr>
          <xdr:cNvSpPr/>
        </xdr:nvSpPr>
        <xdr:spPr>
          <a:xfrm>
            <a:off x="13287294" y="3664913"/>
            <a:ext cx="116546" cy="149331"/>
          </a:xfrm>
          <a:prstGeom prst="ellipse">
            <a:avLst/>
          </a:prstGeom>
          <a:solidFill>
            <a:schemeClr val="tx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246BFB-A759-4BE6-A726-5743B20A9881}">
  <dimension ref="A1:BD64"/>
  <sheetViews>
    <sheetView topLeftCell="A33" zoomScale="55" zoomScaleNormal="55" workbookViewId="0">
      <selection activeCell="H79" sqref="H79"/>
    </sheetView>
  </sheetViews>
  <sheetFormatPr defaultRowHeight="14.4" x14ac:dyDescent="0.55000000000000004"/>
  <cols>
    <col min="5" max="5" width="13.47265625" bestFit="1" customWidth="1"/>
  </cols>
  <sheetData>
    <row r="1" spans="1:28" ht="15.6" customHeight="1" x14ac:dyDescent="0.6">
      <c r="A1" s="7" t="s">
        <v>19</v>
      </c>
      <c r="B1" s="7"/>
      <c r="C1" s="7"/>
      <c r="D1" s="7"/>
      <c r="E1" s="7"/>
      <c r="F1" s="7"/>
      <c r="G1" s="7"/>
      <c r="H1" s="8" t="s">
        <v>20</v>
      </c>
      <c r="I1" s="8"/>
      <c r="J1" s="8"/>
      <c r="K1" s="8"/>
      <c r="L1" s="8"/>
      <c r="M1" s="8"/>
      <c r="N1" s="8"/>
      <c r="O1" s="9" t="s">
        <v>21</v>
      </c>
      <c r="P1" s="9"/>
      <c r="Q1" s="9"/>
      <c r="R1" s="9"/>
      <c r="S1" s="9"/>
      <c r="T1" s="9"/>
      <c r="U1" s="9"/>
      <c r="V1" s="10" t="s">
        <v>22</v>
      </c>
      <c r="W1" s="10"/>
      <c r="X1" s="10"/>
      <c r="Y1" s="10"/>
      <c r="Z1" s="10"/>
      <c r="AA1" s="10"/>
      <c r="AB1" s="10"/>
    </row>
    <row r="2" spans="1:28" x14ac:dyDescent="0.55000000000000004">
      <c r="C2" t="s">
        <v>23</v>
      </c>
      <c r="D2" t="s">
        <v>24</v>
      </c>
      <c r="E2" t="s">
        <v>25</v>
      </c>
      <c r="F2" t="s">
        <v>26</v>
      </c>
      <c r="G2" t="s">
        <v>27</v>
      </c>
      <c r="J2" t="s">
        <v>23</v>
      </c>
      <c r="K2" t="s">
        <v>24</v>
      </c>
      <c r="L2" t="s">
        <v>25</v>
      </c>
      <c r="M2" t="s">
        <v>26</v>
      </c>
      <c r="N2" t="s">
        <v>27</v>
      </c>
      <c r="Q2" t="s">
        <v>23</v>
      </c>
      <c r="R2" t="s">
        <v>24</v>
      </c>
      <c r="S2" t="s">
        <v>25</v>
      </c>
      <c r="T2" t="s">
        <v>26</v>
      </c>
      <c r="U2" t="s">
        <v>27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</row>
    <row r="3" spans="1:28" x14ac:dyDescent="0.55000000000000004">
      <c r="A3" t="s">
        <v>28</v>
      </c>
      <c r="B3" t="s">
        <v>29</v>
      </c>
      <c r="C3" t="s">
        <v>13</v>
      </c>
      <c r="D3" t="s">
        <v>14</v>
      </c>
      <c r="E3" t="s">
        <v>15</v>
      </c>
      <c r="F3" t="s">
        <v>16</v>
      </c>
      <c r="G3" t="s">
        <v>17</v>
      </c>
      <c r="H3" t="s">
        <v>28</v>
      </c>
      <c r="I3" t="s">
        <v>29</v>
      </c>
      <c r="J3" t="s">
        <v>13</v>
      </c>
      <c r="K3" t="s">
        <v>14</v>
      </c>
      <c r="L3" t="s">
        <v>15</v>
      </c>
      <c r="M3" t="s">
        <v>16</v>
      </c>
      <c r="N3" t="s">
        <v>17</v>
      </c>
      <c r="O3" t="s">
        <v>28</v>
      </c>
      <c r="P3" t="s">
        <v>29</v>
      </c>
      <c r="Q3" t="s">
        <v>13</v>
      </c>
      <c r="R3" t="s">
        <v>14</v>
      </c>
      <c r="S3" t="s">
        <v>15</v>
      </c>
      <c r="T3" t="s">
        <v>16</v>
      </c>
      <c r="U3" t="s">
        <v>17</v>
      </c>
      <c r="V3" t="s">
        <v>28</v>
      </c>
      <c r="W3" t="s">
        <v>29</v>
      </c>
      <c r="X3" t="s">
        <v>13</v>
      </c>
      <c r="Y3" t="s">
        <v>14</v>
      </c>
      <c r="Z3" t="s">
        <v>15</v>
      </c>
      <c r="AA3" t="s">
        <v>16</v>
      </c>
      <c r="AB3" t="s">
        <v>17</v>
      </c>
    </row>
    <row r="4" spans="1:28" x14ac:dyDescent="0.55000000000000004">
      <c r="A4" t="s">
        <v>0</v>
      </c>
      <c r="B4">
        <v>0</v>
      </c>
      <c r="C4">
        <f>$AK19/1000000</f>
        <v>20.7804298800155</v>
      </c>
      <c r="D4">
        <f>$AK20/1000000</f>
        <v>23.977957668589202</v>
      </c>
      <c r="E4">
        <f>$AK21/1000000</f>
        <v>26.926915447265202</v>
      </c>
      <c r="F4">
        <f>$AK22/1000000</f>
        <v>29.800108671776101</v>
      </c>
      <c r="G4">
        <f>$AK23/1000000</f>
        <v>32.6733018962871</v>
      </c>
      <c r="H4" t="s">
        <v>0</v>
      </c>
      <c r="I4">
        <v>0</v>
      </c>
      <c r="J4">
        <f>$AK24/1000000</f>
        <v>0</v>
      </c>
      <c r="K4">
        <f>$AK25/1000000</f>
        <v>0</v>
      </c>
      <c r="L4">
        <f>$AK26/1000000</f>
        <v>0</v>
      </c>
      <c r="M4">
        <f>$AK27/1000000</f>
        <v>0</v>
      </c>
      <c r="N4">
        <f>$AK28/1000000</f>
        <v>0</v>
      </c>
      <c r="O4" t="s">
        <v>0</v>
      </c>
      <c r="P4">
        <v>0</v>
      </c>
      <c r="Q4">
        <f>$AK29/1000000</f>
        <v>0</v>
      </c>
      <c r="R4">
        <f>$AK30/1000000</f>
        <v>0</v>
      </c>
      <c r="S4">
        <f>$AK31/1000000</f>
        <v>0</v>
      </c>
      <c r="T4">
        <f>$AK32/1000000</f>
        <v>0</v>
      </c>
      <c r="U4">
        <f>$AK33/1000000</f>
        <v>0</v>
      </c>
      <c r="V4" t="s">
        <v>0</v>
      </c>
      <c r="W4">
        <v>0</v>
      </c>
      <c r="X4">
        <f>$AK34/1000000</f>
        <v>20.7804298800155</v>
      </c>
      <c r="Y4">
        <f>$AK35/1000000</f>
        <v>23.977957668589202</v>
      </c>
      <c r="Z4">
        <f>$AK36/1000000</f>
        <v>26.926915447265202</v>
      </c>
      <c r="AA4">
        <f>$AK37/1000000</f>
        <v>29.800108671776101</v>
      </c>
      <c r="AB4">
        <f>$AK38/1000000</f>
        <v>32.6733018962871</v>
      </c>
    </row>
    <row r="5" spans="1:28" x14ac:dyDescent="0.55000000000000004">
      <c r="A5" t="s">
        <v>1</v>
      </c>
      <c r="B5">
        <v>4</v>
      </c>
      <c r="C5">
        <f>$AL19/1000000</f>
        <v>21.0773531282106</v>
      </c>
      <c r="D5">
        <f>$AL20/1000000</f>
        <v>24.329380655442403</v>
      </c>
      <c r="E5">
        <f>$AL21/1000000</f>
        <v>27.202573879953398</v>
      </c>
      <c r="F5">
        <f>$AL22/1000000</f>
        <v>30.075767104464301</v>
      </c>
      <c r="G5">
        <f>$AL23/1000000</f>
        <v>32.948960328975303</v>
      </c>
      <c r="H5" t="s">
        <v>1</v>
      </c>
      <c r="I5">
        <v>4</v>
      </c>
      <c r="J5">
        <f>$AL24/1000000</f>
        <v>0</v>
      </c>
      <c r="K5">
        <f>$AL25/1000000</f>
        <v>0</v>
      </c>
      <c r="L5">
        <f>$AL26/1000000</f>
        <v>0</v>
      </c>
      <c r="M5">
        <f>$AL27/1000000</f>
        <v>0</v>
      </c>
      <c r="N5">
        <f>$AL28/1000000</f>
        <v>0</v>
      </c>
      <c r="O5" t="s">
        <v>1</v>
      </c>
      <c r="P5">
        <v>4</v>
      </c>
      <c r="Q5">
        <f>$AL29/1000000</f>
        <v>0</v>
      </c>
      <c r="R5">
        <f>$AL30/1000000</f>
        <v>0</v>
      </c>
      <c r="S5">
        <f>$AL31/1000000</f>
        <v>0</v>
      </c>
      <c r="T5">
        <f>$AL32/1000000</f>
        <v>0</v>
      </c>
      <c r="U5">
        <f>$AL33/1000000</f>
        <v>0</v>
      </c>
      <c r="V5" t="s">
        <v>1</v>
      </c>
      <c r="W5">
        <v>4</v>
      </c>
      <c r="X5">
        <f>$AL34/1000000</f>
        <v>20.988338425988399</v>
      </c>
      <c r="Y5">
        <f>$AL35/1000000</f>
        <v>24.277694699313397</v>
      </c>
      <c r="Z5">
        <f>$AL36/1000000</f>
        <v>27.1508879238243</v>
      </c>
      <c r="AA5">
        <f>$AL37/1000000</f>
        <v>30.024081148335302</v>
      </c>
      <c r="AB5">
        <f>$AL38/1000000</f>
        <v>32.897274372846198</v>
      </c>
    </row>
    <row r="6" spans="1:28" x14ac:dyDescent="0.55000000000000004">
      <c r="A6" t="s">
        <v>2</v>
      </c>
      <c r="B6">
        <v>6</v>
      </c>
      <c r="C6">
        <f>$AM19/1000000</f>
        <v>21.2614455420916</v>
      </c>
      <c r="D6">
        <f>$AM20/1000000</f>
        <v>24.467209871786501</v>
      </c>
      <c r="E6">
        <f>$AM21/1000000</f>
        <v>27.3404030962975</v>
      </c>
      <c r="F6">
        <f>$AM22/1000000</f>
        <v>30.213596320808399</v>
      </c>
      <c r="G6">
        <f>$AM23/1000000</f>
        <v>33.086789545319398</v>
      </c>
      <c r="H6" t="s">
        <v>2</v>
      </c>
      <c r="I6">
        <v>6</v>
      </c>
      <c r="J6">
        <f>$AM24/1000000</f>
        <v>0</v>
      </c>
      <c r="K6">
        <f>$AM25/1000000</f>
        <v>0</v>
      </c>
      <c r="L6">
        <f>$AM26/1000000</f>
        <v>0</v>
      </c>
      <c r="M6">
        <f>$AM27/1000000</f>
        <v>0</v>
      </c>
      <c r="N6">
        <f>$AM28/1000000</f>
        <v>0</v>
      </c>
      <c r="O6" t="s">
        <v>2</v>
      </c>
      <c r="P6">
        <v>6</v>
      </c>
      <c r="Q6">
        <f>$AM29/1000000</f>
        <v>0</v>
      </c>
      <c r="R6">
        <f>$AM30/1000000</f>
        <v>0</v>
      </c>
      <c r="S6">
        <f>$AM31/1000000</f>
        <v>0</v>
      </c>
      <c r="T6">
        <f>$AM32/1000000</f>
        <v>0</v>
      </c>
      <c r="U6">
        <f>$AM33/1000000</f>
        <v>0</v>
      </c>
      <c r="V6" t="s">
        <v>2</v>
      </c>
      <c r="W6">
        <v>6</v>
      </c>
      <c r="X6">
        <f>$AM34/1000000</f>
        <v>21.117241724491599</v>
      </c>
      <c r="Y6">
        <f>$AM35/1000000</f>
        <v>24.389680937592999</v>
      </c>
      <c r="Z6">
        <f>$AM36/1000000</f>
        <v>27.262874162103898</v>
      </c>
      <c r="AA6">
        <f>$AM37/1000000</f>
        <v>30.136067386614901</v>
      </c>
      <c r="AB6">
        <f>$AM38/1000000</f>
        <v>33.009260611125804</v>
      </c>
    </row>
    <row r="7" spans="1:28" x14ac:dyDescent="0.55000000000000004">
      <c r="A7" t="s">
        <v>3</v>
      </c>
      <c r="B7">
        <v>7</v>
      </c>
      <c r="C7">
        <f>$AN19/1000000</f>
        <v>21.364997524899596</v>
      </c>
      <c r="D7">
        <f>$AN20/1000000</f>
        <v>24.536124479958502</v>
      </c>
      <c r="E7">
        <f>$AN21/1000000</f>
        <v>27.409317704469498</v>
      </c>
      <c r="F7">
        <f>$AN22/1000000</f>
        <v>30.2825109289804</v>
      </c>
      <c r="G7">
        <f>$AN23/1000000</f>
        <v>33.155704153491399</v>
      </c>
      <c r="H7" t="s">
        <v>3</v>
      </c>
      <c r="I7">
        <v>7</v>
      </c>
      <c r="J7">
        <f>$AN24/1000000</f>
        <v>0</v>
      </c>
      <c r="K7">
        <f>$AN25/1000000</f>
        <v>0</v>
      </c>
      <c r="L7">
        <f>$AN26/1000000</f>
        <v>0</v>
      </c>
      <c r="M7">
        <f>$AN27/1000000</f>
        <v>0</v>
      </c>
      <c r="N7">
        <f>$AN28/1000000</f>
        <v>0</v>
      </c>
      <c r="O7" t="s">
        <v>3</v>
      </c>
      <c r="P7">
        <v>7</v>
      </c>
      <c r="Q7">
        <f>$AN29/1000000</f>
        <v>0</v>
      </c>
      <c r="R7">
        <f>$AN30/1000000</f>
        <v>0</v>
      </c>
      <c r="S7">
        <f>$AN31/1000000</f>
        <v>0</v>
      </c>
      <c r="T7">
        <f>$AN32/1000000</f>
        <v>0</v>
      </c>
      <c r="U7">
        <f>$AN33/1000000</f>
        <v>0</v>
      </c>
      <c r="V7" t="s">
        <v>3</v>
      </c>
      <c r="W7">
        <v>7</v>
      </c>
      <c r="X7">
        <f>$AN34/1000000</f>
        <v>21.189749829899601</v>
      </c>
      <c r="Y7">
        <f>$AN35/1000000</f>
        <v>24.445674056732699</v>
      </c>
      <c r="Z7">
        <f>$AN36/1000000</f>
        <v>27.318867281243701</v>
      </c>
      <c r="AA7">
        <f>$AN37/1000000</f>
        <v>30.192060505754601</v>
      </c>
      <c r="AB7">
        <f>$AN38/1000000</f>
        <v>33.065253730265596</v>
      </c>
    </row>
    <row r="8" spans="1:28" x14ac:dyDescent="0.55000000000000004">
      <c r="A8" t="s">
        <v>4</v>
      </c>
      <c r="B8">
        <v>8</v>
      </c>
      <c r="C8">
        <f>$AO19/1000000</f>
        <v>21.4775540279518</v>
      </c>
      <c r="D8">
        <f>$AO20/1000000</f>
        <v>24.605039088130599</v>
      </c>
      <c r="E8">
        <f>$AO21/1000000</f>
        <v>27.478232312641502</v>
      </c>
      <c r="F8">
        <f>$AO22/1000000</f>
        <v>30.351425537152497</v>
      </c>
      <c r="G8">
        <f>$AO23/1000000</f>
        <v>33.2246187616634</v>
      </c>
      <c r="H8" t="s">
        <v>4</v>
      </c>
      <c r="I8">
        <v>8</v>
      </c>
      <c r="J8">
        <f>$AO24/1000000</f>
        <v>0</v>
      </c>
      <c r="K8">
        <f>$AO25/1000000</f>
        <v>0</v>
      </c>
      <c r="L8">
        <f>$AO26/1000000</f>
        <v>0</v>
      </c>
      <c r="M8">
        <f>$AO27/1000000</f>
        <v>0</v>
      </c>
      <c r="N8">
        <f>$AO28/1000000</f>
        <v>0</v>
      </c>
      <c r="O8" t="s">
        <v>4</v>
      </c>
      <c r="P8">
        <v>8</v>
      </c>
      <c r="Q8">
        <f>$AO29/1000000</f>
        <v>0</v>
      </c>
      <c r="R8">
        <f>$AO30/1000000</f>
        <v>0</v>
      </c>
      <c r="S8">
        <f>$AO31/1000000</f>
        <v>0</v>
      </c>
      <c r="T8">
        <f>$AO32/1000000</f>
        <v>0</v>
      </c>
      <c r="U8">
        <f>$AO33/1000000</f>
        <v>0</v>
      </c>
      <c r="V8" t="s">
        <v>4</v>
      </c>
      <c r="W8">
        <v>8</v>
      </c>
      <c r="X8">
        <f>$AO34/1000000</f>
        <v>21.2685629879518</v>
      </c>
      <c r="Y8">
        <f>$AO35/1000000</f>
        <v>24.501667175872502</v>
      </c>
      <c r="Z8">
        <f>$AO36/1000000</f>
        <v>27.374860400383497</v>
      </c>
      <c r="AA8">
        <f>$AO37/1000000</f>
        <v>30.2480536248944</v>
      </c>
      <c r="AB8">
        <f>$AO38/1000000</f>
        <v>33.121246849405402</v>
      </c>
    </row>
    <row r="9" spans="1:28" x14ac:dyDescent="0.55000000000000004">
      <c r="A9" t="s">
        <v>5</v>
      </c>
      <c r="B9">
        <v>9</v>
      </c>
      <c r="C9">
        <f>$AP19/1000000</f>
        <v>21.4775540279518</v>
      </c>
      <c r="D9">
        <f>$AP20/1000000</f>
        <v>24.534626336302601</v>
      </c>
      <c r="E9">
        <f>$AP21/1000000</f>
        <v>27.4078195608136</v>
      </c>
      <c r="F9">
        <f>$AP22/1000000</f>
        <v>30.281012785324499</v>
      </c>
      <c r="G9">
        <f>$AP23/1000000</f>
        <v>33.154206009835498</v>
      </c>
      <c r="H9" t="s">
        <v>5</v>
      </c>
      <c r="I9">
        <v>9</v>
      </c>
      <c r="J9">
        <f>$AP24/1000000</f>
        <v>0</v>
      </c>
      <c r="K9">
        <f>$AP25/1000000</f>
        <v>0</v>
      </c>
      <c r="L9">
        <f>$AP26/1000000</f>
        <v>0</v>
      </c>
      <c r="M9">
        <f>$AP27/1000000</f>
        <v>0</v>
      </c>
      <c r="N9">
        <f>$AP28/1000000</f>
        <v>0</v>
      </c>
      <c r="O9" t="s">
        <v>5</v>
      </c>
      <c r="P9">
        <v>9</v>
      </c>
      <c r="Q9">
        <f>$AP29/1000000</f>
        <v>0</v>
      </c>
      <c r="R9">
        <f>$AP30/1000000</f>
        <v>0</v>
      </c>
      <c r="S9">
        <f>$AP31/1000000</f>
        <v>0</v>
      </c>
      <c r="T9">
        <f>$AP32/1000000</f>
        <v>0</v>
      </c>
      <c r="U9">
        <f>$AP33/1000000</f>
        <v>0</v>
      </c>
      <c r="V9" t="s">
        <v>5</v>
      </c>
      <c r="W9">
        <v>9</v>
      </c>
      <c r="X9">
        <f>$AP34/1000000</f>
        <v>21.259855027951801</v>
      </c>
      <c r="Y9">
        <f>$AP35/1000000</f>
        <v>24.435748855012303</v>
      </c>
      <c r="Z9">
        <f>$AP36/1000000</f>
        <v>27.308942079523298</v>
      </c>
      <c r="AA9">
        <f>$AP37/1000000</f>
        <v>30.182135304034201</v>
      </c>
      <c r="AB9">
        <f>$AP38/1000000</f>
        <v>33.055328528545097</v>
      </c>
    </row>
    <row r="10" spans="1:28" x14ac:dyDescent="0.55000000000000004">
      <c r="A10" t="s">
        <v>6</v>
      </c>
      <c r="B10">
        <v>10</v>
      </c>
      <c r="C10">
        <f>$AQ19/1000000</f>
        <v>21.4775540279518</v>
      </c>
      <c r="D10">
        <f>$AQ20/1000000</f>
        <v>24.464213584474702</v>
      </c>
      <c r="E10">
        <f>$AQ21/1000000</f>
        <v>27.337406808985598</v>
      </c>
      <c r="F10">
        <f>$AQ22/1000000</f>
        <v>30.210600033496601</v>
      </c>
      <c r="G10">
        <f>$AQ23/1000000</f>
        <v>33.083793258007503</v>
      </c>
      <c r="H10" t="s">
        <v>6</v>
      </c>
      <c r="I10">
        <v>10</v>
      </c>
      <c r="J10">
        <f>$AQ24/1000000</f>
        <v>0</v>
      </c>
      <c r="K10">
        <f>$AQ25/1000000</f>
        <v>0</v>
      </c>
      <c r="L10">
        <f>$AQ26/1000000</f>
        <v>0</v>
      </c>
      <c r="M10">
        <f>$AQ27/1000000</f>
        <v>0</v>
      </c>
      <c r="N10">
        <f>$AQ28/1000000</f>
        <v>0</v>
      </c>
      <c r="O10" t="s">
        <v>6</v>
      </c>
      <c r="P10">
        <v>10</v>
      </c>
      <c r="Q10">
        <f>$AQ29/1000000</f>
        <v>0</v>
      </c>
      <c r="R10">
        <f>$AQ30/1000000</f>
        <v>0</v>
      </c>
      <c r="S10">
        <f>$AQ31/1000000</f>
        <v>0</v>
      </c>
      <c r="T10">
        <f>$AQ32/1000000</f>
        <v>0</v>
      </c>
      <c r="U10">
        <f>$AQ33/1000000</f>
        <v>0</v>
      </c>
      <c r="V10" t="s">
        <v>6</v>
      </c>
      <c r="W10">
        <v>10</v>
      </c>
      <c r="X10">
        <f>$AQ34/1000000</f>
        <v>21.251147067951798</v>
      </c>
      <c r="Y10">
        <f>$AQ35/1000000</f>
        <v>24.369830534152101</v>
      </c>
      <c r="Z10">
        <f>$AQ36/1000000</f>
        <v>27.243023758663</v>
      </c>
      <c r="AA10">
        <f>$AQ37/1000000</f>
        <v>30.116216983173999</v>
      </c>
      <c r="AB10">
        <f>$AQ38/1000000</f>
        <v>32.989410207684898</v>
      </c>
    </row>
    <row r="11" spans="1:28" x14ac:dyDescent="0.55000000000000004">
      <c r="A11" t="s">
        <v>7</v>
      </c>
      <c r="B11">
        <v>12</v>
      </c>
      <c r="C11">
        <f>$AR19/1000000</f>
        <v>21.4501948563078</v>
      </c>
      <c r="D11">
        <f>$AR20/1000000</f>
        <v>24.323388080818798</v>
      </c>
      <c r="E11">
        <f>$AR21/1000000</f>
        <v>27.196581305329698</v>
      </c>
      <c r="F11">
        <f>$AR22/1000000</f>
        <v>30.0697745298407</v>
      </c>
      <c r="G11">
        <f>$AR23/1000000</f>
        <v>32.942967754351599</v>
      </c>
      <c r="H11" t="s">
        <v>7</v>
      </c>
      <c r="I11">
        <v>12</v>
      </c>
      <c r="J11">
        <f>$AR24/1000000</f>
        <v>0</v>
      </c>
      <c r="K11">
        <f>$AR25/1000000</f>
        <v>0</v>
      </c>
      <c r="L11">
        <f>$AR26/1000000</f>
        <v>0</v>
      </c>
      <c r="M11">
        <f>$AR27/1000000</f>
        <v>0</v>
      </c>
      <c r="N11">
        <f>$AR28/1000000</f>
        <v>0</v>
      </c>
      <c r="O11" t="s">
        <v>7</v>
      </c>
      <c r="P11">
        <v>12</v>
      </c>
      <c r="Q11">
        <f>$AR29/1000000</f>
        <v>0</v>
      </c>
      <c r="R11">
        <f>$AR30/1000000</f>
        <v>0</v>
      </c>
      <c r="S11">
        <f>$AR31/1000000</f>
        <v>0</v>
      </c>
      <c r="T11">
        <f>$AR32/1000000</f>
        <v>0</v>
      </c>
      <c r="U11">
        <f>$AR33/1000000</f>
        <v>0</v>
      </c>
      <c r="V11" t="s">
        <v>7</v>
      </c>
      <c r="W11">
        <v>12</v>
      </c>
      <c r="X11">
        <f>$AR34/1000000</f>
        <v>21.233731147951801</v>
      </c>
      <c r="Y11">
        <f>$AR35/1000000</f>
        <v>24.2379938924317</v>
      </c>
      <c r="Z11">
        <f>$AR36/1000000</f>
        <v>27.111187116942599</v>
      </c>
      <c r="AA11">
        <f>$AR37/1000000</f>
        <v>29.984380341453601</v>
      </c>
      <c r="AB11">
        <f>$AR38/1000000</f>
        <v>32.857573565964501</v>
      </c>
    </row>
    <row r="12" spans="1:28" x14ac:dyDescent="0.55000000000000004">
      <c r="A12" t="s">
        <v>8</v>
      </c>
      <c r="B12">
        <v>15</v>
      </c>
      <c r="C12">
        <f>$AS19/1000000</f>
        <v>21.238956600823901</v>
      </c>
      <c r="D12">
        <f>$AS20/1000000</f>
        <v>24.1121498253349</v>
      </c>
      <c r="E12">
        <f>$AS21/1000000</f>
        <v>26.985343049845799</v>
      </c>
      <c r="F12">
        <f>$AS22/1000000</f>
        <v>29.858536274356801</v>
      </c>
      <c r="G12">
        <f>$AS23/1000000</f>
        <v>32.731729498867701</v>
      </c>
      <c r="H12" t="s">
        <v>8</v>
      </c>
      <c r="I12">
        <v>15</v>
      </c>
      <c r="J12">
        <f>$AS24/1000000</f>
        <v>0</v>
      </c>
      <c r="K12">
        <f>$AS25/1000000</f>
        <v>0</v>
      </c>
      <c r="L12">
        <f>$AS26/1000000</f>
        <v>0</v>
      </c>
      <c r="M12">
        <f>$AS27/1000000</f>
        <v>0</v>
      </c>
      <c r="N12">
        <f>$AS28/1000000</f>
        <v>0</v>
      </c>
      <c r="O12" t="s">
        <v>8</v>
      </c>
      <c r="P12">
        <v>15</v>
      </c>
      <c r="Q12">
        <f>$AS29/1000000</f>
        <v>0</v>
      </c>
      <c r="R12">
        <f>$AS30/1000000</f>
        <v>0</v>
      </c>
      <c r="S12">
        <f>$AS31/1000000</f>
        <v>0</v>
      </c>
      <c r="T12">
        <f>$AS32/1000000</f>
        <v>0</v>
      </c>
      <c r="U12">
        <f>$AS33/1000000</f>
        <v>0</v>
      </c>
      <c r="V12" t="s">
        <v>8</v>
      </c>
      <c r="W12">
        <v>15</v>
      </c>
      <c r="X12">
        <f>$AS34/1000000</f>
        <v>21.167045705340097</v>
      </c>
      <c r="Y12">
        <f>$AS35/1000000</f>
        <v>24.040238929851</v>
      </c>
      <c r="Z12">
        <f>$AS36/1000000</f>
        <v>26.913432154361999</v>
      </c>
      <c r="AA12">
        <f>$AS37/1000000</f>
        <v>29.786625378872902</v>
      </c>
      <c r="AB12">
        <f>$AS38/1000000</f>
        <v>32.659818603383897</v>
      </c>
    </row>
    <row r="13" spans="1:28" x14ac:dyDescent="0.55000000000000004">
      <c r="A13" t="s">
        <v>9</v>
      </c>
      <c r="B13">
        <v>20</v>
      </c>
      <c r="C13">
        <f>$AT19/1000000</f>
        <v>20.886892841684201</v>
      </c>
      <c r="D13">
        <f>$AT20/1000000</f>
        <v>23.7600860661951</v>
      </c>
      <c r="E13">
        <f>$AT21/1000000</f>
        <v>26.633279290706103</v>
      </c>
      <c r="F13">
        <f>$AT22/1000000</f>
        <v>29.506472515216998</v>
      </c>
      <c r="G13">
        <f>$AT23/1000000</f>
        <v>32.379665739727898</v>
      </c>
      <c r="H13" t="s">
        <v>9</v>
      </c>
      <c r="I13">
        <v>20</v>
      </c>
      <c r="J13">
        <f>$AT24/1000000</f>
        <v>0</v>
      </c>
      <c r="K13">
        <f>$AT25/1000000</f>
        <v>0</v>
      </c>
      <c r="L13">
        <f>$AT26/1000000</f>
        <v>0</v>
      </c>
      <c r="M13">
        <f>$AT27/1000000</f>
        <v>0</v>
      </c>
      <c r="N13">
        <f>$AT28/1000000</f>
        <v>0</v>
      </c>
      <c r="O13" t="s">
        <v>9</v>
      </c>
      <c r="P13">
        <v>20</v>
      </c>
      <c r="Q13">
        <f>$AT29/1000000</f>
        <v>0</v>
      </c>
      <c r="R13">
        <f>$AT30/1000000</f>
        <v>0</v>
      </c>
      <c r="S13">
        <f>$AT31/1000000</f>
        <v>0</v>
      </c>
      <c r="T13">
        <f>$AT32/1000000</f>
        <v>0</v>
      </c>
      <c r="U13">
        <f>$AT33/1000000</f>
        <v>0</v>
      </c>
      <c r="V13" t="s">
        <v>9</v>
      </c>
      <c r="W13">
        <v>20</v>
      </c>
      <c r="X13">
        <f>$AT34/1000000</f>
        <v>20.837454101039</v>
      </c>
      <c r="Y13">
        <f>$AT35/1000000</f>
        <v>23.7106473255499</v>
      </c>
      <c r="Z13">
        <f>$AT36/1000000</f>
        <v>26.583840550060902</v>
      </c>
      <c r="AA13">
        <f>$AT37/1000000</f>
        <v>29.457033774571798</v>
      </c>
      <c r="AB13">
        <f>$AT38/1000000</f>
        <v>32.330226999082797</v>
      </c>
    </row>
    <row r="14" spans="1:28" x14ac:dyDescent="0.55000000000000004">
      <c r="A14" t="s">
        <v>10</v>
      </c>
      <c r="B14">
        <v>25</v>
      </c>
      <c r="C14">
        <f>$AU19/1000000</f>
        <v>20.534829082544402</v>
      </c>
      <c r="D14">
        <f>$AU20/1000000</f>
        <v>23.408022307055298</v>
      </c>
      <c r="E14">
        <f>$AU21/1000000</f>
        <v>26.2812155315663</v>
      </c>
      <c r="F14">
        <f>$AU22/1000000</f>
        <v>29.154408756077199</v>
      </c>
      <c r="G14">
        <f>$AU23/1000000</f>
        <v>32.027601980588202</v>
      </c>
      <c r="H14" t="s">
        <v>10</v>
      </c>
      <c r="I14">
        <v>25</v>
      </c>
      <c r="J14">
        <f>$AU24/1000000</f>
        <v>0</v>
      </c>
      <c r="K14">
        <f>$AU25/1000000</f>
        <v>0</v>
      </c>
      <c r="L14">
        <f>$AU26/1000000</f>
        <v>0</v>
      </c>
      <c r="M14">
        <f>$AU27/1000000</f>
        <v>0</v>
      </c>
      <c r="N14">
        <f>$AU28/1000000</f>
        <v>0</v>
      </c>
      <c r="O14" t="s">
        <v>10</v>
      </c>
      <c r="P14">
        <v>25</v>
      </c>
      <c r="Q14">
        <f>$AU29/1000000</f>
        <v>0</v>
      </c>
      <c r="R14">
        <f>$AU30/1000000</f>
        <v>0</v>
      </c>
      <c r="S14">
        <f>$AU31/1000000</f>
        <v>0</v>
      </c>
      <c r="T14">
        <f>$AU32/1000000</f>
        <v>0</v>
      </c>
      <c r="U14">
        <f>$AU33/1000000</f>
        <v>0</v>
      </c>
      <c r="V14" t="s">
        <v>10</v>
      </c>
      <c r="W14">
        <v>25</v>
      </c>
      <c r="X14">
        <f>$AU34/1000000</f>
        <v>20.5078624967379</v>
      </c>
      <c r="Y14">
        <f>$AU35/1000000</f>
        <v>23.381055721248899</v>
      </c>
      <c r="Z14">
        <f>$AU36/1000000</f>
        <v>26.254248945759798</v>
      </c>
      <c r="AA14">
        <f>$AU37/1000000</f>
        <v>29.1274421702708</v>
      </c>
      <c r="AB14">
        <f>$AU38/1000000</f>
        <v>32.000635394781703</v>
      </c>
    </row>
    <row r="15" spans="1:28" x14ac:dyDescent="0.55000000000000004">
      <c r="A15" t="s">
        <v>11</v>
      </c>
      <c r="B15">
        <v>31</v>
      </c>
      <c r="C15">
        <f>$AV19/1000000</f>
        <v>20.112352571576601</v>
      </c>
      <c r="D15">
        <f>$AV20/1000000</f>
        <v>22.9855457960876</v>
      </c>
      <c r="E15">
        <f>$AV21/1000000</f>
        <v>25.858739020598502</v>
      </c>
      <c r="F15">
        <f>$AV22/1000000</f>
        <v>28.731932245109498</v>
      </c>
      <c r="G15">
        <f>$AV23/1000000</f>
        <v>31.6051254696204</v>
      </c>
      <c r="H15" t="s">
        <v>11</v>
      </c>
      <c r="I15">
        <v>31</v>
      </c>
      <c r="J15">
        <f>$AV24/1000000</f>
        <v>0</v>
      </c>
      <c r="K15">
        <f>$AV25/1000000</f>
        <v>0</v>
      </c>
      <c r="L15">
        <f>$AV26/1000000</f>
        <v>0</v>
      </c>
      <c r="M15">
        <f>$AV27/1000000</f>
        <v>0</v>
      </c>
      <c r="N15">
        <f>$AV28/1000000</f>
        <v>0</v>
      </c>
      <c r="O15" t="s">
        <v>11</v>
      </c>
      <c r="P15">
        <v>31</v>
      </c>
      <c r="Q15">
        <f>$AV29/1000000</f>
        <v>0</v>
      </c>
      <c r="R15">
        <f>$AV30/1000000</f>
        <v>0</v>
      </c>
      <c r="S15">
        <f>$AV31/1000000</f>
        <v>0</v>
      </c>
      <c r="T15">
        <f>$AV32/1000000</f>
        <v>0</v>
      </c>
      <c r="U15">
        <f>$AV33/1000000</f>
        <v>0</v>
      </c>
      <c r="V15" t="s">
        <v>11</v>
      </c>
      <c r="W15">
        <v>31</v>
      </c>
      <c r="X15">
        <f>$AV34/1000000</f>
        <v>20.112352571576601</v>
      </c>
      <c r="Y15">
        <f>$AV35/1000000</f>
        <v>22.9855457960876</v>
      </c>
      <c r="Z15">
        <f>$AV36/1000000</f>
        <v>25.858739020598502</v>
      </c>
      <c r="AA15">
        <f>$AV37/1000000</f>
        <v>28.731932245109498</v>
      </c>
      <c r="AB15">
        <f>$AV38/1000000</f>
        <v>31.6051254696204</v>
      </c>
    </row>
    <row r="17" spans="35:48" ht="18.3" x14ac:dyDescent="0.7">
      <c r="AI17" s="6" t="s">
        <v>37</v>
      </c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</row>
    <row r="18" spans="35:48" x14ac:dyDescent="0.55000000000000004">
      <c r="AK18" t="s">
        <v>0</v>
      </c>
      <c r="AL18" t="s">
        <v>1</v>
      </c>
      <c r="AM18" t="s">
        <v>2</v>
      </c>
      <c r="AN18" t="s">
        <v>3</v>
      </c>
      <c r="AO18" t="s">
        <v>4</v>
      </c>
      <c r="AP18" t="s">
        <v>5</v>
      </c>
      <c r="AQ18" t="s">
        <v>6</v>
      </c>
      <c r="AR18" t="s">
        <v>7</v>
      </c>
      <c r="AS18" t="s">
        <v>8</v>
      </c>
      <c r="AT18" t="s">
        <v>9</v>
      </c>
      <c r="AU18" t="s">
        <v>10</v>
      </c>
      <c r="AV18" t="s">
        <v>11</v>
      </c>
    </row>
    <row r="19" spans="35:48" x14ac:dyDescent="0.55000000000000004">
      <c r="AI19" t="s">
        <v>12</v>
      </c>
      <c r="AJ19" t="s">
        <v>13</v>
      </c>
      <c r="AK19">
        <v>20780429.8800155</v>
      </c>
      <c r="AL19">
        <v>21077353.1282106</v>
      </c>
      <c r="AM19">
        <v>21261445.542091601</v>
      </c>
      <c r="AN19">
        <v>21364997.524899598</v>
      </c>
      <c r="AO19">
        <v>21477554.027951799</v>
      </c>
      <c r="AP19">
        <v>21477554.027951799</v>
      </c>
      <c r="AQ19">
        <v>21477554.027951799</v>
      </c>
      <c r="AR19">
        <v>21450194.856307801</v>
      </c>
      <c r="AS19">
        <v>21238956.600823902</v>
      </c>
      <c r="AT19">
        <v>20886892.8416842</v>
      </c>
      <c r="AU19">
        <v>20534829.082544401</v>
      </c>
      <c r="AV19">
        <v>20112352.571576599</v>
      </c>
    </row>
    <row r="20" spans="35:48" x14ac:dyDescent="0.55000000000000004">
      <c r="AI20" t="s">
        <v>12</v>
      </c>
      <c r="AJ20" t="s">
        <v>14</v>
      </c>
      <c r="AK20">
        <v>23977957.668589201</v>
      </c>
      <c r="AL20">
        <v>24329380.655442402</v>
      </c>
      <c r="AM20">
        <v>24467209.871786501</v>
      </c>
      <c r="AN20">
        <v>24536124.479958501</v>
      </c>
      <c r="AO20">
        <v>24605039.088130601</v>
      </c>
      <c r="AP20">
        <v>24534626.336302601</v>
      </c>
      <c r="AQ20">
        <v>24464213.584474701</v>
      </c>
      <c r="AR20">
        <v>24323388.080818798</v>
      </c>
      <c r="AS20">
        <v>24112149.825334899</v>
      </c>
      <c r="AT20">
        <v>23760086.066195101</v>
      </c>
      <c r="AU20">
        <v>23408022.307055298</v>
      </c>
      <c r="AV20">
        <v>22985545.7960876</v>
      </c>
    </row>
    <row r="21" spans="35:48" x14ac:dyDescent="0.55000000000000004">
      <c r="AI21" t="s">
        <v>12</v>
      </c>
      <c r="AJ21" t="s">
        <v>15</v>
      </c>
      <c r="AK21">
        <v>26926915.4472652</v>
      </c>
      <c r="AL21">
        <v>27202573.879953399</v>
      </c>
      <c r="AM21">
        <v>27340403.096297499</v>
      </c>
      <c r="AN21">
        <v>27409317.704469498</v>
      </c>
      <c r="AO21">
        <v>27478232.312641501</v>
      </c>
      <c r="AP21">
        <v>27407819.560813598</v>
      </c>
      <c r="AQ21">
        <v>27337406.808985598</v>
      </c>
      <c r="AR21">
        <v>27196581.305329699</v>
      </c>
      <c r="AS21">
        <v>26985343.0498458</v>
      </c>
      <c r="AT21">
        <v>26633279.290706102</v>
      </c>
      <c r="AU21">
        <v>26281215.531566299</v>
      </c>
      <c r="AV21">
        <v>25858739.020598501</v>
      </c>
    </row>
    <row r="22" spans="35:48" x14ac:dyDescent="0.55000000000000004">
      <c r="AI22" t="s">
        <v>12</v>
      </c>
      <c r="AJ22" t="s">
        <v>16</v>
      </c>
      <c r="AK22">
        <v>29800108.671776101</v>
      </c>
      <c r="AL22">
        <v>30075767.1044643</v>
      </c>
      <c r="AM22">
        <v>30213596.320808399</v>
      </c>
      <c r="AN22">
        <v>30282510.928980399</v>
      </c>
      <c r="AO22">
        <v>30351425.537152499</v>
      </c>
      <c r="AP22">
        <v>30281012.785324499</v>
      </c>
      <c r="AQ22">
        <v>30210600.0334966</v>
      </c>
      <c r="AR22">
        <v>30069774.5298407</v>
      </c>
      <c r="AS22">
        <v>29858536.274356801</v>
      </c>
      <c r="AT22">
        <v>29506472.515216999</v>
      </c>
      <c r="AU22">
        <v>29154408.7560772</v>
      </c>
      <c r="AV22">
        <v>28731932.245109499</v>
      </c>
    </row>
    <row r="23" spans="35:48" x14ac:dyDescent="0.55000000000000004">
      <c r="AI23" t="s">
        <v>12</v>
      </c>
      <c r="AJ23" t="s">
        <v>17</v>
      </c>
      <c r="AK23">
        <v>32673301.896287099</v>
      </c>
      <c r="AL23">
        <v>32948960.328975301</v>
      </c>
      <c r="AM23">
        <v>33086789.545319401</v>
      </c>
      <c r="AN23">
        <v>33155704.1534914</v>
      </c>
      <c r="AO23">
        <v>33224618.7616634</v>
      </c>
      <c r="AP23">
        <v>33154206.0098355</v>
      </c>
      <c r="AQ23">
        <v>33083793.2580075</v>
      </c>
      <c r="AR23">
        <v>32942967.754351601</v>
      </c>
      <c r="AS23">
        <v>32731729.498867702</v>
      </c>
      <c r="AT23">
        <v>32379665.739727899</v>
      </c>
      <c r="AU23">
        <v>32027601.980588201</v>
      </c>
      <c r="AV23">
        <v>31605125.469620399</v>
      </c>
    </row>
    <row r="34" spans="22:48" x14ac:dyDescent="0.55000000000000004">
      <c r="AI34" t="s">
        <v>18</v>
      </c>
      <c r="AJ34" t="s">
        <v>13</v>
      </c>
      <c r="AK34">
        <v>20780429.8800155</v>
      </c>
      <c r="AL34">
        <v>20988338.425988398</v>
      </c>
      <c r="AM34">
        <v>21117241.7244916</v>
      </c>
      <c r="AN34">
        <v>21189749.829899602</v>
      </c>
      <c r="AO34">
        <v>21268562.9879518</v>
      </c>
      <c r="AP34">
        <v>21259855.027951799</v>
      </c>
      <c r="AQ34">
        <v>21251147.067951798</v>
      </c>
      <c r="AR34">
        <v>21233731.1479518</v>
      </c>
      <c r="AS34">
        <v>21167045.705340099</v>
      </c>
      <c r="AT34">
        <v>20837454.101039</v>
      </c>
      <c r="AU34">
        <v>20507862.496737901</v>
      </c>
      <c r="AV34">
        <v>20112352.571576599</v>
      </c>
    </row>
    <row r="35" spans="22:48" x14ac:dyDescent="0.55000000000000004">
      <c r="AI35" t="s">
        <v>18</v>
      </c>
      <c r="AJ35" t="s">
        <v>14</v>
      </c>
      <c r="AK35">
        <v>23977957.668589201</v>
      </c>
      <c r="AL35">
        <v>24277694.699313398</v>
      </c>
      <c r="AM35">
        <v>24389680.937592998</v>
      </c>
      <c r="AN35">
        <v>24445674.056732699</v>
      </c>
      <c r="AO35">
        <v>24501667.175872501</v>
      </c>
      <c r="AP35">
        <v>24435748.855012301</v>
      </c>
      <c r="AQ35">
        <v>24369830.534152102</v>
      </c>
      <c r="AR35">
        <v>24237993.892431699</v>
      </c>
      <c r="AS35">
        <v>24040238.929850999</v>
      </c>
      <c r="AT35">
        <v>23710647.325549901</v>
      </c>
      <c r="AU35">
        <v>23381055.721248899</v>
      </c>
      <c r="AV35">
        <v>22985545.7960876</v>
      </c>
    </row>
    <row r="36" spans="22:48" x14ac:dyDescent="0.55000000000000004">
      <c r="AI36" t="s">
        <v>18</v>
      </c>
      <c r="AJ36" t="s">
        <v>15</v>
      </c>
      <c r="AK36">
        <v>26926915.4472652</v>
      </c>
      <c r="AL36">
        <v>27150887.923824299</v>
      </c>
      <c r="AM36">
        <v>27262874.162103899</v>
      </c>
      <c r="AN36">
        <v>27318867.281243701</v>
      </c>
      <c r="AO36">
        <v>27374860.400383499</v>
      </c>
      <c r="AP36">
        <v>27308942.079523299</v>
      </c>
      <c r="AQ36">
        <v>27243023.758662999</v>
      </c>
      <c r="AR36">
        <v>27111187.116942599</v>
      </c>
      <c r="AS36">
        <v>26913432.154362001</v>
      </c>
      <c r="AT36">
        <v>26583840.550060902</v>
      </c>
      <c r="AU36">
        <v>26254248.945759799</v>
      </c>
      <c r="AV36">
        <v>25858739.020598501</v>
      </c>
    </row>
    <row r="37" spans="22:48" x14ac:dyDescent="0.55000000000000004">
      <c r="AI37" t="s">
        <v>18</v>
      </c>
      <c r="AJ37" t="s">
        <v>16</v>
      </c>
      <c r="AK37">
        <v>29800108.671776101</v>
      </c>
      <c r="AL37">
        <v>30024081.1483353</v>
      </c>
      <c r="AM37">
        <v>30136067.3866149</v>
      </c>
      <c r="AN37">
        <v>30192060.505754601</v>
      </c>
      <c r="AO37">
        <v>30248053.624894399</v>
      </c>
      <c r="AP37">
        <v>30182135.3040342</v>
      </c>
      <c r="AQ37">
        <v>30116216.983174</v>
      </c>
      <c r="AR37">
        <v>29984380.341453601</v>
      </c>
      <c r="AS37">
        <v>29786625.378872901</v>
      </c>
      <c r="AT37">
        <v>29457033.774571799</v>
      </c>
      <c r="AU37">
        <v>29127442.170270801</v>
      </c>
      <c r="AV37">
        <v>28731932.245109499</v>
      </c>
    </row>
    <row r="38" spans="22:48" x14ac:dyDescent="0.55000000000000004">
      <c r="V38" t="s">
        <v>30</v>
      </c>
      <c r="AI38" t="s">
        <v>18</v>
      </c>
      <c r="AJ38" t="s">
        <v>17</v>
      </c>
      <c r="AK38">
        <v>32673301.896287099</v>
      </c>
      <c r="AL38">
        <v>32897274.372846201</v>
      </c>
      <c r="AM38">
        <v>33009260.611125801</v>
      </c>
      <c r="AN38">
        <v>33065253.730265599</v>
      </c>
      <c r="AO38">
        <v>33121246.8494054</v>
      </c>
      <c r="AP38">
        <v>33055328.5285451</v>
      </c>
      <c r="AQ38">
        <v>32989410.207684901</v>
      </c>
      <c r="AR38">
        <v>32857573.565964501</v>
      </c>
      <c r="AS38">
        <v>32659818.603383899</v>
      </c>
      <c r="AT38">
        <v>32330226.9990828</v>
      </c>
      <c r="AU38">
        <v>32000635.394781701</v>
      </c>
      <c r="AV38">
        <v>31605125.469620399</v>
      </c>
    </row>
    <row r="41" spans="22:48" ht="23.1" x14ac:dyDescent="0.85">
      <c r="Z41" s="1"/>
    </row>
    <row r="46" spans="22:48" x14ac:dyDescent="0.55000000000000004">
      <c r="AJ46" s="5"/>
      <c r="AK46" s="5"/>
      <c r="AL46" s="5"/>
      <c r="AM46" s="5"/>
      <c r="AN46" s="5"/>
      <c r="AO46" s="5"/>
      <c r="AP46" s="5"/>
    </row>
    <row r="47" spans="22:48" x14ac:dyDescent="0.55000000000000004">
      <c r="AJ47" s="5"/>
      <c r="AK47" s="5"/>
      <c r="AL47" s="5"/>
      <c r="AM47" s="5"/>
      <c r="AN47" s="5"/>
      <c r="AO47" s="5"/>
      <c r="AP47" s="5"/>
    </row>
    <row r="57" spans="1:56" ht="18.3" x14ac:dyDescent="0.7">
      <c r="A57" s="15" t="s">
        <v>31</v>
      </c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</row>
    <row r="58" spans="1:56" ht="15.6" x14ac:dyDescent="0.55000000000000004">
      <c r="A58" s="11" t="s">
        <v>33</v>
      </c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2" t="s">
        <v>34</v>
      </c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3" t="s">
        <v>35</v>
      </c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4" t="s">
        <v>32</v>
      </c>
      <c r="AR58" s="14"/>
      <c r="AS58" s="14"/>
      <c r="AT58" s="14"/>
      <c r="AU58" s="14"/>
      <c r="AV58" s="14"/>
      <c r="AW58" s="14"/>
      <c r="AX58" s="14"/>
      <c r="AY58" s="14"/>
      <c r="AZ58" s="14"/>
      <c r="BA58" s="14"/>
      <c r="BB58" s="14"/>
      <c r="BC58" s="14"/>
      <c r="BD58" s="14"/>
    </row>
    <row r="59" spans="1:56" x14ac:dyDescent="0.55000000000000004">
      <c r="A59" s="2" t="s">
        <v>36</v>
      </c>
      <c r="B59" s="2" t="s">
        <v>29</v>
      </c>
      <c r="C59">
        <v>0</v>
      </c>
      <c r="D59">
        <v>4</v>
      </c>
      <c r="E59">
        <v>6</v>
      </c>
      <c r="F59">
        <v>7</v>
      </c>
      <c r="G59">
        <v>8</v>
      </c>
      <c r="H59">
        <v>9</v>
      </c>
      <c r="I59">
        <v>10</v>
      </c>
      <c r="J59">
        <v>12</v>
      </c>
      <c r="K59">
        <v>15</v>
      </c>
      <c r="L59">
        <v>20</v>
      </c>
      <c r="M59">
        <v>25</v>
      </c>
      <c r="N59">
        <v>31</v>
      </c>
      <c r="O59" s="2" t="s">
        <v>36</v>
      </c>
      <c r="P59" s="2" t="s">
        <v>29</v>
      </c>
      <c r="Q59">
        <v>0</v>
      </c>
      <c r="R59">
        <v>4</v>
      </c>
      <c r="S59">
        <v>6</v>
      </c>
      <c r="T59">
        <v>7</v>
      </c>
      <c r="U59">
        <v>8</v>
      </c>
      <c r="V59">
        <v>9</v>
      </c>
      <c r="W59">
        <v>10</v>
      </c>
      <c r="X59">
        <v>12</v>
      </c>
      <c r="Y59">
        <v>15</v>
      </c>
      <c r="Z59">
        <v>20</v>
      </c>
      <c r="AA59">
        <v>25</v>
      </c>
      <c r="AB59">
        <v>31</v>
      </c>
      <c r="AC59" s="2" t="s">
        <v>36</v>
      </c>
      <c r="AD59" s="2" t="s">
        <v>29</v>
      </c>
      <c r="AE59">
        <v>0</v>
      </c>
      <c r="AF59">
        <v>4</v>
      </c>
      <c r="AG59">
        <v>6</v>
      </c>
      <c r="AH59">
        <v>7</v>
      </c>
      <c r="AI59">
        <v>8</v>
      </c>
      <c r="AJ59">
        <v>9</v>
      </c>
      <c r="AK59">
        <v>10</v>
      </c>
      <c r="AL59">
        <v>12</v>
      </c>
      <c r="AM59">
        <v>15</v>
      </c>
      <c r="AN59">
        <v>20</v>
      </c>
      <c r="AO59">
        <v>25</v>
      </c>
      <c r="AP59">
        <v>31</v>
      </c>
      <c r="AQ59" s="2" t="s">
        <v>36</v>
      </c>
      <c r="AR59" s="2" t="s">
        <v>29</v>
      </c>
      <c r="AS59">
        <v>0</v>
      </c>
      <c r="AT59">
        <v>4</v>
      </c>
      <c r="AU59">
        <v>6</v>
      </c>
      <c r="AV59">
        <v>7</v>
      </c>
      <c r="AW59">
        <v>8</v>
      </c>
      <c r="AX59">
        <v>9</v>
      </c>
      <c r="AY59">
        <v>10</v>
      </c>
      <c r="AZ59">
        <v>12</v>
      </c>
      <c r="BA59">
        <v>15</v>
      </c>
      <c r="BB59">
        <v>20</v>
      </c>
      <c r="BC59">
        <v>25</v>
      </c>
      <c r="BD59">
        <v>31</v>
      </c>
    </row>
    <row r="60" spans="1:56" ht="15.6" x14ac:dyDescent="0.6">
      <c r="A60" s="3" t="s">
        <v>23</v>
      </c>
      <c r="B60" t="s">
        <v>13</v>
      </c>
      <c r="D60">
        <f t="shared" ref="D60:N64" si="0">(AL19-AK19)/(D$59-C$59)</f>
        <v>74230.812048775144</v>
      </c>
      <c r="E60">
        <f t="shared" si="0"/>
        <v>92046.206940500066</v>
      </c>
      <c r="F60">
        <f t="shared" si="0"/>
        <v>103551.98280799761</v>
      </c>
      <c r="G60">
        <f t="shared" si="0"/>
        <v>112556.50305220112</v>
      </c>
      <c r="H60">
        <f t="shared" si="0"/>
        <v>0</v>
      </c>
      <c r="I60">
        <f t="shared" si="0"/>
        <v>0</v>
      </c>
      <c r="J60">
        <f t="shared" si="0"/>
        <v>-13679.585821999237</v>
      </c>
      <c r="K60">
        <f t="shared" si="0"/>
        <v>-70412.751827966422</v>
      </c>
      <c r="L60">
        <f t="shared" si="0"/>
        <v>-70412.751827940345</v>
      </c>
      <c r="M60">
        <f t="shared" si="0"/>
        <v>-70412.751827959713</v>
      </c>
      <c r="N60">
        <f t="shared" si="0"/>
        <v>-70412.751827967048</v>
      </c>
      <c r="O60" s="3" t="s">
        <v>23</v>
      </c>
      <c r="P60" t="s">
        <v>13</v>
      </c>
      <c r="R60">
        <f t="shared" ref="R60:AB60" si="1">(AL24-AK24)/(R$59-Q$59)</f>
        <v>0</v>
      </c>
      <c r="S60">
        <f t="shared" si="1"/>
        <v>0</v>
      </c>
      <c r="T60">
        <f t="shared" si="1"/>
        <v>0</v>
      </c>
      <c r="U60">
        <f t="shared" si="1"/>
        <v>0</v>
      </c>
      <c r="V60">
        <f t="shared" si="1"/>
        <v>0</v>
      </c>
      <c r="W60">
        <f t="shared" si="1"/>
        <v>0</v>
      </c>
      <c r="X60">
        <f t="shared" si="1"/>
        <v>0</v>
      </c>
      <c r="Y60">
        <f t="shared" si="1"/>
        <v>0</v>
      </c>
      <c r="Z60">
        <f t="shared" si="1"/>
        <v>0</v>
      </c>
      <c r="AA60">
        <f t="shared" si="1"/>
        <v>0</v>
      </c>
      <c r="AB60">
        <f t="shared" si="1"/>
        <v>0</v>
      </c>
      <c r="AC60" s="3" t="s">
        <v>23</v>
      </c>
      <c r="AD60" t="s">
        <v>13</v>
      </c>
      <c r="AF60">
        <f>(AL29-AK29)/(AF$59-AE$59)</f>
        <v>0</v>
      </c>
      <c r="AG60">
        <f t="shared" ref="AG60:AP64" si="2">(AM29-AL29)/(AG$59-AF$59)</f>
        <v>0</v>
      </c>
      <c r="AH60">
        <f t="shared" si="2"/>
        <v>0</v>
      </c>
      <c r="AI60">
        <f t="shared" si="2"/>
        <v>0</v>
      </c>
      <c r="AJ60">
        <f t="shared" si="2"/>
        <v>0</v>
      </c>
      <c r="AK60">
        <f t="shared" si="2"/>
        <v>0</v>
      </c>
      <c r="AL60">
        <f t="shared" si="2"/>
        <v>0</v>
      </c>
      <c r="AM60">
        <f t="shared" si="2"/>
        <v>0</v>
      </c>
      <c r="AN60">
        <f t="shared" si="2"/>
        <v>0</v>
      </c>
      <c r="AO60">
        <f t="shared" si="2"/>
        <v>0</v>
      </c>
      <c r="AP60">
        <f>(AV29-AU29)/(AP$59-AO$59)</f>
        <v>0</v>
      </c>
      <c r="AQ60" s="3" t="s">
        <v>23</v>
      </c>
      <c r="AR60" t="s">
        <v>13</v>
      </c>
      <c r="AT60">
        <f>(AL34-AK34)/(AT$59-AS$59)</f>
        <v>51977.136493224651</v>
      </c>
      <c r="AU60">
        <f t="shared" ref="AU60:BD64" si="3">(AM34-AL34)/(AU$59-AT$59)</f>
        <v>64451.649251600727</v>
      </c>
      <c r="AV60">
        <f t="shared" si="3"/>
        <v>72508.105408001691</v>
      </c>
      <c r="AW60">
        <f t="shared" si="3"/>
        <v>78813.158052198589</v>
      </c>
      <c r="AX60">
        <f t="shared" si="3"/>
        <v>-8707.9600000008941</v>
      </c>
      <c r="AY60">
        <f t="shared" si="3"/>
        <v>-8707.9600000008941</v>
      </c>
      <c r="AZ60">
        <f t="shared" si="3"/>
        <v>-8707.9599999990314</v>
      </c>
      <c r="BA60">
        <f t="shared" si="3"/>
        <v>-22228.480870567262</v>
      </c>
      <c r="BB60">
        <f t="shared" si="3"/>
        <v>-65918.320860219741</v>
      </c>
      <c r="BC60">
        <f t="shared" si="3"/>
        <v>-65918.320860219741</v>
      </c>
      <c r="BD60">
        <f t="shared" si="3"/>
        <v>-65918.32086021702</v>
      </c>
    </row>
    <row r="61" spans="1:56" ht="15.6" x14ac:dyDescent="0.6">
      <c r="A61" s="3" t="s">
        <v>24</v>
      </c>
      <c r="B61" t="s">
        <v>14</v>
      </c>
      <c r="D61">
        <f t="shared" si="0"/>
        <v>87855.746713300236</v>
      </c>
      <c r="E61">
        <f t="shared" si="0"/>
        <v>68914.608172049746</v>
      </c>
      <c r="F61">
        <f t="shared" si="0"/>
        <v>68914.608171999454</v>
      </c>
      <c r="G61">
        <f t="shared" si="0"/>
        <v>68914.608172100037</v>
      </c>
      <c r="H61">
        <f t="shared" si="0"/>
        <v>-70412.751827999949</v>
      </c>
      <c r="I61">
        <f t="shared" si="0"/>
        <v>-70412.751827899367</v>
      </c>
      <c r="J61">
        <f t="shared" si="0"/>
        <v>-70412.751827951521</v>
      </c>
      <c r="K61">
        <f t="shared" si="0"/>
        <v>-70412.751827966422</v>
      </c>
      <c r="L61">
        <f t="shared" si="0"/>
        <v>-70412.751827959713</v>
      </c>
      <c r="M61">
        <f t="shared" si="0"/>
        <v>-70412.751827960456</v>
      </c>
      <c r="N61">
        <f t="shared" si="0"/>
        <v>-70412.751827949658</v>
      </c>
      <c r="O61" s="3" t="s">
        <v>24</v>
      </c>
      <c r="P61" t="s">
        <v>14</v>
      </c>
      <c r="R61">
        <f t="shared" ref="R61:AB64" si="4">(AL25-AK25)/(R$59-Q$59)</f>
        <v>0</v>
      </c>
      <c r="S61">
        <f t="shared" si="4"/>
        <v>0</v>
      </c>
      <c r="T61">
        <f t="shared" si="4"/>
        <v>0</v>
      </c>
      <c r="U61">
        <f t="shared" si="4"/>
        <v>0</v>
      </c>
      <c r="V61">
        <f t="shared" si="4"/>
        <v>0</v>
      </c>
      <c r="W61">
        <f t="shared" si="4"/>
        <v>0</v>
      </c>
      <c r="X61">
        <f t="shared" si="4"/>
        <v>0</v>
      </c>
      <c r="Y61">
        <f t="shared" si="4"/>
        <v>0</v>
      </c>
      <c r="Z61">
        <f t="shared" si="4"/>
        <v>0</v>
      </c>
      <c r="AA61">
        <f t="shared" si="4"/>
        <v>0</v>
      </c>
      <c r="AB61">
        <f t="shared" si="4"/>
        <v>0</v>
      </c>
      <c r="AC61" s="3" t="s">
        <v>24</v>
      </c>
      <c r="AD61" t="s">
        <v>14</v>
      </c>
      <c r="AF61">
        <f t="shared" ref="AF61:AF64" si="5">(AL30-AK30)/(AF$59-AE$59)</f>
        <v>0</v>
      </c>
      <c r="AG61">
        <f t="shared" si="2"/>
        <v>0</v>
      </c>
      <c r="AH61">
        <f t="shared" si="2"/>
        <v>0</v>
      </c>
      <c r="AI61">
        <f t="shared" si="2"/>
        <v>0</v>
      </c>
      <c r="AJ61">
        <f t="shared" si="2"/>
        <v>0</v>
      </c>
      <c r="AK61">
        <f t="shared" si="2"/>
        <v>0</v>
      </c>
      <c r="AL61">
        <f t="shared" si="2"/>
        <v>0</v>
      </c>
      <c r="AM61">
        <f t="shared" si="2"/>
        <v>0</v>
      </c>
      <c r="AN61">
        <f t="shared" si="2"/>
        <v>0</v>
      </c>
      <c r="AO61">
        <f t="shared" si="2"/>
        <v>0</v>
      </c>
      <c r="AP61">
        <f t="shared" si="2"/>
        <v>0</v>
      </c>
      <c r="AQ61" s="3" t="s">
        <v>24</v>
      </c>
      <c r="AR61" t="s">
        <v>14</v>
      </c>
      <c r="AT61">
        <f t="shared" ref="AT61:AT64" si="6">(AL35-AK35)/(AT$59-AS$59)</f>
        <v>74934.257681049407</v>
      </c>
      <c r="AU61">
        <f t="shared" si="3"/>
        <v>55993.119139799848</v>
      </c>
      <c r="AV61">
        <f t="shared" si="3"/>
        <v>55993.119139701128</v>
      </c>
      <c r="AW61">
        <f t="shared" si="3"/>
        <v>55993.119139801711</v>
      </c>
      <c r="AX61">
        <f t="shared" si="3"/>
        <v>-65918.32086019963</v>
      </c>
      <c r="AY61">
        <f t="shared" si="3"/>
        <v>-65918.32086019963</v>
      </c>
      <c r="AZ61">
        <f t="shared" si="3"/>
        <v>-65918.320860201493</v>
      </c>
      <c r="BA61">
        <f t="shared" si="3"/>
        <v>-65918.320860233158</v>
      </c>
      <c r="BB61">
        <f t="shared" si="3"/>
        <v>-65918.320860219741</v>
      </c>
      <c r="BC61">
        <f t="shared" si="3"/>
        <v>-65918.320860200372</v>
      </c>
      <c r="BD61">
        <f t="shared" si="3"/>
        <v>-65918.320860216394</v>
      </c>
    </row>
    <row r="62" spans="1:56" ht="15.6" x14ac:dyDescent="0.6">
      <c r="A62" s="3" t="s">
        <v>25</v>
      </c>
      <c r="B62" t="s">
        <v>15</v>
      </c>
      <c r="D62">
        <f t="shared" si="0"/>
        <v>68914.608172049746</v>
      </c>
      <c r="E62" s="4">
        <f t="shared" si="0"/>
        <v>68914.608172049746</v>
      </c>
      <c r="F62">
        <f t="shared" si="0"/>
        <v>68914.608171999454</v>
      </c>
      <c r="G62">
        <f t="shared" si="0"/>
        <v>68914.60817200318</v>
      </c>
      <c r="H62">
        <f t="shared" si="0"/>
        <v>-70412.751827903092</v>
      </c>
      <c r="I62">
        <f t="shared" si="0"/>
        <v>-70412.751827999949</v>
      </c>
      <c r="J62">
        <f t="shared" si="0"/>
        <v>-70412.751827949658</v>
      </c>
      <c r="K62">
        <f t="shared" si="0"/>
        <v>-70412.751827966422</v>
      </c>
      <c r="L62">
        <f t="shared" si="0"/>
        <v>-70412.751827939603</v>
      </c>
      <c r="M62">
        <f t="shared" si="0"/>
        <v>-70412.751827960456</v>
      </c>
      <c r="N62">
        <f t="shared" si="0"/>
        <v>-70412.751827966422</v>
      </c>
      <c r="O62" s="3" t="s">
        <v>25</v>
      </c>
      <c r="P62" t="s">
        <v>15</v>
      </c>
      <c r="R62">
        <f t="shared" si="4"/>
        <v>0</v>
      </c>
      <c r="S62">
        <f t="shared" si="4"/>
        <v>0</v>
      </c>
      <c r="T62">
        <f t="shared" si="4"/>
        <v>0</v>
      </c>
      <c r="U62">
        <f t="shared" si="4"/>
        <v>0</v>
      </c>
      <c r="V62">
        <f t="shared" si="4"/>
        <v>0</v>
      </c>
      <c r="W62">
        <f t="shared" si="4"/>
        <v>0</v>
      </c>
      <c r="X62">
        <f t="shared" si="4"/>
        <v>0</v>
      </c>
      <c r="Y62">
        <f t="shared" si="4"/>
        <v>0</v>
      </c>
      <c r="Z62">
        <f t="shared" si="4"/>
        <v>0</v>
      </c>
      <c r="AA62">
        <f t="shared" si="4"/>
        <v>0</v>
      </c>
      <c r="AB62">
        <f t="shared" si="4"/>
        <v>0</v>
      </c>
      <c r="AC62" s="3" t="s">
        <v>25</v>
      </c>
      <c r="AD62" t="s">
        <v>15</v>
      </c>
      <c r="AF62">
        <f t="shared" si="5"/>
        <v>0</v>
      </c>
      <c r="AG62">
        <f t="shared" si="2"/>
        <v>0</v>
      </c>
      <c r="AH62">
        <f t="shared" si="2"/>
        <v>0</v>
      </c>
      <c r="AI62">
        <f t="shared" si="2"/>
        <v>0</v>
      </c>
      <c r="AJ62">
        <f t="shared" si="2"/>
        <v>0</v>
      </c>
      <c r="AK62">
        <f t="shared" si="2"/>
        <v>0</v>
      </c>
      <c r="AL62">
        <f t="shared" si="2"/>
        <v>0</v>
      </c>
      <c r="AM62">
        <f t="shared" si="2"/>
        <v>0</v>
      </c>
      <c r="AN62">
        <f t="shared" si="2"/>
        <v>0</v>
      </c>
      <c r="AO62">
        <f t="shared" si="2"/>
        <v>0</v>
      </c>
      <c r="AP62">
        <f t="shared" si="2"/>
        <v>0</v>
      </c>
      <c r="AQ62" s="3" t="s">
        <v>25</v>
      </c>
      <c r="AR62" t="s">
        <v>15</v>
      </c>
      <c r="AT62">
        <f t="shared" si="6"/>
        <v>55993.119139774702</v>
      </c>
      <c r="AU62">
        <f t="shared" si="3"/>
        <v>55993.119139799848</v>
      </c>
      <c r="AV62">
        <f t="shared" si="3"/>
        <v>55993.119139801711</v>
      </c>
      <c r="AW62">
        <f t="shared" si="3"/>
        <v>55993.119139797986</v>
      </c>
      <c r="AX62">
        <f t="shared" si="3"/>
        <v>-65918.32086019963</v>
      </c>
      <c r="AY62">
        <f t="shared" si="3"/>
        <v>-65918.320860300213</v>
      </c>
      <c r="AZ62">
        <f t="shared" si="3"/>
        <v>-65918.32086019963</v>
      </c>
      <c r="BA62">
        <f t="shared" si="3"/>
        <v>-65918.32086019963</v>
      </c>
      <c r="BB62">
        <f t="shared" si="3"/>
        <v>-65918.320860219741</v>
      </c>
      <c r="BC62">
        <f t="shared" si="3"/>
        <v>-65918.320860220498</v>
      </c>
      <c r="BD62">
        <f t="shared" si="3"/>
        <v>-65918.320860216394</v>
      </c>
    </row>
    <row r="63" spans="1:56" ht="15.6" x14ac:dyDescent="0.6">
      <c r="A63" s="3" t="s">
        <v>26</v>
      </c>
      <c r="B63" t="s">
        <v>16</v>
      </c>
      <c r="D63">
        <f t="shared" si="0"/>
        <v>68914.608172049746</v>
      </c>
      <c r="E63">
        <f t="shared" si="0"/>
        <v>68914.608172049746</v>
      </c>
      <c r="F63">
        <f t="shared" si="0"/>
        <v>68914.608171999454</v>
      </c>
      <c r="G63">
        <f t="shared" si="0"/>
        <v>68914.608172100037</v>
      </c>
      <c r="H63">
        <f t="shared" si="0"/>
        <v>-70412.751827999949</v>
      </c>
      <c r="I63">
        <f t="shared" si="0"/>
        <v>-70412.751827899367</v>
      </c>
      <c r="J63">
        <f t="shared" si="0"/>
        <v>-70412.751827949658</v>
      </c>
      <c r="K63">
        <f t="shared" si="0"/>
        <v>-70412.751827966422</v>
      </c>
      <c r="L63">
        <f t="shared" si="0"/>
        <v>-70412.751827960456</v>
      </c>
      <c r="M63">
        <f t="shared" si="0"/>
        <v>-70412.751827959713</v>
      </c>
      <c r="N63">
        <f t="shared" si="0"/>
        <v>-70412.751827950284</v>
      </c>
      <c r="O63" s="3" t="s">
        <v>26</v>
      </c>
      <c r="P63" t="s">
        <v>16</v>
      </c>
      <c r="R63">
        <f t="shared" si="4"/>
        <v>0</v>
      </c>
      <c r="S63">
        <f t="shared" si="4"/>
        <v>0</v>
      </c>
      <c r="T63">
        <f t="shared" si="4"/>
        <v>0</v>
      </c>
      <c r="U63">
        <f t="shared" si="4"/>
        <v>0</v>
      </c>
      <c r="V63">
        <f t="shared" si="4"/>
        <v>0</v>
      </c>
      <c r="W63">
        <f t="shared" si="4"/>
        <v>0</v>
      </c>
      <c r="X63">
        <f t="shared" si="4"/>
        <v>0</v>
      </c>
      <c r="Y63">
        <f t="shared" si="4"/>
        <v>0</v>
      </c>
      <c r="Z63">
        <f t="shared" si="4"/>
        <v>0</v>
      </c>
      <c r="AA63">
        <f t="shared" si="4"/>
        <v>0</v>
      </c>
      <c r="AB63">
        <f t="shared" si="4"/>
        <v>0</v>
      </c>
      <c r="AC63" s="3" t="s">
        <v>26</v>
      </c>
      <c r="AD63" t="s">
        <v>16</v>
      </c>
      <c r="AF63">
        <f t="shared" si="5"/>
        <v>0</v>
      </c>
      <c r="AG63">
        <f t="shared" si="2"/>
        <v>0</v>
      </c>
      <c r="AH63">
        <f t="shared" si="2"/>
        <v>0</v>
      </c>
      <c r="AI63">
        <f t="shared" si="2"/>
        <v>0</v>
      </c>
      <c r="AJ63">
        <f t="shared" si="2"/>
        <v>0</v>
      </c>
      <c r="AK63">
        <f t="shared" si="2"/>
        <v>0</v>
      </c>
      <c r="AL63">
        <f t="shared" si="2"/>
        <v>0</v>
      </c>
      <c r="AM63">
        <f t="shared" si="2"/>
        <v>0</v>
      </c>
      <c r="AN63">
        <f t="shared" si="2"/>
        <v>0</v>
      </c>
      <c r="AO63">
        <f t="shared" si="2"/>
        <v>0</v>
      </c>
      <c r="AP63">
        <f t="shared" si="2"/>
        <v>0</v>
      </c>
      <c r="AQ63" s="3" t="s">
        <v>26</v>
      </c>
      <c r="AR63" t="s">
        <v>16</v>
      </c>
      <c r="AT63">
        <f t="shared" si="6"/>
        <v>55993.119139799848</v>
      </c>
      <c r="AU63">
        <f t="shared" si="3"/>
        <v>55993.119139799848</v>
      </c>
      <c r="AV63">
        <f t="shared" si="3"/>
        <v>55993.119139701128</v>
      </c>
      <c r="AW63">
        <f t="shared" si="3"/>
        <v>55993.119139797986</v>
      </c>
      <c r="AX63">
        <f t="shared" si="3"/>
        <v>-65918.32086019963</v>
      </c>
      <c r="AY63">
        <f t="shared" si="3"/>
        <v>-65918.32086019963</v>
      </c>
      <c r="AZ63">
        <f t="shared" si="3"/>
        <v>-65918.32086019963</v>
      </c>
      <c r="BA63">
        <f t="shared" si="3"/>
        <v>-65918.320860233158</v>
      </c>
      <c r="BB63">
        <f t="shared" si="3"/>
        <v>-65918.320860220498</v>
      </c>
      <c r="BC63">
        <f t="shared" si="3"/>
        <v>-65918.32086019963</v>
      </c>
      <c r="BD63">
        <f t="shared" si="3"/>
        <v>-65918.32086021702</v>
      </c>
    </row>
    <row r="64" spans="1:56" ht="15.6" x14ac:dyDescent="0.6">
      <c r="A64" s="3" t="s">
        <v>27</v>
      </c>
      <c r="B64" t="s">
        <v>17</v>
      </c>
      <c r="D64">
        <f t="shared" si="0"/>
        <v>68914.608172050677</v>
      </c>
      <c r="E64">
        <f t="shared" si="0"/>
        <v>68914.608172049746</v>
      </c>
      <c r="F64">
        <f t="shared" si="0"/>
        <v>68914.608171999454</v>
      </c>
      <c r="G64">
        <f t="shared" si="0"/>
        <v>68914.608171999454</v>
      </c>
      <c r="H64">
        <f t="shared" si="0"/>
        <v>-70412.751827899367</v>
      </c>
      <c r="I64">
        <f t="shared" si="0"/>
        <v>-70412.751827999949</v>
      </c>
      <c r="J64">
        <f t="shared" si="0"/>
        <v>-70412.751827949658</v>
      </c>
      <c r="K64">
        <f t="shared" si="0"/>
        <v>-70412.751827966422</v>
      </c>
      <c r="L64">
        <f t="shared" si="0"/>
        <v>-70412.751827960456</v>
      </c>
      <c r="M64">
        <f t="shared" si="0"/>
        <v>-70412.751827939603</v>
      </c>
      <c r="N64">
        <f t="shared" si="0"/>
        <v>-70412.751827967048</v>
      </c>
      <c r="O64" s="3" t="s">
        <v>27</v>
      </c>
      <c r="P64" t="s">
        <v>17</v>
      </c>
      <c r="R64">
        <f t="shared" si="4"/>
        <v>0</v>
      </c>
      <c r="S64">
        <f t="shared" si="4"/>
        <v>0</v>
      </c>
      <c r="T64">
        <f t="shared" si="4"/>
        <v>0</v>
      </c>
      <c r="U64">
        <f t="shared" si="4"/>
        <v>0</v>
      </c>
      <c r="V64">
        <f t="shared" si="4"/>
        <v>0</v>
      </c>
      <c r="W64">
        <f t="shared" si="4"/>
        <v>0</v>
      </c>
      <c r="X64">
        <f t="shared" si="4"/>
        <v>0</v>
      </c>
      <c r="Y64">
        <f t="shared" si="4"/>
        <v>0</v>
      </c>
      <c r="Z64">
        <f t="shared" si="4"/>
        <v>0</v>
      </c>
      <c r="AA64">
        <f t="shared" si="4"/>
        <v>0</v>
      </c>
      <c r="AB64">
        <f t="shared" si="4"/>
        <v>0</v>
      </c>
      <c r="AC64" s="3" t="s">
        <v>27</v>
      </c>
      <c r="AD64" t="s">
        <v>17</v>
      </c>
      <c r="AF64">
        <f t="shared" si="5"/>
        <v>0</v>
      </c>
      <c r="AG64">
        <f t="shared" si="2"/>
        <v>0</v>
      </c>
      <c r="AH64">
        <f t="shared" si="2"/>
        <v>0</v>
      </c>
      <c r="AI64">
        <f t="shared" si="2"/>
        <v>0</v>
      </c>
      <c r="AJ64">
        <f t="shared" si="2"/>
        <v>0</v>
      </c>
      <c r="AK64">
        <f t="shared" si="2"/>
        <v>0</v>
      </c>
      <c r="AL64">
        <f t="shared" si="2"/>
        <v>0</v>
      </c>
      <c r="AM64">
        <f t="shared" si="2"/>
        <v>0</v>
      </c>
      <c r="AN64">
        <f t="shared" si="2"/>
        <v>0</v>
      </c>
      <c r="AO64">
        <f t="shared" si="2"/>
        <v>0</v>
      </c>
      <c r="AP64">
        <f t="shared" si="2"/>
        <v>0</v>
      </c>
      <c r="AQ64" s="3" t="s">
        <v>27</v>
      </c>
      <c r="AR64" t="s">
        <v>17</v>
      </c>
      <c r="AT64">
        <f t="shared" si="6"/>
        <v>55993.119139775634</v>
      </c>
      <c r="AU64">
        <f t="shared" si="3"/>
        <v>55993.119139799848</v>
      </c>
      <c r="AV64">
        <f t="shared" si="3"/>
        <v>55993.119139797986</v>
      </c>
      <c r="AW64">
        <f t="shared" si="3"/>
        <v>55993.119139801711</v>
      </c>
      <c r="AX64">
        <f t="shared" si="3"/>
        <v>-65918.320860300213</v>
      </c>
      <c r="AY64">
        <f t="shared" si="3"/>
        <v>-65918.32086019963</v>
      </c>
      <c r="AZ64">
        <f t="shared" si="3"/>
        <v>-65918.32086019963</v>
      </c>
      <c r="BA64">
        <f t="shared" si="3"/>
        <v>-65918.320860200867</v>
      </c>
      <c r="BB64">
        <f t="shared" si="3"/>
        <v>-65918.320860219741</v>
      </c>
      <c r="BC64">
        <f t="shared" si="3"/>
        <v>-65918.320860219741</v>
      </c>
      <c r="BD64">
        <f t="shared" si="3"/>
        <v>-65918.32086021702</v>
      </c>
    </row>
  </sheetData>
  <mergeCells count="10">
    <mergeCell ref="A58:N58"/>
    <mergeCell ref="O58:AB58"/>
    <mergeCell ref="AC58:AP58"/>
    <mergeCell ref="AQ58:BD58"/>
    <mergeCell ref="A1:G1"/>
    <mergeCell ref="H1:N1"/>
    <mergeCell ref="O1:U1"/>
    <mergeCell ref="V1:AB1"/>
    <mergeCell ref="AI17:AV17"/>
    <mergeCell ref="A57:AB5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22A89-5D84-4C97-9209-F1C420EC45A9}">
  <dimension ref="A1:BD64"/>
  <sheetViews>
    <sheetView topLeftCell="A18" zoomScale="55" zoomScaleNormal="50" workbookViewId="0">
      <selection activeCell="AA35" sqref="AA35"/>
    </sheetView>
  </sheetViews>
  <sheetFormatPr defaultRowHeight="14.4" x14ac:dyDescent="0.55000000000000004"/>
  <cols>
    <col min="5" max="5" width="13.47265625" bestFit="1" customWidth="1"/>
  </cols>
  <sheetData>
    <row r="1" spans="1:28" ht="15.6" customHeight="1" x14ac:dyDescent="0.6">
      <c r="A1" s="7" t="s">
        <v>19</v>
      </c>
      <c r="B1" s="7"/>
      <c r="C1" s="7"/>
      <c r="D1" s="7"/>
      <c r="E1" s="7"/>
      <c r="F1" s="7"/>
      <c r="G1" s="7"/>
      <c r="H1" s="8" t="s">
        <v>20</v>
      </c>
      <c r="I1" s="8"/>
      <c r="J1" s="8"/>
      <c r="K1" s="8"/>
      <c r="L1" s="8"/>
      <c r="M1" s="8"/>
      <c r="N1" s="8"/>
      <c r="O1" s="9" t="s">
        <v>21</v>
      </c>
      <c r="P1" s="9"/>
      <c r="Q1" s="9"/>
      <c r="R1" s="9"/>
      <c r="S1" s="9"/>
      <c r="T1" s="9"/>
      <c r="U1" s="9"/>
      <c r="V1" s="10" t="s">
        <v>22</v>
      </c>
      <c r="W1" s="10"/>
      <c r="X1" s="10"/>
      <c r="Y1" s="10"/>
      <c r="Z1" s="10"/>
      <c r="AA1" s="10"/>
      <c r="AB1" s="10"/>
    </row>
    <row r="2" spans="1:28" x14ac:dyDescent="0.55000000000000004">
      <c r="C2" t="s">
        <v>23</v>
      </c>
      <c r="D2" t="s">
        <v>24</v>
      </c>
      <c r="E2" t="s">
        <v>25</v>
      </c>
      <c r="F2" t="s">
        <v>26</v>
      </c>
      <c r="G2" t="s">
        <v>27</v>
      </c>
      <c r="J2" t="s">
        <v>23</v>
      </c>
      <c r="K2" t="s">
        <v>24</v>
      </c>
      <c r="L2" t="s">
        <v>25</v>
      </c>
      <c r="M2" t="s">
        <v>26</v>
      </c>
      <c r="N2" t="s">
        <v>27</v>
      </c>
      <c r="Q2" t="s">
        <v>23</v>
      </c>
      <c r="R2" t="s">
        <v>24</v>
      </c>
      <c r="S2" t="s">
        <v>25</v>
      </c>
      <c r="T2" t="s">
        <v>26</v>
      </c>
      <c r="U2" t="s">
        <v>27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</row>
    <row r="3" spans="1:28" x14ac:dyDescent="0.55000000000000004">
      <c r="A3" t="s">
        <v>28</v>
      </c>
      <c r="B3" t="s">
        <v>29</v>
      </c>
      <c r="C3" t="s">
        <v>13</v>
      </c>
      <c r="D3" t="s">
        <v>14</v>
      </c>
      <c r="E3" t="s">
        <v>15</v>
      </c>
      <c r="F3" t="s">
        <v>16</v>
      </c>
      <c r="G3" t="s">
        <v>17</v>
      </c>
      <c r="H3" t="s">
        <v>28</v>
      </c>
      <c r="I3" t="s">
        <v>29</v>
      </c>
      <c r="J3" t="s">
        <v>13</v>
      </c>
      <c r="K3" t="s">
        <v>14</v>
      </c>
      <c r="L3" t="s">
        <v>15</v>
      </c>
      <c r="M3" t="s">
        <v>16</v>
      </c>
      <c r="N3" t="s">
        <v>17</v>
      </c>
      <c r="O3" t="s">
        <v>28</v>
      </c>
      <c r="P3" t="s">
        <v>29</v>
      </c>
      <c r="Q3" t="s">
        <v>13</v>
      </c>
      <c r="R3" t="s">
        <v>14</v>
      </c>
      <c r="S3" t="s">
        <v>15</v>
      </c>
      <c r="T3" t="s">
        <v>16</v>
      </c>
      <c r="U3" t="s">
        <v>17</v>
      </c>
      <c r="V3" t="s">
        <v>28</v>
      </c>
      <c r="W3" t="s">
        <v>29</v>
      </c>
      <c r="X3" t="s">
        <v>13</v>
      </c>
      <c r="Y3" t="s">
        <v>14</v>
      </c>
      <c r="Z3" t="s">
        <v>15</v>
      </c>
      <c r="AA3" t="s">
        <v>16</v>
      </c>
      <c r="AB3" t="s">
        <v>17</v>
      </c>
    </row>
    <row r="4" spans="1:28" x14ac:dyDescent="0.55000000000000004">
      <c r="A4" t="s">
        <v>0</v>
      </c>
      <c r="B4">
        <v>0</v>
      </c>
      <c r="C4">
        <f>$AK19/1000000</f>
        <v>21.208961555102999</v>
      </c>
      <c r="D4">
        <f>$AK20/1000000</f>
        <v>24.4677081544034</v>
      </c>
      <c r="E4">
        <f>$AK21/1000000</f>
        <v>27.477884743806197</v>
      </c>
      <c r="F4">
        <f>$AK22/1000000</f>
        <v>30.412296779043903</v>
      </c>
      <c r="G4">
        <f>$AK23/1000000</f>
        <v>33.346708814281598</v>
      </c>
      <c r="H4" t="s">
        <v>0</v>
      </c>
      <c r="I4">
        <v>0</v>
      </c>
      <c r="J4">
        <f>$AK24/1000000</f>
        <v>0</v>
      </c>
      <c r="K4">
        <f>$AK25/1000000</f>
        <v>0</v>
      </c>
      <c r="L4">
        <f>$AK26/1000000</f>
        <v>0</v>
      </c>
      <c r="M4">
        <f>$AK27/1000000</f>
        <v>0</v>
      </c>
      <c r="N4">
        <f>$AK28/1000000</f>
        <v>0</v>
      </c>
      <c r="O4" t="s">
        <v>0</v>
      </c>
      <c r="P4">
        <v>0</v>
      </c>
      <c r="Q4">
        <f>$AK29/1000000</f>
        <v>0</v>
      </c>
      <c r="R4">
        <f>$AK30/1000000</f>
        <v>0</v>
      </c>
      <c r="S4">
        <f>$AK31/1000000</f>
        <v>0</v>
      </c>
      <c r="T4">
        <f>$AK32/1000000</f>
        <v>0</v>
      </c>
      <c r="U4">
        <f>$AK33/1000000</f>
        <v>0</v>
      </c>
      <c r="V4" t="s">
        <v>0</v>
      </c>
      <c r="W4">
        <v>0</v>
      </c>
      <c r="X4">
        <f>$AK34/1000000</f>
        <v>21.208961555102999</v>
      </c>
      <c r="Y4">
        <f>$AK35/1000000</f>
        <v>24.4677081544034</v>
      </c>
      <c r="Z4">
        <f>$AK36/1000000</f>
        <v>27.477884743806197</v>
      </c>
      <c r="AA4">
        <f>$AK37/1000000</f>
        <v>30.412296779043903</v>
      </c>
      <c r="AB4">
        <f>$AK38/1000000</f>
        <v>33.346708814281598</v>
      </c>
    </row>
    <row r="5" spans="1:28" x14ac:dyDescent="0.55000000000000004">
      <c r="A5" t="s">
        <v>1</v>
      </c>
      <c r="B5">
        <v>4</v>
      </c>
      <c r="C5">
        <f>$AL19/1000000</f>
        <v>21.4521751372423</v>
      </c>
      <c r="D5">
        <f>$AL20/1000000</f>
        <v>24.744336447063098</v>
      </c>
      <c r="E5">
        <f>$AL21/1000000</f>
        <v>27.678748482300801</v>
      </c>
      <c r="F5">
        <f>$AL22/1000000</f>
        <v>30.6131605175385</v>
      </c>
      <c r="G5">
        <f>$AL23/1000000</f>
        <v>33.547572552776302</v>
      </c>
      <c r="H5" t="s">
        <v>1</v>
      </c>
      <c r="I5">
        <v>4</v>
      </c>
      <c r="J5">
        <f>$AL24/1000000</f>
        <v>0</v>
      </c>
      <c r="K5">
        <f>$AL25/1000000</f>
        <v>0</v>
      </c>
      <c r="L5">
        <f>$AL26/1000000</f>
        <v>0</v>
      </c>
      <c r="M5">
        <f>$AL27/1000000</f>
        <v>0</v>
      </c>
      <c r="N5">
        <f>$AL28/1000000</f>
        <v>0</v>
      </c>
      <c r="O5" t="s">
        <v>1</v>
      </c>
      <c r="P5">
        <v>4</v>
      </c>
      <c r="Q5">
        <f>$AL29/1000000</f>
        <v>0</v>
      </c>
      <c r="R5">
        <f>$AL30/1000000</f>
        <v>0</v>
      </c>
      <c r="S5">
        <f>$AL31/1000000</f>
        <v>0</v>
      </c>
      <c r="T5">
        <f>$AL32/1000000</f>
        <v>0</v>
      </c>
      <c r="U5">
        <f>$AL33/1000000</f>
        <v>0</v>
      </c>
      <c r="V5" t="s">
        <v>1</v>
      </c>
      <c r="W5">
        <v>4</v>
      </c>
      <c r="X5">
        <f>$AL34/1000000</f>
        <v>21.379262070575599</v>
      </c>
      <c r="Y5">
        <f>$AL35/1000000</f>
        <v>24.706674496095399</v>
      </c>
      <c r="Z5">
        <f>$AL36/1000000</f>
        <v>27.641086531333102</v>
      </c>
      <c r="AA5">
        <f>$AL37/1000000</f>
        <v>30.575498566570801</v>
      </c>
      <c r="AB5">
        <f>$AL38/1000000</f>
        <v>33.5099106018085</v>
      </c>
    </row>
    <row r="6" spans="1:28" x14ac:dyDescent="0.55000000000000004">
      <c r="A6" t="s">
        <v>2</v>
      </c>
      <c r="B6">
        <v>6</v>
      </c>
      <c r="C6">
        <f>$AM19/1000000</f>
        <v>21.6029675581687</v>
      </c>
      <c r="D6">
        <f>$AM20/1000000</f>
        <v>24.844768316310397</v>
      </c>
      <c r="E6">
        <f>$AM21/1000000</f>
        <v>27.779180351548103</v>
      </c>
      <c r="F6">
        <f>$AM22/1000000</f>
        <v>30.713592386785898</v>
      </c>
      <c r="G6">
        <f>$AM23/1000000</f>
        <v>33.648004422023604</v>
      </c>
      <c r="H6" t="s">
        <v>2</v>
      </c>
      <c r="I6">
        <v>6</v>
      </c>
      <c r="J6">
        <f>$AM24/1000000</f>
        <v>0</v>
      </c>
      <c r="K6">
        <f>$AM25/1000000</f>
        <v>0</v>
      </c>
      <c r="L6">
        <f>$AM26/1000000</f>
        <v>0</v>
      </c>
      <c r="M6">
        <f>$AM27/1000000</f>
        <v>0</v>
      </c>
      <c r="N6">
        <f>$AM28/1000000</f>
        <v>0</v>
      </c>
      <c r="O6" t="s">
        <v>2</v>
      </c>
      <c r="P6">
        <v>6</v>
      </c>
      <c r="Q6">
        <f>$AM29/1000000</f>
        <v>0</v>
      </c>
      <c r="R6">
        <f>$AM30/1000000</f>
        <v>0</v>
      </c>
      <c r="S6">
        <f>$AM31/1000000</f>
        <v>0</v>
      </c>
      <c r="T6">
        <f>$AM32/1000000</f>
        <v>0</v>
      </c>
      <c r="U6">
        <f>$AM33/1000000</f>
        <v>0</v>
      </c>
      <c r="V6" t="s">
        <v>2</v>
      </c>
      <c r="W6">
        <v>6</v>
      </c>
      <c r="X6">
        <f>$AM34/1000000</f>
        <v>21.4848483901687</v>
      </c>
      <c r="Y6">
        <f>$AM35/1000000</f>
        <v>24.7882753898588</v>
      </c>
      <c r="Z6">
        <f>$AM36/1000000</f>
        <v>27.722687425096499</v>
      </c>
      <c r="AA6">
        <f>$AM37/1000000</f>
        <v>30.657099460334202</v>
      </c>
      <c r="AB6">
        <f>$AM38/1000000</f>
        <v>33.591511495572</v>
      </c>
    </row>
    <row r="7" spans="1:28" x14ac:dyDescent="0.55000000000000004">
      <c r="A7" t="s">
        <v>3</v>
      </c>
      <c r="B7">
        <v>7</v>
      </c>
      <c r="C7">
        <f>$AN19/1000000</f>
        <v>21.6877882949398</v>
      </c>
      <c r="D7">
        <f>$AN20/1000000</f>
        <v>24.894984250934101</v>
      </c>
      <c r="E7">
        <f>$AN21/1000000</f>
        <v>27.8293962861718</v>
      </c>
      <c r="F7">
        <f>$AN22/1000000</f>
        <v>30.763808321409503</v>
      </c>
      <c r="G7">
        <f>$AN23/1000000</f>
        <v>33.698220356647198</v>
      </c>
      <c r="H7" t="s">
        <v>3</v>
      </c>
      <c r="I7">
        <v>7</v>
      </c>
      <c r="J7">
        <f>$AN24/1000000</f>
        <v>0</v>
      </c>
      <c r="K7">
        <f>$AN25/1000000</f>
        <v>0</v>
      </c>
      <c r="L7">
        <f>$AN26/1000000</f>
        <v>0</v>
      </c>
      <c r="M7">
        <f>$AN27/1000000</f>
        <v>0</v>
      </c>
      <c r="N7">
        <f>$AN28/1000000</f>
        <v>0</v>
      </c>
      <c r="O7" t="s">
        <v>3</v>
      </c>
      <c r="P7">
        <v>7</v>
      </c>
      <c r="Q7">
        <f>$AN29/1000000</f>
        <v>0</v>
      </c>
      <c r="R7">
        <f>$AN30/1000000</f>
        <v>0</v>
      </c>
      <c r="S7">
        <f>$AN31/1000000</f>
        <v>0</v>
      </c>
      <c r="T7">
        <f>$AN32/1000000</f>
        <v>0</v>
      </c>
      <c r="U7">
        <f>$AN33/1000000</f>
        <v>0</v>
      </c>
      <c r="V7" t="s">
        <v>3</v>
      </c>
      <c r="W7">
        <v>7</v>
      </c>
      <c r="X7">
        <f>$AN34/1000000</f>
        <v>21.544240694939798</v>
      </c>
      <c r="Y7">
        <f>$AN35/1000000</f>
        <v>24.8290758367405</v>
      </c>
      <c r="Z7">
        <f>$AN36/1000000</f>
        <v>27.763487871978199</v>
      </c>
      <c r="AA7">
        <f>$AN37/1000000</f>
        <v>30.697899907216001</v>
      </c>
      <c r="AB7">
        <f>$AN38/1000000</f>
        <v>33.632311942453697</v>
      </c>
    </row>
    <row r="8" spans="1:28" x14ac:dyDescent="0.55000000000000004">
      <c r="A8" t="s">
        <v>4</v>
      </c>
      <c r="B8">
        <v>8</v>
      </c>
      <c r="C8">
        <f>$AO19/1000000</f>
        <v>21.779984747951797</v>
      </c>
      <c r="D8">
        <f>$AO20/1000000</f>
        <v>24.945200185557702</v>
      </c>
      <c r="E8">
        <f>$AO21/1000000</f>
        <v>27.879612220795401</v>
      </c>
      <c r="F8">
        <f>$AO22/1000000</f>
        <v>30.8140242560332</v>
      </c>
      <c r="G8">
        <f>$AO23/1000000</f>
        <v>33.748436291270899</v>
      </c>
      <c r="H8" t="s">
        <v>4</v>
      </c>
      <c r="I8">
        <v>8</v>
      </c>
      <c r="J8">
        <f>$AO24/1000000</f>
        <v>0</v>
      </c>
      <c r="K8">
        <f>$AO25/1000000</f>
        <v>0</v>
      </c>
      <c r="L8">
        <f>$AO26/1000000</f>
        <v>0</v>
      </c>
      <c r="M8">
        <f>$AO27/1000000</f>
        <v>0</v>
      </c>
      <c r="N8">
        <f>$AO28/1000000</f>
        <v>0</v>
      </c>
      <c r="O8" t="s">
        <v>4</v>
      </c>
      <c r="P8">
        <v>8</v>
      </c>
      <c r="Q8">
        <f>$AO29/1000000</f>
        <v>0</v>
      </c>
      <c r="R8">
        <f>$AO30/1000000</f>
        <v>0</v>
      </c>
      <c r="S8">
        <f>$AO31/1000000</f>
        <v>0</v>
      </c>
      <c r="T8">
        <f>$AO32/1000000</f>
        <v>0</v>
      </c>
      <c r="U8">
        <f>$AO33/1000000</f>
        <v>0</v>
      </c>
      <c r="V8" t="s">
        <v>4</v>
      </c>
      <c r="W8">
        <v>8</v>
      </c>
      <c r="X8">
        <f>$AO34/1000000</f>
        <v>21.608797547951799</v>
      </c>
      <c r="Y8">
        <f>$AO35/1000000</f>
        <v>24.869876283622201</v>
      </c>
      <c r="Z8">
        <f>$AO36/1000000</f>
        <v>27.804288318860003</v>
      </c>
      <c r="AA8">
        <f>$AO37/1000000</f>
        <v>30.738700354097702</v>
      </c>
      <c r="AB8">
        <f>$AO38/1000000</f>
        <v>33.673112389335401</v>
      </c>
    </row>
    <row r="9" spans="1:28" x14ac:dyDescent="0.55000000000000004">
      <c r="A9" t="s">
        <v>5</v>
      </c>
      <c r="B9">
        <v>9</v>
      </c>
      <c r="C9">
        <f>$AP19/1000000</f>
        <v>21.779984747951797</v>
      </c>
      <c r="D9">
        <f>$AP20/1000000</f>
        <v>24.881291320181401</v>
      </c>
      <c r="E9">
        <f>$AP21/1000000</f>
        <v>27.8157033554191</v>
      </c>
      <c r="F9">
        <f>$AP22/1000000</f>
        <v>30.750115390656799</v>
      </c>
      <c r="G9">
        <f>$AP23/1000000</f>
        <v>33.684527425894501</v>
      </c>
      <c r="H9" t="s">
        <v>5</v>
      </c>
      <c r="I9">
        <v>9</v>
      </c>
      <c r="J9">
        <f>$AP24/1000000</f>
        <v>0</v>
      </c>
      <c r="K9">
        <f>$AP25/1000000</f>
        <v>0</v>
      </c>
      <c r="L9">
        <f>$AP26/1000000</f>
        <v>0</v>
      </c>
      <c r="M9">
        <f>$AP27/1000000</f>
        <v>0</v>
      </c>
      <c r="N9">
        <f>$AP28/1000000</f>
        <v>0</v>
      </c>
      <c r="O9" t="s">
        <v>5</v>
      </c>
      <c r="P9">
        <v>9</v>
      </c>
      <c r="Q9">
        <f>$AP29/1000000</f>
        <v>0</v>
      </c>
      <c r="R9">
        <f>$AP30/1000000</f>
        <v>0</v>
      </c>
      <c r="S9">
        <f>$AP31/1000000</f>
        <v>0</v>
      </c>
      <c r="T9">
        <f>$AP32/1000000</f>
        <v>0</v>
      </c>
      <c r="U9">
        <f>$AP33/1000000</f>
        <v>0</v>
      </c>
      <c r="V9" t="s">
        <v>5</v>
      </c>
      <c r="W9">
        <v>9</v>
      </c>
      <c r="X9">
        <f>$AP34/1000000</f>
        <v>21.600089587951803</v>
      </c>
      <c r="Y9">
        <f>$AP35/1000000</f>
        <v>24.809242370503998</v>
      </c>
      <c r="Z9">
        <f>$AP36/1000000</f>
        <v>27.743654405741697</v>
      </c>
      <c r="AA9">
        <f>$AP37/1000000</f>
        <v>30.6780664409794</v>
      </c>
      <c r="AB9">
        <f>$AP38/1000000</f>
        <v>33.612478476217099</v>
      </c>
    </row>
    <row r="10" spans="1:28" x14ac:dyDescent="0.55000000000000004">
      <c r="A10" t="s">
        <v>6</v>
      </c>
      <c r="B10">
        <v>10</v>
      </c>
      <c r="C10">
        <f>$AQ19/1000000</f>
        <v>21.779984747951797</v>
      </c>
      <c r="D10">
        <f>$AQ20/1000000</f>
        <v>24.817382454805003</v>
      </c>
      <c r="E10">
        <f>$AQ21/1000000</f>
        <v>27.751794490042798</v>
      </c>
      <c r="F10">
        <f>$AQ22/1000000</f>
        <v>30.6862065252805</v>
      </c>
      <c r="G10">
        <f>$AQ23/1000000</f>
        <v>33.620618560518196</v>
      </c>
      <c r="H10" t="s">
        <v>6</v>
      </c>
      <c r="I10">
        <v>10</v>
      </c>
      <c r="J10">
        <f>$AQ24/1000000</f>
        <v>0</v>
      </c>
      <c r="K10">
        <f>$AQ25/1000000</f>
        <v>0</v>
      </c>
      <c r="L10">
        <f>$AQ26/1000000</f>
        <v>0</v>
      </c>
      <c r="M10">
        <f>$AQ27/1000000</f>
        <v>0</v>
      </c>
      <c r="N10">
        <f>$AQ28/1000000</f>
        <v>0</v>
      </c>
      <c r="O10" t="s">
        <v>6</v>
      </c>
      <c r="P10">
        <v>10</v>
      </c>
      <c r="Q10">
        <f>$AQ29/1000000</f>
        <v>0</v>
      </c>
      <c r="R10">
        <f>$AQ30/1000000</f>
        <v>0</v>
      </c>
      <c r="S10">
        <f>$AQ31/1000000</f>
        <v>0</v>
      </c>
      <c r="T10">
        <f>$AQ32/1000000</f>
        <v>0</v>
      </c>
      <c r="U10">
        <f>$AQ33/1000000</f>
        <v>0</v>
      </c>
      <c r="V10" t="s">
        <v>6</v>
      </c>
      <c r="W10">
        <v>10</v>
      </c>
      <c r="X10">
        <f>$AQ34/1000000</f>
        <v>21.591381627951801</v>
      </c>
      <c r="Y10">
        <f>$AQ35/1000000</f>
        <v>24.7486084573857</v>
      </c>
      <c r="Z10">
        <f>$AQ36/1000000</f>
        <v>27.683020492623399</v>
      </c>
      <c r="AA10">
        <f>$AQ37/1000000</f>
        <v>30.617432527861098</v>
      </c>
      <c r="AB10">
        <f>$AQ38/1000000</f>
        <v>33.551844563098797</v>
      </c>
    </row>
    <row r="11" spans="1:28" x14ac:dyDescent="0.55000000000000004">
      <c r="A11" t="s">
        <v>7</v>
      </c>
      <c r="B11">
        <v>12</v>
      </c>
      <c r="C11">
        <f>$AR19/1000000</f>
        <v>21.755152688814601</v>
      </c>
      <c r="D11">
        <f>$AR20/1000000</f>
        <v>24.6895647240523</v>
      </c>
      <c r="E11">
        <f>$AR21/1000000</f>
        <v>27.623976759290098</v>
      </c>
      <c r="F11">
        <f>$AR22/1000000</f>
        <v>30.558388794527797</v>
      </c>
      <c r="G11">
        <f>$AR23/1000000</f>
        <v>33.4928008297655</v>
      </c>
      <c r="H11" t="s">
        <v>7</v>
      </c>
      <c r="I11">
        <v>12</v>
      </c>
      <c r="J11">
        <f>$AR24/1000000</f>
        <v>0</v>
      </c>
      <c r="K11">
        <f>$AR25/1000000</f>
        <v>0</v>
      </c>
      <c r="L11">
        <f>$AR26/1000000</f>
        <v>0</v>
      </c>
      <c r="M11">
        <f>$AR27/1000000</f>
        <v>0</v>
      </c>
      <c r="N11">
        <f>$AR28/1000000</f>
        <v>0</v>
      </c>
      <c r="O11" t="s">
        <v>7</v>
      </c>
      <c r="P11">
        <v>12</v>
      </c>
      <c r="Q11">
        <f>$AR29/1000000</f>
        <v>0</v>
      </c>
      <c r="R11">
        <f>$AR30/1000000</f>
        <v>0</v>
      </c>
      <c r="S11">
        <f>$AR31/1000000</f>
        <v>0</v>
      </c>
      <c r="T11">
        <f>$AR32/1000000</f>
        <v>0</v>
      </c>
      <c r="U11">
        <f>$AR33/1000000</f>
        <v>0</v>
      </c>
      <c r="V11" t="s">
        <v>7</v>
      </c>
      <c r="W11">
        <v>12</v>
      </c>
      <c r="X11">
        <f>$AR34/1000000</f>
        <v>21.5739657079518</v>
      </c>
      <c r="Y11">
        <f>$AR35/1000000</f>
        <v>24.627340631149099</v>
      </c>
      <c r="Z11">
        <f>$AR36/1000000</f>
        <v>27.561752666386802</v>
      </c>
      <c r="AA11">
        <f>$AR37/1000000</f>
        <v>30.496164701624597</v>
      </c>
      <c r="AB11">
        <f>$AR38/1000000</f>
        <v>33.430576736862299</v>
      </c>
    </row>
    <row r="12" spans="1:28" x14ac:dyDescent="0.55000000000000004">
      <c r="A12" t="s">
        <v>8</v>
      </c>
      <c r="B12">
        <v>15</v>
      </c>
      <c r="C12">
        <f>$AS19/1000000</f>
        <v>21.563426092685599</v>
      </c>
      <c r="D12">
        <f>$AS20/1000000</f>
        <v>24.497838127923298</v>
      </c>
      <c r="E12">
        <f>$AS21/1000000</f>
        <v>27.432250163160997</v>
      </c>
      <c r="F12">
        <f>$AS22/1000000</f>
        <v>30.366662198398799</v>
      </c>
      <c r="G12">
        <f>$AS23/1000000</f>
        <v>33.301074233636498</v>
      </c>
      <c r="H12" t="s">
        <v>8</v>
      </c>
      <c r="I12">
        <v>15</v>
      </c>
      <c r="J12">
        <f>$AS24/1000000</f>
        <v>0</v>
      </c>
      <c r="K12">
        <f>$AS25/1000000</f>
        <v>0</v>
      </c>
      <c r="L12">
        <f>$AS26/1000000</f>
        <v>0</v>
      </c>
      <c r="M12">
        <f>$AS27/1000000</f>
        <v>0</v>
      </c>
      <c r="N12">
        <f>$AS28/1000000</f>
        <v>0</v>
      </c>
      <c r="O12" t="s">
        <v>8</v>
      </c>
      <c r="P12">
        <v>15</v>
      </c>
      <c r="Q12">
        <f>$AS29/1000000</f>
        <v>0</v>
      </c>
      <c r="R12">
        <f>$AS30/1000000</f>
        <v>0</v>
      </c>
      <c r="S12">
        <f>$AS31/1000000</f>
        <v>0</v>
      </c>
      <c r="T12">
        <f>$AS32/1000000</f>
        <v>0</v>
      </c>
      <c r="U12">
        <f>$AS33/1000000</f>
        <v>0</v>
      </c>
      <c r="V12" t="s">
        <v>8</v>
      </c>
      <c r="W12">
        <v>15</v>
      </c>
      <c r="X12">
        <f>$AS34/1000000</f>
        <v>21.511026856556601</v>
      </c>
      <c r="Y12">
        <f>$AS35/1000000</f>
        <v>24.4454388917943</v>
      </c>
      <c r="Z12">
        <f>$AS36/1000000</f>
        <v>27.379850927032003</v>
      </c>
      <c r="AA12">
        <f>$AS37/1000000</f>
        <v>30.314262962269702</v>
      </c>
      <c r="AB12">
        <f>$AS38/1000000</f>
        <v>33.2486749975075</v>
      </c>
    </row>
    <row r="13" spans="1:28" x14ac:dyDescent="0.55000000000000004">
      <c r="A13" t="s">
        <v>9</v>
      </c>
      <c r="B13">
        <v>20</v>
      </c>
      <c r="C13">
        <f>$AT19/1000000</f>
        <v>21.243881765803899</v>
      </c>
      <c r="D13">
        <f>$AT20/1000000</f>
        <v>24.178293801041601</v>
      </c>
      <c r="E13">
        <f>$AT21/1000000</f>
        <v>27.1127058362793</v>
      </c>
      <c r="F13">
        <f>$AT22/1000000</f>
        <v>30.047117871516999</v>
      </c>
      <c r="G13">
        <f>$AT23/1000000</f>
        <v>32.981529906754801</v>
      </c>
      <c r="H13" t="s">
        <v>9</v>
      </c>
      <c r="I13">
        <v>20</v>
      </c>
      <c r="J13">
        <f>$AT24/1000000</f>
        <v>0</v>
      </c>
      <c r="K13">
        <f>$AT25/1000000</f>
        <v>0</v>
      </c>
      <c r="L13">
        <f>$AT26/1000000</f>
        <v>0</v>
      </c>
      <c r="M13">
        <f>$AT27/1000000</f>
        <v>0</v>
      </c>
      <c r="N13">
        <f>$AT28/1000000</f>
        <v>0</v>
      </c>
      <c r="O13" t="s">
        <v>9</v>
      </c>
      <c r="P13">
        <v>20</v>
      </c>
      <c r="Q13">
        <f>$AT29/1000000</f>
        <v>0</v>
      </c>
      <c r="R13">
        <f>$AT30/1000000</f>
        <v>0</v>
      </c>
      <c r="S13">
        <f>$AT31/1000000</f>
        <v>0</v>
      </c>
      <c r="T13">
        <f>$AT32/1000000</f>
        <v>0</v>
      </c>
      <c r="U13">
        <f>$AT33/1000000</f>
        <v>0</v>
      </c>
      <c r="V13" t="s">
        <v>9</v>
      </c>
      <c r="W13">
        <v>20</v>
      </c>
      <c r="X13">
        <f>$AT34/1000000</f>
        <v>21.207857290965201</v>
      </c>
      <c r="Y13">
        <f>$AT35/1000000</f>
        <v>24.1422693262029</v>
      </c>
      <c r="Z13">
        <f>$AT36/1000000</f>
        <v>27.076681361440599</v>
      </c>
      <c r="AA13">
        <f>$AT37/1000000</f>
        <v>30.011093396678298</v>
      </c>
      <c r="AB13">
        <f>$AT38/1000000</f>
        <v>32.945505431916096</v>
      </c>
    </row>
    <row r="14" spans="1:28" x14ac:dyDescent="0.55000000000000004">
      <c r="A14" t="s">
        <v>10</v>
      </c>
      <c r="B14">
        <v>25</v>
      </c>
      <c r="C14">
        <f>$AU19/1000000</f>
        <v>20.924337438922098</v>
      </c>
      <c r="D14">
        <f>$AU20/1000000</f>
        <v>23.8587494741599</v>
      </c>
      <c r="E14">
        <f>$AU21/1000000</f>
        <v>26.793161509397599</v>
      </c>
      <c r="F14">
        <f>$AU22/1000000</f>
        <v>29.727573544635298</v>
      </c>
      <c r="G14">
        <f>$AU23/1000000</f>
        <v>32.661985579872997</v>
      </c>
      <c r="H14" t="s">
        <v>10</v>
      </c>
      <c r="I14">
        <v>25</v>
      </c>
      <c r="J14">
        <f>$AU24/1000000</f>
        <v>0</v>
      </c>
      <c r="K14">
        <f>$AU25/1000000</f>
        <v>0</v>
      </c>
      <c r="L14">
        <f>$AU26/1000000</f>
        <v>0</v>
      </c>
      <c r="M14">
        <f>$AU27/1000000</f>
        <v>0</v>
      </c>
      <c r="N14">
        <f>$AU28/1000000</f>
        <v>0</v>
      </c>
      <c r="O14" t="s">
        <v>10</v>
      </c>
      <c r="P14">
        <v>25</v>
      </c>
      <c r="Q14">
        <f>$AU29/1000000</f>
        <v>0</v>
      </c>
      <c r="R14">
        <f>$AU30/1000000</f>
        <v>0</v>
      </c>
      <c r="S14">
        <f>$AU31/1000000</f>
        <v>0</v>
      </c>
      <c r="T14">
        <f>$AU32/1000000</f>
        <v>0</v>
      </c>
      <c r="U14">
        <f>$AU33/1000000</f>
        <v>0</v>
      </c>
      <c r="V14" t="s">
        <v>10</v>
      </c>
      <c r="W14">
        <v>25</v>
      </c>
      <c r="X14">
        <f>$AU34/1000000</f>
        <v>20.904687725373801</v>
      </c>
      <c r="Y14">
        <f>$AU35/1000000</f>
        <v>23.8390997606115</v>
      </c>
      <c r="Z14">
        <f>$AU36/1000000</f>
        <v>26.773511795849199</v>
      </c>
      <c r="AA14">
        <f>$AU37/1000000</f>
        <v>29.707923831086902</v>
      </c>
      <c r="AB14">
        <f>$AU38/1000000</f>
        <v>32.6423358663247</v>
      </c>
    </row>
    <row r="15" spans="1:28" x14ac:dyDescent="0.55000000000000004">
      <c r="A15" t="s">
        <v>11</v>
      </c>
      <c r="B15">
        <v>30</v>
      </c>
      <c r="C15">
        <f>$AV19/1000000</f>
        <v>20.540884246664099</v>
      </c>
      <c r="D15">
        <f>$AV20/1000000</f>
        <v>23.475296281901798</v>
      </c>
      <c r="E15">
        <f>$AV21/1000000</f>
        <v>26.409708317139501</v>
      </c>
      <c r="F15">
        <f>$AV22/1000000</f>
        <v>29.344120352377299</v>
      </c>
      <c r="G15">
        <f>$AV23/1000000</f>
        <v>32.278532387615002</v>
      </c>
      <c r="H15" t="s">
        <v>11</v>
      </c>
      <c r="I15">
        <v>30</v>
      </c>
      <c r="J15">
        <f>$AV24/1000000</f>
        <v>0</v>
      </c>
      <c r="K15">
        <f>$AV25/1000000</f>
        <v>0</v>
      </c>
      <c r="L15">
        <f>$AV26/1000000</f>
        <v>0</v>
      </c>
      <c r="M15">
        <f>$AV27/1000000</f>
        <v>0</v>
      </c>
      <c r="N15">
        <f>$AV28/1000000</f>
        <v>0</v>
      </c>
      <c r="O15" t="s">
        <v>11</v>
      </c>
      <c r="P15">
        <v>30</v>
      </c>
      <c r="Q15">
        <f>$AV29/1000000</f>
        <v>0</v>
      </c>
      <c r="R15">
        <f>$AV30/1000000</f>
        <v>0</v>
      </c>
      <c r="S15">
        <f>$AV31/1000000</f>
        <v>0</v>
      </c>
      <c r="T15">
        <f>$AV32/1000000</f>
        <v>0</v>
      </c>
      <c r="U15">
        <f>$AV33/1000000</f>
        <v>0</v>
      </c>
      <c r="V15" t="s">
        <v>11</v>
      </c>
      <c r="W15">
        <v>30</v>
      </c>
      <c r="X15">
        <f>$AV34/1000000</f>
        <v>20.540884246664099</v>
      </c>
      <c r="Y15">
        <f>$AV35/1000000</f>
        <v>23.475296281901798</v>
      </c>
      <c r="Z15">
        <f>$AV36/1000000</f>
        <v>26.409708317139501</v>
      </c>
      <c r="AA15">
        <f>$AV37/1000000</f>
        <v>29.344120352377299</v>
      </c>
      <c r="AB15">
        <f>$AV38/1000000</f>
        <v>32.278532387615002</v>
      </c>
    </row>
    <row r="17" spans="35:48" ht="18.3" x14ac:dyDescent="0.7">
      <c r="AI17" s="6" t="s">
        <v>37</v>
      </c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</row>
    <row r="18" spans="35:48" x14ac:dyDescent="0.55000000000000004">
      <c r="AK18" t="s">
        <v>0</v>
      </c>
      <c r="AL18" t="s">
        <v>1</v>
      </c>
      <c r="AM18" t="s">
        <v>2</v>
      </c>
      <c r="AN18" t="s">
        <v>3</v>
      </c>
      <c r="AO18" t="s">
        <v>4</v>
      </c>
      <c r="AP18" t="s">
        <v>5</v>
      </c>
      <c r="AQ18" t="s">
        <v>6</v>
      </c>
      <c r="AR18" t="s">
        <v>7</v>
      </c>
      <c r="AS18" t="s">
        <v>8</v>
      </c>
      <c r="AT18" t="s">
        <v>9</v>
      </c>
      <c r="AU18" t="s">
        <v>10</v>
      </c>
      <c r="AV18" t="s">
        <v>11</v>
      </c>
    </row>
    <row r="19" spans="35:48" x14ac:dyDescent="0.55000000000000004">
      <c r="AI19" t="s">
        <v>12</v>
      </c>
      <c r="AJ19" t="s">
        <v>13</v>
      </c>
      <c r="AK19">
        <v>21208961.555103</v>
      </c>
      <c r="AL19">
        <v>21452175.137242299</v>
      </c>
      <c r="AM19">
        <v>21602967.558168702</v>
      </c>
      <c r="AN19">
        <v>21687788.294939801</v>
      </c>
      <c r="AO19">
        <v>21779984.747951798</v>
      </c>
      <c r="AP19">
        <v>21779984.747951798</v>
      </c>
      <c r="AQ19">
        <v>21779984.747951798</v>
      </c>
      <c r="AR19">
        <v>21755152.688814599</v>
      </c>
      <c r="AS19">
        <v>21563426.092685599</v>
      </c>
      <c r="AT19">
        <v>21243881.7658039</v>
      </c>
      <c r="AU19">
        <v>20924337.4389221</v>
      </c>
      <c r="AV19">
        <v>20540884.246664099</v>
      </c>
    </row>
    <row r="20" spans="35:48" x14ac:dyDescent="0.55000000000000004">
      <c r="AI20" t="s">
        <v>12</v>
      </c>
      <c r="AJ20" t="s">
        <v>14</v>
      </c>
      <c r="AK20">
        <v>24467708.1544034</v>
      </c>
      <c r="AL20">
        <v>24744336.4470631</v>
      </c>
      <c r="AM20">
        <v>24844768.316310398</v>
      </c>
      <c r="AN20">
        <v>24894984.250934102</v>
      </c>
      <c r="AO20">
        <v>24945200.185557701</v>
      </c>
      <c r="AP20">
        <v>24881291.3201814</v>
      </c>
      <c r="AQ20">
        <v>24817382.454805002</v>
      </c>
      <c r="AR20">
        <v>24689564.724052299</v>
      </c>
      <c r="AS20">
        <v>24497838.127923299</v>
      </c>
      <c r="AT20">
        <v>24178293.801041599</v>
      </c>
      <c r="AU20">
        <v>23858749.4741599</v>
      </c>
      <c r="AV20">
        <v>23475296.281901799</v>
      </c>
    </row>
    <row r="21" spans="35:48" x14ac:dyDescent="0.55000000000000004">
      <c r="AI21" t="s">
        <v>12</v>
      </c>
      <c r="AJ21" t="s">
        <v>15</v>
      </c>
      <c r="AK21">
        <v>27477884.743806198</v>
      </c>
      <c r="AL21">
        <v>27678748.482300799</v>
      </c>
      <c r="AM21">
        <v>27779180.351548102</v>
      </c>
      <c r="AN21">
        <v>27829396.286171801</v>
      </c>
      <c r="AO21">
        <v>27879612.2207954</v>
      </c>
      <c r="AP21">
        <v>27815703.355419099</v>
      </c>
      <c r="AQ21">
        <v>27751794.490042798</v>
      </c>
      <c r="AR21">
        <v>27623976.759290099</v>
      </c>
      <c r="AS21">
        <v>27432250.163160998</v>
      </c>
      <c r="AT21">
        <v>27112705.836279299</v>
      </c>
      <c r="AU21">
        <v>26793161.5093976</v>
      </c>
      <c r="AV21">
        <v>26409708.317139499</v>
      </c>
    </row>
    <row r="22" spans="35:48" x14ac:dyDescent="0.55000000000000004">
      <c r="AI22" t="s">
        <v>12</v>
      </c>
      <c r="AJ22" t="s">
        <v>16</v>
      </c>
      <c r="AK22">
        <v>30412296.779043902</v>
      </c>
      <c r="AL22">
        <v>30613160.517538499</v>
      </c>
      <c r="AM22">
        <v>30713592.386785898</v>
      </c>
      <c r="AN22">
        <v>30763808.321409501</v>
      </c>
      <c r="AO22">
        <v>30814024.256033201</v>
      </c>
      <c r="AP22">
        <v>30750115.390656799</v>
      </c>
      <c r="AQ22">
        <v>30686206.525280502</v>
      </c>
      <c r="AR22">
        <v>30558388.794527799</v>
      </c>
      <c r="AS22">
        <v>30366662.198398799</v>
      </c>
      <c r="AT22">
        <v>30047117.871516999</v>
      </c>
      <c r="AU22">
        <v>29727573.5446353</v>
      </c>
      <c r="AV22">
        <v>29344120.352377299</v>
      </c>
    </row>
    <row r="23" spans="35:48" x14ac:dyDescent="0.55000000000000004">
      <c r="AI23" t="s">
        <v>12</v>
      </c>
      <c r="AJ23" t="s">
        <v>17</v>
      </c>
      <c r="AK23">
        <v>33346708.814281601</v>
      </c>
      <c r="AL23">
        <v>33547572.552776299</v>
      </c>
      <c r="AM23">
        <v>33648004.422023602</v>
      </c>
      <c r="AN23">
        <v>33698220.356647201</v>
      </c>
      <c r="AO23">
        <v>33748436.291270897</v>
      </c>
      <c r="AP23">
        <v>33684527.425894499</v>
      </c>
      <c r="AQ23">
        <v>33620618.560518198</v>
      </c>
      <c r="AR23">
        <v>33492800.829765499</v>
      </c>
      <c r="AS23">
        <v>33301074.233636498</v>
      </c>
      <c r="AT23">
        <v>32981529.906754799</v>
      </c>
      <c r="AU23">
        <v>32661985.579872999</v>
      </c>
      <c r="AV23">
        <v>32278532.387614999</v>
      </c>
    </row>
    <row r="34" spans="22:48" x14ac:dyDescent="0.55000000000000004">
      <c r="AI34" t="s">
        <v>18</v>
      </c>
      <c r="AJ34" t="s">
        <v>13</v>
      </c>
      <c r="AK34">
        <v>21208961.555103</v>
      </c>
      <c r="AL34">
        <v>21379262.070575599</v>
      </c>
      <c r="AM34">
        <v>21484848.3901687</v>
      </c>
      <c r="AN34">
        <v>21544240.6949398</v>
      </c>
      <c r="AO34">
        <v>21608797.547951799</v>
      </c>
      <c r="AP34">
        <v>21600089.587951802</v>
      </c>
      <c r="AQ34">
        <v>21591381.627951801</v>
      </c>
      <c r="AR34">
        <v>21573965.707951799</v>
      </c>
      <c r="AS34">
        <v>21511026.856556602</v>
      </c>
      <c r="AT34">
        <v>21207857.290965199</v>
      </c>
      <c r="AU34">
        <v>20904687.725373801</v>
      </c>
      <c r="AV34">
        <v>20540884.246664099</v>
      </c>
    </row>
    <row r="35" spans="22:48" x14ac:dyDescent="0.55000000000000004">
      <c r="AI35" t="s">
        <v>18</v>
      </c>
      <c r="AJ35" t="s">
        <v>14</v>
      </c>
      <c r="AK35">
        <v>24467708.1544034</v>
      </c>
      <c r="AL35">
        <v>24706674.4960954</v>
      </c>
      <c r="AM35">
        <v>24788275.389858801</v>
      </c>
      <c r="AN35">
        <v>24829075.836740501</v>
      </c>
      <c r="AO35">
        <v>24869876.283622202</v>
      </c>
      <c r="AP35">
        <v>24809242.370503999</v>
      </c>
      <c r="AQ35">
        <v>24748608.4573857</v>
      </c>
      <c r="AR35">
        <v>24627340.631149098</v>
      </c>
      <c r="AS35">
        <v>24445438.891794302</v>
      </c>
      <c r="AT35">
        <v>24142269.326202899</v>
      </c>
      <c r="AU35">
        <v>23839099.760611501</v>
      </c>
      <c r="AV35">
        <v>23475296.281901799</v>
      </c>
    </row>
    <row r="36" spans="22:48" x14ac:dyDescent="0.55000000000000004">
      <c r="AI36" t="s">
        <v>18</v>
      </c>
      <c r="AJ36" t="s">
        <v>15</v>
      </c>
      <c r="AK36">
        <v>27477884.743806198</v>
      </c>
      <c r="AL36">
        <v>27641086.5313331</v>
      </c>
      <c r="AM36">
        <v>27722687.425096501</v>
      </c>
      <c r="AN36">
        <v>27763487.871978201</v>
      </c>
      <c r="AO36">
        <v>27804288.318860002</v>
      </c>
      <c r="AP36">
        <v>27743654.405741699</v>
      </c>
      <c r="AQ36">
        <v>27683020.4926234</v>
      </c>
      <c r="AR36">
        <v>27561752.666386802</v>
      </c>
      <c r="AS36">
        <v>27379850.927032001</v>
      </c>
      <c r="AT36">
        <v>27076681.361440599</v>
      </c>
      <c r="AU36">
        <v>26773511.7958492</v>
      </c>
      <c r="AV36">
        <v>26409708.317139499</v>
      </c>
    </row>
    <row r="37" spans="22:48" x14ac:dyDescent="0.55000000000000004">
      <c r="AI37" t="s">
        <v>18</v>
      </c>
      <c r="AJ37" t="s">
        <v>16</v>
      </c>
      <c r="AK37">
        <v>30412296.779043902</v>
      </c>
      <c r="AL37">
        <v>30575498.5665708</v>
      </c>
      <c r="AM37">
        <v>30657099.4603342</v>
      </c>
      <c r="AN37">
        <v>30697899.907216001</v>
      </c>
      <c r="AO37">
        <v>30738700.354097702</v>
      </c>
      <c r="AP37">
        <v>30678066.440979399</v>
      </c>
      <c r="AQ37">
        <v>30617432.5278611</v>
      </c>
      <c r="AR37">
        <v>30496164.701624598</v>
      </c>
      <c r="AS37">
        <v>30314262.962269701</v>
      </c>
      <c r="AT37">
        <v>30011093.396678299</v>
      </c>
      <c r="AU37">
        <v>29707923.8310869</v>
      </c>
      <c r="AV37">
        <v>29344120.352377299</v>
      </c>
    </row>
    <row r="38" spans="22:48" x14ac:dyDescent="0.55000000000000004">
      <c r="V38" t="s">
        <v>30</v>
      </c>
      <c r="AI38" t="s">
        <v>18</v>
      </c>
      <c r="AJ38" t="s">
        <v>17</v>
      </c>
      <c r="AK38">
        <v>33346708.814281601</v>
      </c>
      <c r="AL38">
        <v>33509910.6018085</v>
      </c>
      <c r="AM38">
        <v>33591511.495572001</v>
      </c>
      <c r="AN38">
        <v>33632311.942453697</v>
      </c>
      <c r="AO38">
        <v>33673112.389335401</v>
      </c>
      <c r="AP38">
        <v>33612478.476217099</v>
      </c>
      <c r="AQ38">
        <v>33551844.563098799</v>
      </c>
      <c r="AR38">
        <v>33430576.736862302</v>
      </c>
      <c r="AS38">
        <v>33248674.997507501</v>
      </c>
      <c r="AT38">
        <v>32945505.431916099</v>
      </c>
      <c r="AU38">
        <v>32642335.8663247</v>
      </c>
      <c r="AV38">
        <v>32278532.387614999</v>
      </c>
    </row>
    <row r="41" spans="22:48" ht="23.1" x14ac:dyDescent="0.85">
      <c r="Z41" s="1"/>
    </row>
    <row r="46" spans="22:48" x14ac:dyDescent="0.55000000000000004">
      <c r="AJ46" s="5"/>
      <c r="AK46" s="5"/>
      <c r="AL46" s="5"/>
      <c r="AM46" s="5"/>
      <c r="AN46" s="5"/>
      <c r="AO46" s="5"/>
      <c r="AP46" s="5"/>
    </row>
    <row r="47" spans="22:48" x14ac:dyDescent="0.55000000000000004">
      <c r="AJ47" s="5"/>
      <c r="AK47" s="5"/>
      <c r="AL47" s="5"/>
      <c r="AM47" s="5"/>
      <c r="AN47" s="5"/>
      <c r="AO47" s="5"/>
      <c r="AP47" s="5"/>
    </row>
    <row r="57" spans="1:56" ht="18.3" x14ac:dyDescent="0.7">
      <c r="A57" s="15" t="s">
        <v>31</v>
      </c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</row>
    <row r="58" spans="1:56" ht="15.6" x14ac:dyDescent="0.55000000000000004">
      <c r="A58" s="11" t="s">
        <v>33</v>
      </c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2" t="s">
        <v>34</v>
      </c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3" t="s">
        <v>35</v>
      </c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4" t="s">
        <v>32</v>
      </c>
      <c r="AR58" s="14"/>
      <c r="AS58" s="14"/>
      <c r="AT58" s="14"/>
      <c r="AU58" s="14"/>
      <c r="AV58" s="14"/>
      <c r="AW58" s="14"/>
      <c r="AX58" s="14"/>
      <c r="AY58" s="14"/>
      <c r="AZ58" s="14"/>
      <c r="BA58" s="14"/>
      <c r="BB58" s="14"/>
      <c r="BC58" s="14"/>
      <c r="BD58" s="14"/>
    </row>
    <row r="59" spans="1:56" x14ac:dyDescent="0.55000000000000004">
      <c r="A59" s="2" t="s">
        <v>36</v>
      </c>
      <c r="B59" s="2" t="s">
        <v>29</v>
      </c>
      <c r="C59">
        <v>0</v>
      </c>
      <c r="D59">
        <v>4</v>
      </c>
      <c r="E59">
        <v>6</v>
      </c>
      <c r="F59">
        <v>7</v>
      </c>
      <c r="G59">
        <v>8</v>
      </c>
      <c r="H59">
        <v>9</v>
      </c>
      <c r="I59">
        <v>10</v>
      </c>
      <c r="J59">
        <v>12</v>
      </c>
      <c r="K59">
        <v>15</v>
      </c>
      <c r="L59">
        <v>20</v>
      </c>
      <c r="M59">
        <v>25</v>
      </c>
      <c r="N59">
        <v>30</v>
      </c>
      <c r="O59" s="2" t="s">
        <v>36</v>
      </c>
      <c r="P59" s="2" t="s">
        <v>29</v>
      </c>
      <c r="Q59">
        <v>0</v>
      </c>
      <c r="R59">
        <v>4</v>
      </c>
      <c r="S59">
        <v>6</v>
      </c>
      <c r="T59">
        <v>7</v>
      </c>
      <c r="U59">
        <v>8</v>
      </c>
      <c r="V59">
        <v>9</v>
      </c>
      <c r="W59">
        <v>10</v>
      </c>
      <c r="X59">
        <v>12</v>
      </c>
      <c r="Y59">
        <v>15</v>
      </c>
      <c r="Z59">
        <v>20</v>
      </c>
      <c r="AA59">
        <v>25</v>
      </c>
      <c r="AB59">
        <v>30</v>
      </c>
      <c r="AC59" s="2" t="s">
        <v>36</v>
      </c>
      <c r="AD59" s="2" t="s">
        <v>29</v>
      </c>
      <c r="AE59">
        <v>0</v>
      </c>
      <c r="AF59">
        <v>4</v>
      </c>
      <c r="AG59">
        <v>6</v>
      </c>
      <c r="AH59">
        <v>7</v>
      </c>
      <c r="AI59">
        <v>8</v>
      </c>
      <c r="AJ59">
        <v>9</v>
      </c>
      <c r="AK59">
        <v>10</v>
      </c>
      <c r="AL59">
        <v>12</v>
      </c>
      <c r="AM59">
        <v>15</v>
      </c>
      <c r="AN59">
        <v>20</v>
      </c>
      <c r="AO59">
        <v>25</v>
      </c>
      <c r="AP59">
        <v>30</v>
      </c>
      <c r="AQ59" s="2" t="s">
        <v>36</v>
      </c>
      <c r="AR59" s="2" t="s">
        <v>29</v>
      </c>
      <c r="AS59">
        <v>0</v>
      </c>
      <c r="AT59">
        <v>4</v>
      </c>
      <c r="AU59">
        <v>6</v>
      </c>
      <c r="AV59">
        <v>7</v>
      </c>
      <c r="AW59">
        <v>8</v>
      </c>
      <c r="AX59">
        <v>9</v>
      </c>
      <c r="AY59">
        <v>10</v>
      </c>
      <c r="AZ59">
        <v>12</v>
      </c>
      <c r="BA59">
        <v>15</v>
      </c>
      <c r="BB59">
        <v>20</v>
      </c>
      <c r="BC59">
        <v>25</v>
      </c>
      <c r="BD59">
        <v>30</v>
      </c>
    </row>
    <row r="60" spans="1:56" ht="15.6" x14ac:dyDescent="0.6">
      <c r="A60" s="3" t="s">
        <v>23</v>
      </c>
      <c r="B60" t="s">
        <v>13</v>
      </c>
      <c r="D60">
        <f t="shared" ref="D60:N64" si="0">(AL19-AK19)/(D$59-C$59)</f>
        <v>60803.39553482458</v>
      </c>
      <c r="E60">
        <f t="shared" si="0"/>
        <v>75396.210463201627</v>
      </c>
      <c r="F60">
        <f t="shared" si="0"/>
        <v>84820.736771099269</v>
      </c>
      <c r="G60">
        <f t="shared" si="0"/>
        <v>92196.453011997044</v>
      </c>
      <c r="H60">
        <f t="shared" si="0"/>
        <v>0</v>
      </c>
      <c r="I60">
        <f t="shared" si="0"/>
        <v>0</v>
      </c>
      <c r="J60">
        <f t="shared" si="0"/>
        <v>-12416.029568599537</v>
      </c>
      <c r="K60">
        <f t="shared" si="0"/>
        <v>-63908.865376333393</v>
      </c>
      <c r="L60">
        <f t="shared" si="0"/>
        <v>-63908.865376339854</v>
      </c>
      <c r="M60">
        <f t="shared" si="0"/>
        <v>-63908.865376359972</v>
      </c>
      <c r="N60">
        <f t="shared" si="0"/>
        <v>-76690.638451600069</v>
      </c>
      <c r="O60" s="3" t="s">
        <v>23</v>
      </c>
      <c r="P60" t="s">
        <v>13</v>
      </c>
      <c r="R60">
        <f t="shared" ref="R60:AB60" si="1">(AL24-AK24)/(R$59-Q$59)</f>
        <v>0</v>
      </c>
      <c r="S60">
        <f t="shared" si="1"/>
        <v>0</v>
      </c>
      <c r="T60">
        <f t="shared" si="1"/>
        <v>0</v>
      </c>
      <c r="U60">
        <f t="shared" si="1"/>
        <v>0</v>
      </c>
      <c r="V60">
        <f t="shared" si="1"/>
        <v>0</v>
      </c>
      <c r="W60">
        <f t="shared" si="1"/>
        <v>0</v>
      </c>
      <c r="X60">
        <f t="shared" si="1"/>
        <v>0</v>
      </c>
      <c r="Y60">
        <f t="shared" si="1"/>
        <v>0</v>
      </c>
      <c r="Z60">
        <f t="shared" si="1"/>
        <v>0</v>
      </c>
      <c r="AA60">
        <f t="shared" si="1"/>
        <v>0</v>
      </c>
      <c r="AB60">
        <f t="shared" si="1"/>
        <v>0</v>
      </c>
      <c r="AC60" s="3" t="s">
        <v>23</v>
      </c>
      <c r="AD60" t="s">
        <v>13</v>
      </c>
      <c r="AF60">
        <f>(AL29-AK29)/(AF$59-AE$59)</f>
        <v>0</v>
      </c>
      <c r="AG60">
        <f t="shared" ref="AG60:AP64" si="2">(AM29-AL29)/(AG$59-AF$59)</f>
        <v>0</v>
      </c>
      <c r="AH60">
        <f t="shared" si="2"/>
        <v>0</v>
      </c>
      <c r="AI60">
        <f t="shared" si="2"/>
        <v>0</v>
      </c>
      <c r="AJ60">
        <f t="shared" si="2"/>
        <v>0</v>
      </c>
      <c r="AK60">
        <f t="shared" si="2"/>
        <v>0</v>
      </c>
      <c r="AL60">
        <f t="shared" si="2"/>
        <v>0</v>
      </c>
      <c r="AM60">
        <f t="shared" si="2"/>
        <v>0</v>
      </c>
      <c r="AN60">
        <f t="shared" si="2"/>
        <v>0</v>
      </c>
      <c r="AO60">
        <f t="shared" si="2"/>
        <v>0</v>
      </c>
      <c r="AP60">
        <f>(AV29-AU29)/(AP$59-AO$59)</f>
        <v>0</v>
      </c>
      <c r="AQ60" s="3" t="s">
        <v>23</v>
      </c>
      <c r="AR60" t="s">
        <v>13</v>
      </c>
      <c r="AT60">
        <f>(AL34-AK34)/(AT$59-AS$59)</f>
        <v>42575.128868149593</v>
      </c>
      <c r="AU60">
        <f t="shared" ref="AU60:BD64" si="3">(AM34-AL34)/(AU$59-AT$59)</f>
        <v>52793.15979655087</v>
      </c>
      <c r="AV60">
        <f t="shared" si="3"/>
        <v>59392.30477109924</v>
      </c>
      <c r="AW60">
        <f t="shared" si="3"/>
        <v>64556.853011999279</v>
      </c>
      <c r="AX60">
        <f t="shared" si="3"/>
        <v>-8707.9599999971688</v>
      </c>
      <c r="AY60">
        <f t="shared" si="3"/>
        <v>-8707.9600000008941</v>
      </c>
      <c r="AZ60">
        <f t="shared" si="3"/>
        <v>-8707.9600000008941</v>
      </c>
      <c r="BA60">
        <f t="shared" si="3"/>
        <v>-20979.617131732404</v>
      </c>
      <c r="BB60">
        <f t="shared" si="3"/>
        <v>-60633.91311828047</v>
      </c>
      <c r="BC60">
        <f t="shared" si="3"/>
        <v>-60633.913118279728</v>
      </c>
      <c r="BD60">
        <f t="shared" si="3"/>
        <v>-72760.69574194029</v>
      </c>
    </row>
    <row r="61" spans="1:56" ht="15.6" x14ac:dyDescent="0.6">
      <c r="A61" s="3" t="s">
        <v>24</v>
      </c>
      <c r="B61" t="s">
        <v>14</v>
      </c>
      <c r="D61">
        <f t="shared" si="0"/>
        <v>69157.073164924979</v>
      </c>
      <c r="E61">
        <f t="shared" si="0"/>
        <v>50215.934623649344</v>
      </c>
      <c r="F61">
        <f t="shared" si="0"/>
        <v>50215.934623703361</v>
      </c>
      <c r="G61">
        <f t="shared" si="0"/>
        <v>50215.934623599052</v>
      </c>
      <c r="H61">
        <f t="shared" si="0"/>
        <v>-63908.86537630111</v>
      </c>
      <c r="I61">
        <f t="shared" si="0"/>
        <v>-63908.865376397967</v>
      </c>
      <c r="J61">
        <f t="shared" si="0"/>
        <v>-63908.865376351401</v>
      </c>
      <c r="K61">
        <f t="shared" si="0"/>
        <v>-63908.865376333393</v>
      </c>
      <c r="L61">
        <f t="shared" si="0"/>
        <v>-63908.865376339854</v>
      </c>
      <c r="M61">
        <f t="shared" si="0"/>
        <v>-63908.865376339854</v>
      </c>
      <c r="N61">
        <f t="shared" si="0"/>
        <v>-76690.638451620194</v>
      </c>
      <c r="O61" s="3" t="s">
        <v>24</v>
      </c>
      <c r="P61" t="s">
        <v>14</v>
      </c>
      <c r="R61">
        <f t="shared" ref="R61:AB64" si="4">(AL25-AK25)/(R$59-Q$59)</f>
        <v>0</v>
      </c>
      <c r="S61">
        <f t="shared" si="4"/>
        <v>0</v>
      </c>
      <c r="T61">
        <f t="shared" si="4"/>
        <v>0</v>
      </c>
      <c r="U61">
        <f t="shared" si="4"/>
        <v>0</v>
      </c>
      <c r="V61">
        <f t="shared" si="4"/>
        <v>0</v>
      </c>
      <c r="W61">
        <f t="shared" si="4"/>
        <v>0</v>
      </c>
      <c r="X61">
        <f t="shared" si="4"/>
        <v>0</v>
      </c>
      <c r="Y61">
        <f t="shared" si="4"/>
        <v>0</v>
      </c>
      <c r="Z61">
        <f t="shared" si="4"/>
        <v>0</v>
      </c>
      <c r="AA61">
        <f t="shared" si="4"/>
        <v>0</v>
      </c>
      <c r="AB61">
        <f t="shared" si="4"/>
        <v>0</v>
      </c>
      <c r="AC61" s="3" t="s">
        <v>24</v>
      </c>
      <c r="AD61" t="s">
        <v>14</v>
      </c>
      <c r="AF61">
        <f t="shared" ref="AF61:AF64" si="5">(AL30-AK30)/(AF$59-AE$59)</f>
        <v>0</v>
      </c>
      <c r="AG61">
        <f t="shared" si="2"/>
        <v>0</v>
      </c>
      <c r="AH61">
        <f t="shared" si="2"/>
        <v>0</v>
      </c>
      <c r="AI61">
        <f t="shared" si="2"/>
        <v>0</v>
      </c>
      <c r="AJ61">
        <f t="shared" si="2"/>
        <v>0</v>
      </c>
      <c r="AK61">
        <f t="shared" si="2"/>
        <v>0</v>
      </c>
      <c r="AL61">
        <f t="shared" si="2"/>
        <v>0</v>
      </c>
      <c r="AM61">
        <f t="shared" si="2"/>
        <v>0</v>
      </c>
      <c r="AN61">
        <f t="shared" si="2"/>
        <v>0</v>
      </c>
      <c r="AO61">
        <f t="shared" si="2"/>
        <v>0</v>
      </c>
      <c r="AP61">
        <f t="shared" si="2"/>
        <v>0</v>
      </c>
      <c r="AQ61" s="3" t="s">
        <v>24</v>
      </c>
      <c r="AR61" t="s">
        <v>14</v>
      </c>
      <c r="AT61">
        <f t="shared" ref="AT61:AT64" si="6">(AL35-AK35)/(AT$59-AS$59)</f>
        <v>59741.585423000157</v>
      </c>
      <c r="AU61">
        <f t="shared" si="3"/>
        <v>40800.446881700307</v>
      </c>
      <c r="AV61">
        <f t="shared" si="3"/>
        <v>40800.446881700307</v>
      </c>
      <c r="AW61">
        <f t="shared" si="3"/>
        <v>40800.446881700307</v>
      </c>
      <c r="AX61">
        <f t="shared" si="3"/>
        <v>-60633.913118202239</v>
      </c>
      <c r="AY61">
        <f t="shared" si="3"/>
        <v>-60633.913118299097</v>
      </c>
      <c r="AZ61">
        <f t="shared" si="3"/>
        <v>-60633.913118300959</v>
      </c>
      <c r="BA61">
        <f t="shared" si="3"/>
        <v>-60633.913118265569</v>
      </c>
      <c r="BB61">
        <f t="shared" si="3"/>
        <v>-60633.91311828047</v>
      </c>
      <c r="BC61">
        <f t="shared" si="3"/>
        <v>-60633.913118279728</v>
      </c>
      <c r="BD61">
        <f t="shared" si="3"/>
        <v>-72760.69574194029</v>
      </c>
    </row>
    <row r="62" spans="1:56" ht="15.6" x14ac:dyDescent="0.6">
      <c r="A62" s="3" t="s">
        <v>25</v>
      </c>
      <c r="B62" t="s">
        <v>15</v>
      </c>
      <c r="D62">
        <f t="shared" si="0"/>
        <v>50215.934623650275</v>
      </c>
      <c r="E62" s="4">
        <f t="shared" si="0"/>
        <v>50215.934623651206</v>
      </c>
      <c r="F62">
        <f t="shared" si="0"/>
        <v>50215.934623699635</v>
      </c>
      <c r="G62">
        <f t="shared" si="0"/>
        <v>50215.934623599052</v>
      </c>
      <c r="H62">
        <f t="shared" si="0"/>
        <v>-63908.86537630111</v>
      </c>
      <c r="I62">
        <f t="shared" si="0"/>
        <v>-63908.86537630111</v>
      </c>
      <c r="J62">
        <f t="shared" si="0"/>
        <v>-63908.865376349539</v>
      </c>
      <c r="K62">
        <f t="shared" si="0"/>
        <v>-63908.865376366921</v>
      </c>
      <c r="L62">
        <f t="shared" si="0"/>
        <v>-63908.865376339854</v>
      </c>
      <c r="M62">
        <f t="shared" si="0"/>
        <v>-63908.865376339854</v>
      </c>
      <c r="N62">
        <f t="shared" si="0"/>
        <v>-76690.638451620194</v>
      </c>
      <c r="O62" s="3" t="s">
        <v>25</v>
      </c>
      <c r="P62" t="s">
        <v>15</v>
      </c>
      <c r="R62">
        <f t="shared" si="4"/>
        <v>0</v>
      </c>
      <c r="S62">
        <f t="shared" si="4"/>
        <v>0</v>
      </c>
      <c r="T62">
        <f t="shared" si="4"/>
        <v>0</v>
      </c>
      <c r="U62">
        <f t="shared" si="4"/>
        <v>0</v>
      </c>
      <c r="V62">
        <f t="shared" si="4"/>
        <v>0</v>
      </c>
      <c r="W62">
        <f t="shared" si="4"/>
        <v>0</v>
      </c>
      <c r="X62">
        <f t="shared" si="4"/>
        <v>0</v>
      </c>
      <c r="Y62">
        <f t="shared" si="4"/>
        <v>0</v>
      </c>
      <c r="Z62">
        <f t="shared" si="4"/>
        <v>0</v>
      </c>
      <c r="AA62">
        <f t="shared" si="4"/>
        <v>0</v>
      </c>
      <c r="AB62">
        <f t="shared" si="4"/>
        <v>0</v>
      </c>
      <c r="AC62" s="3" t="s">
        <v>25</v>
      </c>
      <c r="AD62" t="s">
        <v>15</v>
      </c>
      <c r="AF62">
        <f t="shared" si="5"/>
        <v>0</v>
      </c>
      <c r="AG62">
        <f t="shared" si="2"/>
        <v>0</v>
      </c>
      <c r="AH62">
        <f t="shared" si="2"/>
        <v>0</v>
      </c>
      <c r="AI62">
        <f t="shared" si="2"/>
        <v>0</v>
      </c>
      <c r="AJ62">
        <f t="shared" si="2"/>
        <v>0</v>
      </c>
      <c r="AK62">
        <f t="shared" si="2"/>
        <v>0</v>
      </c>
      <c r="AL62">
        <f t="shared" si="2"/>
        <v>0</v>
      </c>
      <c r="AM62">
        <f t="shared" si="2"/>
        <v>0</v>
      </c>
      <c r="AN62">
        <f t="shared" si="2"/>
        <v>0</v>
      </c>
      <c r="AO62">
        <f t="shared" si="2"/>
        <v>0</v>
      </c>
      <c r="AP62">
        <f t="shared" si="2"/>
        <v>0</v>
      </c>
      <c r="AQ62" s="3" t="s">
        <v>25</v>
      </c>
      <c r="AR62" t="s">
        <v>15</v>
      </c>
      <c r="AT62">
        <f t="shared" si="6"/>
        <v>40800.446881725453</v>
      </c>
      <c r="AU62">
        <f t="shared" si="3"/>
        <v>40800.446881700307</v>
      </c>
      <c r="AV62">
        <f t="shared" si="3"/>
        <v>40800.446881700307</v>
      </c>
      <c r="AW62">
        <f t="shared" si="3"/>
        <v>40800.44688180089</v>
      </c>
      <c r="AX62">
        <f t="shared" si="3"/>
        <v>-60633.913118302822</v>
      </c>
      <c r="AY62">
        <f t="shared" si="3"/>
        <v>-60633.913118299097</v>
      </c>
      <c r="AZ62">
        <f t="shared" si="3"/>
        <v>-60633.913118299097</v>
      </c>
      <c r="BA62">
        <f t="shared" si="3"/>
        <v>-60633.913118266813</v>
      </c>
      <c r="BB62">
        <f t="shared" si="3"/>
        <v>-60633.91311828047</v>
      </c>
      <c r="BC62">
        <f t="shared" si="3"/>
        <v>-60633.913118279728</v>
      </c>
      <c r="BD62">
        <f t="shared" si="3"/>
        <v>-72760.69574194029</v>
      </c>
    </row>
    <row r="63" spans="1:56" ht="15.6" x14ac:dyDescent="0.6">
      <c r="A63" s="3" t="s">
        <v>26</v>
      </c>
      <c r="B63" t="s">
        <v>16</v>
      </c>
      <c r="D63">
        <f t="shared" si="0"/>
        <v>50215.934623649344</v>
      </c>
      <c r="E63">
        <f t="shared" si="0"/>
        <v>50215.934623699635</v>
      </c>
      <c r="F63">
        <f t="shared" si="0"/>
        <v>50215.934623602778</v>
      </c>
      <c r="G63">
        <f t="shared" si="0"/>
        <v>50215.934623699635</v>
      </c>
      <c r="H63">
        <f t="shared" si="0"/>
        <v>-63908.865376401693</v>
      </c>
      <c r="I63">
        <f t="shared" si="0"/>
        <v>-63908.865376297385</v>
      </c>
      <c r="J63">
        <f t="shared" si="0"/>
        <v>-63908.865376351401</v>
      </c>
      <c r="K63">
        <f t="shared" si="0"/>
        <v>-63908.865376333393</v>
      </c>
      <c r="L63">
        <f t="shared" si="0"/>
        <v>-63908.865376359972</v>
      </c>
      <c r="M63">
        <f t="shared" si="0"/>
        <v>-63908.865376339854</v>
      </c>
      <c r="N63">
        <f t="shared" si="0"/>
        <v>-76690.638451600069</v>
      </c>
      <c r="O63" s="3" t="s">
        <v>26</v>
      </c>
      <c r="P63" t="s">
        <v>16</v>
      </c>
      <c r="R63">
        <f t="shared" si="4"/>
        <v>0</v>
      </c>
      <c r="S63">
        <f t="shared" si="4"/>
        <v>0</v>
      </c>
      <c r="T63">
        <f t="shared" si="4"/>
        <v>0</v>
      </c>
      <c r="U63">
        <f t="shared" si="4"/>
        <v>0</v>
      </c>
      <c r="V63">
        <f t="shared" si="4"/>
        <v>0</v>
      </c>
      <c r="W63">
        <f t="shared" si="4"/>
        <v>0</v>
      </c>
      <c r="X63">
        <f t="shared" si="4"/>
        <v>0</v>
      </c>
      <c r="Y63">
        <f t="shared" si="4"/>
        <v>0</v>
      </c>
      <c r="Z63">
        <f t="shared" si="4"/>
        <v>0</v>
      </c>
      <c r="AA63">
        <f t="shared" si="4"/>
        <v>0</v>
      </c>
      <c r="AB63">
        <f t="shared" si="4"/>
        <v>0</v>
      </c>
      <c r="AC63" s="3" t="s">
        <v>26</v>
      </c>
      <c r="AD63" t="s">
        <v>16</v>
      </c>
      <c r="AF63">
        <f t="shared" si="5"/>
        <v>0</v>
      </c>
      <c r="AG63">
        <f t="shared" si="2"/>
        <v>0</v>
      </c>
      <c r="AH63">
        <f t="shared" si="2"/>
        <v>0</v>
      </c>
      <c r="AI63">
        <f t="shared" si="2"/>
        <v>0</v>
      </c>
      <c r="AJ63">
        <f t="shared" si="2"/>
        <v>0</v>
      </c>
      <c r="AK63">
        <f t="shared" si="2"/>
        <v>0</v>
      </c>
      <c r="AL63">
        <f t="shared" si="2"/>
        <v>0</v>
      </c>
      <c r="AM63">
        <f t="shared" si="2"/>
        <v>0</v>
      </c>
      <c r="AN63">
        <f t="shared" si="2"/>
        <v>0</v>
      </c>
      <c r="AO63">
        <f t="shared" si="2"/>
        <v>0</v>
      </c>
      <c r="AP63">
        <f t="shared" si="2"/>
        <v>0</v>
      </c>
      <c r="AQ63" s="3" t="s">
        <v>26</v>
      </c>
      <c r="AR63" t="s">
        <v>16</v>
      </c>
      <c r="AT63">
        <f t="shared" si="6"/>
        <v>40800.446881724522</v>
      </c>
      <c r="AU63">
        <f t="shared" si="3"/>
        <v>40800.446881700307</v>
      </c>
      <c r="AV63">
        <f t="shared" si="3"/>
        <v>40800.44688180089</v>
      </c>
      <c r="AW63">
        <f t="shared" si="3"/>
        <v>40800.446881700307</v>
      </c>
      <c r="AX63">
        <f t="shared" si="3"/>
        <v>-60633.913118302822</v>
      </c>
      <c r="AY63">
        <f t="shared" si="3"/>
        <v>-60633.913118299097</v>
      </c>
      <c r="AZ63">
        <f t="shared" si="3"/>
        <v>-60633.913118250668</v>
      </c>
      <c r="BA63">
        <f t="shared" si="3"/>
        <v>-60633.913118299097</v>
      </c>
      <c r="BB63">
        <f t="shared" si="3"/>
        <v>-60633.91311828047</v>
      </c>
      <c r="BC63">
        <f t="shared" si="3"/>
        <v>-60633.913118279728</v>
      </c>
      <c r="BD63">
        <f t="shared" si="3"/>
        <v>-72760.695741920179</v>
      </c>
    </row>
    <row r="64" spans="1:56" ht="15.6" x14ac:dyDescent="0.6">
      <c r="A64" s="3" t="s">
        <v>27</v>
      </c>
      <c r="B64" t="s">
        <v>17</v>
      </c>
      <c r="D64">
        <f t="shared" si="0"/>
        <v>50215.93462367449</v>
      </c>
      <c r="E64">
        <f t="shared" si="0"/>
        <v>50215.934623651206</v>
      </c>
      <c r="F64">
        <f t="shared" si="0"/>
        <v>50215.934623599052</v>
      </c>
      <c r="G64">
        <f t="shared" si="0"/>
        <v>50215.93462369591</v>
      </c>
      <c r="H64">
        <f t="shared" si="0"/>
        <v>-63908.865376397967</v>
      </c>
      <c r="I64">
        <f t="shared" si="0"/>
        <v>-63908.86537630111</v>
      </c>
      <c r="J64">
        <f t="shared" si="0"/>
        <v>-63908.865376349539</v>
      </c>
      <c r="K64">
        <f t="shared" si="0"/>
        <v>-63908.865376333393</v>
      </c>
      <c r="L64">
        <f t="shared" si="0"/>
        <v>-63908.865376339854</v>
      </c>
      <c r="M64">
        <f t="shared" si="0"/>
        <v>-63908.865376359972</v>
      </c>
      <c r="N64">
        <f t="shared" si="0"/>
        <v>-76690.638451600069</v>
      </c>
      <c r="O64" s="3" t="s">
        <v>27</v>
      </c>
      <c r="P64" t="s">
        <v>17</v>
      </c>
      <c r="R64">
        <f t="shared" si="4"/>
        <v>0</v>
      </c>
      <c r="S64">
        <f t="shared" si="4"/>
        <v>0</v>
      </c>
      <c r="T64">
        <f t="shared" si="4"/>
        <v>0</v>
      </c>
      <c r="U64">
        <f t="shared" si="4"/>
        <v>0</v>
      </c>
      <c r="V64">
        <f t="shared" si="4"/>
        <v>0</v>
      </c>
      <c r="W64">
        <f t="shared" si="4"/>
        <v>0</v>
      </c>
      <c r="X64">
        <f t="shared" si="4"/>
        <v>0</v>
      </c>
      <c r="Y64">
        <f t="shared" si="4"/>
        <v>0</v>
      </c>
      <c r="Z64">
        <f t="shared" si="4"/>
        <v>0</v>
      </c>
      <c r="AA64">
        <f t="shared" si="4"/>
        <v>0</v>
      </c>
      <c r="AB64">
        <f t="shared" si="4"/>
        <v>0</v>
      </c>
      <c r="AC64" s="3" t="s">
        <v>27</v>
      </c>
      <c r="AD64" t="s">
        <v>17</v>
      </c>
      <c r="AF64">
        <f t="shared" si="5"/>
        <v>0</v>
      </c>
      <c r="AG64">
        <f t="shared" si="2"/>
        <v>0</v>
      </c>
      <c r="AH64">
        <f t="shared" si="2"/>
        <v>0</v>
      </c>
      <c r="AI64">
        <f t="shared" si="2"/>
        <v>0</v>
      </c>
      <c r="AJ64">
        <f t="shared" si="2"/>
        <v>0</v>
      </c>
      <c r="AK64">
        <f t="shared" si="2"/>
        <v>0</v>
      </c>
      <c r="AL64">
        <f t="shared" si="2"/>
        <v>0</v>
      </c>
      <c r="AM64">
        <f t="shared" si="2"/>
        <v>0</v>
      </c>
      <c r="AN64">
        <f t="shared" si="2"/>
        <v>0</v>
      </c>
      <c r="AO64">
        <f t="shared" si="2"/>
        <v>0</v>
      </c>
      <c r="AP64">
        <f t="shared" si="2"/>
        <v>0</v>
      </c>
      <c r="AQ64" s="3" t="s">
        <v>27</v>
      </c>
      <c r="AR64" t="s">
        <v>17</v>
      </c>
      <c r="AT64">
        <f t="shared" si="6"/>
        <v>40800.446881724522</v>
      </c>
      <c r="AU64">
        <f t="shared" si="3"/>
        <v>40800.446881750599</v>
      </c>
      <c r="AV64">
        <f t="shared" si="3"/>
        <v>40800.446881696582</v>
      </c>
      <c r="AW64">
        <f t="shared" si="3"/>
        <v>40800.446881704032</v>
      </c>
      <c r="AX64">
        <f t="shared" si="3"/>
        <v>-60633.913118302822</v>
      </c>
      <c r="AY64">
        <f t="shared" si="3"/>
        <v>-60633.913118299097</v>
      </c>
      <c r="AZ64">
        <f t="shared" si="3"/>
        <v>-60633.913118248805</v>
      </c>
      <c r="BA64">
        <f t="shared" si="3"/>
        <v>-60633.913118266813</v>
      </c>
      <c r="BB64">
        <f t="shared" si="3"/>
        <v>-60633.91311828047</v>
      </c>
      <c r="BC64">
        <f t="shared" si="3"/>
        <v>-60633.913118279728</v>
      </c>
      <c r="BD64">
        <f t="shared" si="3"/>
        <v>-72760.69574194029</v>
      </c>
    </row>
  </sheetData>
  <mergeCells count="10">
    <mergeCell ref="A58:N58"/>
    <mergeCell ref="O58:AB58"/>
    <mergeCell ref="AC58:AP58"/>
    <mergeCell ref="AQ58:BD58"/>
    <mergeCell ref="A1:G1"/>
    <mergeCell ref="H1:N1"/>
    <mergeCell ref="O1:U1"/>
    <mergeCell ref="V1:AB1"/>
    <mergeCell ref="AI17:AV17"/>
    <mergeCell ref="A57:AB5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639F7E-117F-4016-A253-0DAB471ABF6F}">
  <dimension ref="A1:BD64"/>
  <sheetViews>
    <sheetView topLeftCell="C21" zoomScale="55" zoomScaleNormal="50" workbookViewId="0">
      <selection activeCell="Y37" sqref="Y37"/>
    </sheetView>
  </sheetViews>
  <sheetFormatPr defaultRowHeight="14.4" x14ac:dyDescent="0.55000000000000004"/>
  <cols>
    <col min="5" max="5" width="13.47265625" bestFit="1" customWidth="1"/>
  </cols>
  <sheetData>
    <row r="1" spans="1:28" ht="15.6" customHeight="1" x14ac:dyDescent="0.6">
      <c r="A1" s="7" t="s">
        <v>19</v>
      </c>
      <c r="B1" s="7"/>
      <c r="C1" s="7"/>
      <c r="D1" s="7"/>
      <c r="E1" s="7"/>
      <c r="F1" s="7"/>
      <c r="G1" s="7"/>
      <c r="H1" s="8" t="s">
        <v>20</v>
      </c>
      <c r="I1" s="8"/>
      <c r="J1" s="8"/>
      <c r="K1" s="8"/>
      <c r="L1" s="8"/>
      <c r="M1" s="8"/>
      <c r="N1" s="8"/>
      <c r="O1" s="9" t="s">
        <v>21</v>
      </c>
      <c r="P1" s="9"/>
      <c r="Q1" s="9"/>
      <c r="R1" s="9"/>
      <c r="S1" s="9"/>
      <c r="T1" s="9"/>
      <c r="U1" s="9"/>
      <c r="V1" s="10" t="s">
        <v>22</v>
      </c>
      <c r="W1" s="10"/>
      <c r="X1" s="10"/>
      <c r="Y1" s="10"/>
      <c r="Z1" s="10"/>
      <c r="AA1" s="10"/>
      <c r="AB1" s="10"/>
    </row>
    <row r="2" spans="1:28" x14ac:dyDescent="0.55000000000000004">
      <c r="C2" t="s">
        <v>23</v>
      </c>
      <c r="D2" t="s">
        <v>24</v>
      </c>
      <c r="E2" t="s">
        <v>25</v>
      </c>
      <c r="F2" t="s">
        <v>26</v>
      </c>
      <c r="G2" t="s">
        <v>27</v>
      </c>
      <c r="J2" t="s">
        <v>23</v>
      </c>
      <c r="K2" t="s">
        <v>24</v>
      </c>
      <c r="L2" t="s">
        <v>25</v>
      </c>
      <c r="M2" t="s">
        <v>26</v>
      </c>
      <c r="N2" t="s">
        <v>27</v>
      </c>
      <c r="Q2" t="s">
        <v>23</v>
      </c>
      <c r="R2" t="s">
        <v>24</v>
      </c>
      <c r="S2" t="s">
        <v>25</v>
      </c>
      <c r="T2" t="s">
        <v>26</v>
      </c>
      <c r="U2" t="s">
        <v>27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</row>
    <row r="3" spans="1:28" x14ac:dyDescent="0.55000000000000004">
      <c r="A3" t="s">
        <v>28</v>
      </c>
      <c r="B3" t="s">
        <v>29</v>
      </c>
      <c r="C3" t="s">
        <v>13</v>
      </c>
      <c r="D3" t="s">
        <v>14</v>
      </c>
      <c r="E3" t="s">
        <v>15</v>
      </c>
      <c r="F3" t="s">
        <v>16</v>
      </c>
      <c r="G3" t="s">
        <v>17</v>
      </c>
      <c r="H3" t="s">
        <v>28</v>
      </c>
      <c r="I3" t="s">
        <v>29</v>
      </c>
      <c r="J3" t="s">
        <v>13</v>
      </c>
      <c r="K3" t="s">
        <v>14</v>
      </c>
      <c r="L3" t="s">
        <v>15</v>
      </c>
      <c r="M3" t="s">
        <v>16</v>
      </c>
      <c r="N3" t="s">
        <v>17</v>
      </c>
      <c r="O3" t="s">
        <v>28</v>
      </c>
      <c r="P3" t="s">
        <v>29</v>
      </c>
      <c r="Q3" t="s">
        <v>13</v>
      </c>
      <c r="R3" t="s">
        <v>14</v>
      </c>
      <c r="S3" t="s">
        <v>15</v>
      </c>
      <c r="T3" t="s">
        <v>16</v>
      </c>
      <c r="U3" t="s">
        <v>17</v>
      </c>
      <c r="V3" t="s">
        <v>28</v>
      </c>
      <c r="W3" t="s">
        <v>29</v>
      </c>
      <c r="X3" t="s">
        <v>13</v>
      </c>
      <c r="Y3" t="s">
        <v>14</v>
      </c>
      <c r="Z3" t="s">
        <v>15</v>
      </c>
      <c r="AA3" t="s">
        <v>16</v>
      </c>
      <c r="AB3" t="s">
        <v>17</v>
      </c>
    </row>
    <row r="4" spans="1:28" x14ac:dyDescent="0.55000000000000004">
      <c r="A4" t="s">
        <v>0</v>
      </c>
      <c r="B4">
        <v>0</v>
      </c>
      <c r="C4">
        <f>$AK19/1000000</f>
        <v>21.613236720279801</v>
      </c>
      <c r="D4">
        <f>$AK20/1000000</f>
        <v>24.929736914605499</v>
      </c>
      <c r="E4">
        <f>$AK21/1000000</f>
        <v>27.997667099033603</v>
      </c>
      <c r="F4">
        <f>$AK22/1000000</f>
        <v>30.989832729296502</v>
      </c>
      <c r="G4">
        <f>$AK23/1000000</f>
        <v>33.981998359559498</v>
      </c>
      <c r="H4" t="s">
        <v>0</v>
      </c>
      <c r="I4">
        <v>0</v>
      </c>
      <c r="J4">
        <f>$AK24/1000000</f>
        <v>0</v>
      </c>
      <c r="K4">
        <f>$AK25/1000000</f>
        <v>0</v>
      </c>
      <c r="L4">
        <f>$AK26/1000000</f>
        <v>0</v>
      </c>
      <c r="M4">
        <f>$AK27/1000000</f>
        <v>0</v>
      </c>
      <c r="N4">
        <f>$AK28/1000000</f>
        <v>0</v>
      </c>
      <c r="O4" t="s">
        <v>0</v>
      </c>
      <c r="P4">
        <v>0</v>
      </c>
      <c r="Q4">
        <f>$AK29/1000000</f>
        <v>0</v>
      </c>
      <c r="R4">
        <f>$AK30/1000000</f>
        <v>0</v>
      </c>
      <c r="S4">
        <f>$AK31/1000000</f>
        <v>0</v>
      </c>
      <c r="T4">
        <f>$AK32/1000000</f>
        <v>0</v>
      </c>
      <c r="U4">
        <f>$AK33/1000000</f>
        <v>0</v>
      </c>
      <c r="V4" t="s">
        <v>0</v>
      </c>
      <c r="W4">
        <v>0</v>
      </c>
      <c r="X4">
        <f>$AK34/1000000</f>
        <v>21.613236720279801</v>
      </c>
      <c r="Y4">
        <f>$AK35/1000000</f>
        <v>24.929736914605499</v>
      </c>
      <c r="Z4">
        <f>$AK36/1000000</f>
        <v>27.997667099033603</v>
      </c>
      <c r="AA4">
        <f>$AK37/1000000</f>
        <v>30.989832729296502</v>
      </c>
      <c r="AB4">
        <f>$AK38/1000000</f>
        <v>33.981998359559498</v>
      </c>
    </row>
    <row r="5" spans="1:28" x14ac:dyDescent="0.55000000000000004">
      <c r="A5" t="s">
        <v>1</v>
      </c>
      <c r="B5">
        <v>4</v>
      </c>
      <c r="C5">
        <f>$AL19/1000000</f>
        <v>21.805780806140099</v>
      </c>
      <c r="D5">
        <f>$AL20/1000000</f>
        <v>25.135804175007102</v>
      </c>
      <c r="E5">
        <f>$AL21/1000000</f>
        <v>28.127969805270098</v>
      </c>
      <c r="F5">
        <f>$AL22/1000000</f>
        <v>31.120135435533101</v>
      </c>
      <c r="G5">
        <f>$AL23/1000000</f>
        <v>34.112301065796096</v>
      </c>
      <c r="H5" t="s">
        <v>1</v>
      </c>
      <c r="I5">
        <v>4</v>
      </c>
      <c r="J5">
        <f>$AL24/1000000</f>
        <v>0</v>
      </c>
      <c r="K5">
        <f>$AL25/1000000</f>
        <v>0</v>
      </c>
      <c r="L5">
        <f>$AL26/1000000</f>
        <v>0</v>
      </c>
      <c r="M5">
        <f>$AL27/1000000</f>
        <v>0</v>
      </c>
      <c r="N5">
        <f>$AL28/1000000</f>
        <v>0</v>
      </c>
      <c r="O5" t="s">
        <v>1</v>
      </c>
      <c r="P5">
        <v>4</v>
      </c>
      <c r="Q5">
        <f>$AL29/1000000</f>
        <v>0</v>
      </c>
      <c r="R5">
        <f>$AL30/1000000</f>
        <v>0</v>
      </c>
      <c r="S5">
        <f>$AL31/1000000</f>
        <v>0</v>
      </c>
      <c r="T5">
        <f>$AL32/1000000</f>
        <v>0</v>
      </c>
      <c r="U5">
        <f>$AL33/1000000</f>
        <v>0</v>
      </c>
      <c r="V5" t="s">
        <v>1</v>
      </c>
      <c r="W5">
        <v>4</v>
      </c>
      <c r="X5">
        <f>$AL34/1000000</f>
        <v>21.7480579616957</v>
      </c>
      <c r="Y5">
        <f>$AL35/1000000</f>
        <v>25.111372417587802</v>
      </c>
      <c r="Z5">
        <f>$AL36/1000000</f>
        <v>28.103538047850797</v>
      </c>
      <c r="AA5">
        <f>$AL37/1000000</f>
        <v>31.095703678113701</v>
      </c>
      <c r="AB5">
        <f>$AL38/1000000</f>
        <v>34.087869308376696</v>
      </c>
    </row>
    <row r="6" spans="1:28" x14ac:dyDescent="0.55000000000000004">
      <c r="A6" t="s">
        <v>2</v>
      </c>
      <c r="B6">
        <v>6</v>
      </c>
      <c r="C6">
        <f>$AM19/1000000</f>
        <v>21.925158139373501</v>
      </c>
      <c r="D6">
        <f>$AM20/1000000</f>
        <v>25.200955528125402</v>
      </c>
      <c r="E6">
        <f>$AM21/1000000</f>
        <v>28.193121158388397</v>
      </c>
      <c r="F6">
        <f>$AM22/1000000</f>
        <v>31.1852867886514</v>
      </c>
      <c r="G6">
        <f>$AM23/1000000</f>
        <v>34.177452418914399</v>
      </c>
      <c r="H6" t="s">
        <v>2</v>
      </c>
      <c r="I6">
        <v>6</v>
      </c>
      <c r="J6">
        <f>$AM24/1000000</f>
        <v>0</v>
      </c>
      <c r="K6">
        <f>$AM25/1000000</f>
        <v>0</v>
      </c>
      <c r="L6">
        <f>$AM26/1000000</f>
        <v>0</v>
      </c>
      <c r="M6">
        <f>$AM27/1000000</f>
        <v>0</v>
      </c>
      <c r="N6">
        <f>$AM28/1000000</f>
        <v>0</v>
      </c>
      <c r="O6" t="s">
        <v>2</v>
      </c>
      <c r="P6">
        <v>6</v>
      </c>
      <c r="Q6">
        <f>$AM29/1000000</f>
        <v>0</v>
      </c>
      <c r="R6">
        <f>$AM30/1000000</f>
        <v>0</v>
      </c>
      <c r="S6">
        <f>$AM31/1000000</f>
        <v>0</v>
      </c>
      <c r="T6">
        <f>$AM32/1000000</f>
        <v>0</v>
      </c>
      <c r="U6">
        <f>$AM33/1000000</f>
        <v>0</v>
      </c>
      <c r="V6" t="s">
        <v>2</v>
      </c>
      <c r="W6">
        <v>6</v>
      </c>
      <c r="X6">
        <f>$AM34/1000000</f>
        <v>21.831647131373497</v>
      </c>
      <c r="Y6">
        <f>$AM35/1000000</f>
        <v>25.164307891996398</v>
      </c>
      <c r="Z6">
        <f>$AM36/1000000</f>
        <v>28.1564735222594</v>
      </c>
      <c r="AA6">
        <f>$AM37/1000000</f>
        <v>31.148639152522399</v>
      </c>
      <c r="AB6">
        <f>$AM38/1000000</f>
        <v>34.140804782785295</v>
      </c>
    </row>
    <row r="7" spans="1:28" x14ac:dyDescent="0.55000000000000004">
      <c r="A7" t="s">
        <v>3</v>
      </c>
      <c r="B7">
        <v>7</v>
      </c>
      <c r="C7">
        <f>$AN19/1000000</f>
        <v>21.992307889317299</v>
      </c>
      <c r="D7">
        <f>$AN20/1000000</f>
        <v>25.2335312046845</v>
      </c>
      <c r="E7">
        <f>$AN21/1000000</f>
        <v>28.225696834947499</v>
      </c>
      <c r="F7">
        <f>$AN22/1000000</f>
        <v>31.217862465210501</v>
      </c>
      <c r="G7">
        <f>$AN23/1000000</f>
        <v>34.210028095473497</v>
      </c>
      <c r="H7" t="s">
        <v>3</v>
      </c>
      <c r="I7">
        <v>7</v>
      </c>
      <c r="J7">
        <f>$AN24/1000000</f>
        <v>0</v>
      </c>
      <c r="K7">
        <f>$AN25/1000000</f>
        <v>0</v>
      </c>
      <c r="L7">
        <f>$AN26/1000000</f>
        <v>0</v>
      </c>
      <c r="M7">
        <f>$AN27/1000000</f>
        <v>0</v>
      </c>
      <c r="N7">
        <f>$AN28/1000000</f>
        <v>0</v>
      </c>
      <c r="O7" t="s">
        <v>3</v>
      </c>
      <c r="P7">
        <v>7</v>
      </c>
      <c r="Q7">
        <f>$AN29/1000000</f>
        <v>0</v>
      </c>
      <c r="R7">
        <f>$AN30/1000000</f>
        <v>0</v>
      </c>
      <c r="S7">
        <f>$AN31/1000000</f>
        <v>0</v>
      </c>
      <c r="T7">
        <f>$AN32/1000000</f>
        <v>0</v>
      </c>
      <c r="U7">
        <f>$AN33/1000000</f>
        <v>0</v>
      </c>
      <c r="V7" t="s">
        <v>3</v>
      </c>
      <c r="W7">
        <v>7</v>
      </c>
      <c r="X7">
        <f>$AN34/1000000</f>
        <v>21.878666039317299</v>
      </c>
      <c r="Y7">
        <f>$AN35/1000000</f>
        <v>25.190775629200701</v>
      </c>
      <c r="Z7">
        <f>$AN36/1000000</f>
        <v>28.1829412594637</v>
      </c>
      <c r="AA7">
        <f>$AN37/1000000</f>
        <v>31.175106889726699</v>
      </c>
      <c r="AB7">
        <f>$AN38/1000000</f>
        <v>34.167272519989602</v>
      </c>
    </row>
    <row r="8" spans="1:28" x14ac:dyDescent="0.55000000000000004">
      <c r="A8" t="s">
        <v>4</v>
      </c>
      <c r="B8">
        <v>8</v>
      </c>
      <c r="C8">
        <f>$AO19/1000000</f>
        <v>22.065296747951798</v>
      </c>
      <c r="D8">
        <f>$AO20/1000000</f>
        <v>25.266106881243697</v>
      </c>
      <c r="E8">
        <f>$AO21/1000000</f>
        <v>28.2582725115067</v>
      </c>
      <c r="F8">
        <f>$AO22/1000000</f>
        <v>31.250438141769699</v>
      </c>
      <c r="G8">
        <f>$AO23/1000000</f>
        <v>34.242603772032702</v>
      </c>
      <c r="H8" t="s">
        <v>4</v>
      </c>
      <c r="I8">
        <v>8</v>
      </c>
      <c r="J8">
        <f>$AO24/1000000</f>
        <v>0</v>
      </c>
      <c r="K8">
        <f>$AO25/1000000</f>
        <v>0</v>
      </c>
      <c r="L8">
        <f>$AO26/1000000</f>
        <v>0</v>
      </c>
      <c r="M8">
        <f>$AO27/1000000</f>
        <v>0</v>
      </c>
      <c r="N8">
        <f>$AO28/1000000</f>
        <v>0</v>
      </c>
      <c r="O8" t="s">
        <v>4</v>
      </c>
      <c r="P8">
        <v>8</v>
      </c>
      <c r="Q8">
        <f>$AO29/1000000</f>
        <v>0</v>
      </c>
      <c r="R8">
        <f>$AO30/1000000</f>
        <v>0</v>
      </c>
      <c r="S8">
        <f>$AO31/1000000</f>
        <v>0</v>
      </c>
      <c r="T8">
        <f>$AO32/1000000</f>
        <v>0</v>
      </c>
      <c r="U8">
        <f>$AO33/1000000</f>
        <v>0</v>
      </c>
      <c r="V8" t="s">
        <v>4</v>
      </c>
      <c r="W8">
        <v>8</v>
      </c>
      <c r="X8">
        <f>$AO34/1000000</f>
        <v>21.9297735479518</v>
      </c>
      <c r="Y8">
        <f>$AO35/1000000</f>
        <v>25.217243366405</v>
      </c>
      <c r="Z8">
        <f>$AO36/1000000</f>
        <v>28.209408996668</v>
      </c>
      <c r="AA8">
        <f>$AO37/1000000</f>
        <v>31.201574626931002</v>
      </c>
      <c r="AB8">
        <f>$AO38/1000000</f>
        <v>34.193740257193902</v>
      </c>
    </row>
    <row r="9" spans="1:28" x14ac:dyDescent="0.55000000000000004">
      <c r="A9" t="s">
        <v>5</v>
      </c>
      <c r="B9">
        <v>9</v>
      </c>
      <c r="C9">
        <f>$AP19/1000000</f>
        <v>22.065296747951798</v>
      </c>
      <c r="D9">
        <f>$AP20/1000000</f>
        <v>25.208333757802798</v>
      </c>
      <c r="E9">
        <f>$AP21/1000000</f>
        <v>28.200499388065801</v>
      </c>
      <c r="F9">
        <f>$AP22/1000000</f>
        <v>31.1926650183288</v>
      </c>
      <c r="G9">
        <f>$AP23/1000000</f>
        <v>34.184830648591799</v>
      </c>
      <c r="H9" t="s">
        <v>5</v>
      </c>
      <c r="I9">
        <v>9</v>
      </c>
      <c r="J9">
        <f>$AP24/1000000</f>
        <v>0</v>
      </c>
      <c r="K9">
        <f>$AP25/1000000</f>
        <v>0</v>
      </c>
      <c r="L9">
        <f>$AP26/1000000</f>
        <v>0</v>
      </c>
      <c r="M9">
        <f>$AP27/1000000</f>
        <v>0</v>
      </c>
      <c r="N9">
        <f>$AP28/1000000</f>
        <v>0</v>
      </c>
      <c r="O9" t="s">
        <v>5</v>
      </c>
      <c r="P9">
        <v>9</v>
      </c>
      <c r="Q9">
        <f>$AP29/1000000</f>
        <v>0</v>
      </c>
      <c r="R9">
        <f>$AP30/1000000</f>
        <v>0</v>
      </c>
      <c r="S9">
        <f>$AP31/1000000</f>
        <v>0</v>
      </c>
      <c r="T9">
        <f>$AP32/1000000</f>
        <v>0</v>
      </c>
      <c r="U9">
        <f>$AP33/1000000</f>
        <v>0</v>
      </c>
      <c r="V9" t="s">
        <v>5</v>
      </c>
      <c r="W9">
        <v>9</v>
      </c>
      <c r="X9">
        <f>$AP34/1000000</f>
        <v>21.921065587951801</v>
      </c>
      <c r="Y9">
        <f>$AP35/1000000</f>
        <v>25.161594743609303</v>
      </c>
      <c r="Z9">
        <f>$AP36/1000000</f>
        <v>28.153760373872299</v>
      </c>
      <c r="AA9">
        <f>$AP37/1000000</f>
        <v>31.145926004135301</v>
      </c>
      <c r="AB9">
        <f>$AP38/1000000</f>
        <v>34.138091634398201</v>
      </c>
    </row>
    <row r="10" spans="1:28" x14ac:dyDescent="0.55000000000000004">
      <c r="A10" t="s">
        <v>6</v>
      </c>
      <c r="B10">
        <v>10</v>
      </c>
      <c r="C10">
        <f>$AQ19/1000000</f>
        <v>22.065296747951798</v>
      </c>
      <c r="D10">
        <f>$AQ20/1000000</f>
        <v>25.150560634362002</v>
      </c>
      <c r="E10">
        <f>$AQ21/1000000</f>
        <v>28.142726264625001</v>
      </c>
      <c r="F10">
        <f>$AQ22/1000000</f>
        <v>31.1348918948879</v>
      </c>
      <c r="G10">
        <f>$AQ23/1000000</f>
        <v>34.127057525150903</v>
      </c>
      <c r="H10" t="s">
        <v>6</v>
      </c>
      <c r="I10">
        <v>10</v>
      </c>
      <c r="J10">
        <f>$AQ24/1000000</f>
        <v>0</v>
      </c>
      <c r="K10">
        <f>$AQ25/1000000</f>
        <v>0</v>
      </c>
      <c r="L10">
        <f>$AQ26/1000000</f>
        <v>0</v>
      </c>
      <c r="M10">
        <f>$AQ27/1000000</f>
        <v>0</v>
      </c>
      <c r="N10">
        <f>$AQ28/1000000</f>
        <v>0</v>
      </c>
      <c r="O10" t="s">
        <v>6</v>
      </c>
      <c r="P10">
        <v>10</v>
      </c>
      <c r="Q10">
        <f>$AQ29/1000000</f>
        <v>0</v>
      </c>
      <c r="R10">
        <f>$AQ30/1000000</f>
        <v>0</v>
      </c>
      <c r="S10">
        <f>$AQ31/1000000</f>
        <v>0</v>
      </c>
      <c r="T10">
        <f>$AQ32/1000000</f>
        <v>0</v>
      </c>
      <c r="U10">
        <f>$AQ33/1000000</f>
        <v>0</v>
      </c>
      <c r="V10" t="s">
        <v>6</v>
      </c>
      <c r="W10">
        <v>10</v>
      </c>
      <c r="X10">
        <f>$AQ34/1000000</f>
        <v>21.912357627951799</v>
      </c>
      <c r="Y10">
        <f>$AQ35/1000000</f>
        <v>25.105946120813602</v>
      </c>
      <c r="Z10">
        <f>$AQ36/1000000</f>
        <v>28.098111751076601</v>
      </c>
      <c r="AA10">
        <f>$AQ37/1000000</f>
        <v>31.090277381339597</v>
      </c>
      <c r="AB10">
        <f>$AQ38/1000000</f>
        <v>34.0824430116025</v>
      </c>
    </row>
    <row r="11" spans="1:28" x14ac:dyDescent="0.55000000000000004">
      <c r="A11" t="s">
        <v>7</v>
      </c>
      <c r="B11">
        <v>12</v>
      </c>
      <c r="C11">
        <f>$AR19/1000000</f>
        <v>22.0428487572173</v>
      </c>
      <c r="D11">
        <f>$AR20/1000000</f>
        <v>25.035014387480199</v>
      </c>
      <c r="E11">
        <f>$AR21/1000000</f>
        <v>28.027180017743198</v>
      </c>
      <c r="F11">
        <f>$AR22/1000000</f>
        <v>31.019345648006201</v>
      </c>
      <c r="G11">
        <f>$AR23/1000000</f>
        <v>34.011511278269204</v>
      </c>
      <c r="H11" t="s">
        <v>7</v>
      </c>
      <c r="I11">
        <v>12</v>
      </c>
      <c r="J11">
        <f>$AR24/1000000</f>
        <v>0</v>
      </c>
      <c r="K11">
        <f>$AR25/1000000</f>
        <v>0</v>
      </c>
      <c r="L11">
        <f>$AR26/1000000</f>
        <v>0</v>
      </c>
      <c r="M11">
        <f>$AR27/1000000</f>
        <v>0</v>
      </c>
      <c r="N11">
        <f>$AR28/1000000</f>
        <v>0</v>
      </c>
      <c r="O11" t="s">
        <v>7</v>
      </c>
      <c r="P11">
        <v>12</v>
      </c>
      <c r="Q11">
        <f>$AR29/1000000</f>
        <v>0</v>
      </c>
      <c r="R11">
        <f>$AR30/1000000</f>
        <v>0</v>
      </c>
      <c r="S11">
        <f>$AR31/1000000</f>
        <v>0</v>
      </c>
      <c r="T11">
        <f>$AR32/1000000</f>
        <v>0</v>
      </c>
      <c r="U11">
        <f>$AR33/1000000</f>
        <v>0</v>
      </c>
      <c r="V11" t="s">
        <v>7</v>
      </c>
      <c r="W11">
        <v>12</v>
      </c>
      <c r="X11">
        <f>$AR34/1000000</f>
        <v>21.894941707951798</v>
      </c>
      <c r="Y11">
        <f>$AR35/1000000</f>
        <v>24.9946488752222</v>
      </c>
      <c r="Z11">
        <f>$AR36/1000000</f>
        <v>27.986814505485199</v>
      </c>
      <c r="AA11">
        <f>$AR37/1000000</f>
        <v>30.978980135748198</v>
      </c>
      <c r="AB11">
        <f>$AR38/1000000</f>
        <v>33.971145766011098</v>
      </c>
    </row>
    <row r="12" spans="1:28" x14ac:dyDescent="0.55000000000000004">
      <c r="A12" t="s">
        <v>8</v>
      </c>
      <c r="B12">
        <v>15</v>
      </c>
      <c r="C12">
        <f>$AS19/1000000</f>
        <v>21.869529386894698</v>
      </c>
      <c r="D12">
        <f>$AS20/1000000</f>
        <v>24.8616950171577</v>
      </c>
      <c r="E12">
        <f>$AS21/1000000</f>
        <v>27.853860647420699</v>
      </c>
      <c r="F12">
        <f>$AS22/1000000</f>
        <v>30.846026277683603</v>
      </c>
      <c r="G12">
        <f>$AS23/1000000</f>
        <v>33.838191907946602</v>
      </c>
      <c r="H12" t="s">
        <v>8</v>
      </c>
      <c r="I12">
        <v>15</v>
      </c>
      <c r="J12">
        <f>$AS24/1000000</f>
        <v>0</v>
      </c>
      <c r="K12">
        <f>$AS25/1000000</f>
        <v>0</v>
      </c>
      <c r="L12">
        <f>$AS26/1000000</f>
        <v>0</v>
      </c>
      <c r="M12">
        <f>$AS27/1000000</f>
        <v>0</v>
      </c>
      <c r="N12">
        <f>$AS28/1000000</f>
        <v>0</v>
      </c>
      <c r="O12" t="s">
        <v>8</v>
      </c>
      <c r="P12">
        <v>15</v>
      </c>
      <c r="Q12">
        <f>$AS29/1000000</f>
        <v>0</v>
      </c>
      <c r="R12">
        <f>$AS30/1000000</f>
        <v>0</v>
      </c>
      <c r="S12">
        <f>$AS31/1000000</f>
        <v>0</v>
      </c>
      <c r="T12">
        <f>$AS32/1000000</f>
        <v>0</v>
      </c>
      <c r="U12">
        <f>$AS33/1000000</f>
        <v>0</v>
      </c>
      <c r="V12" t="s">
        <v>8</v>
      </c>
      <c r="W12">
        <v>15</v>
      </c>
      <c r="X12">
        <f>$AS34/1000000</f>
        <v>21.835537376572098</v>
      </c>
      <c r="Y12">
        <f>$AS35/1000000</f>
        <v>24.827703006835101</v>
      </c>
      <c r="Z12">
        <f>$AS36/1000000</f>
        <v>27.8198686370981</v>
      </c>
      <c r="AA12">
        <f>$AS37/1000000</f>
        <v>30.812034267361099</v>
      </c>
      <c r="AB12">
        <f>$AS38/1000000</f>
        <v>33.804199897624095</v>
      </c>
    </row>
    <row r="13" spans="1:28" x14ac:dyDescent="0.55000000000000004">
      <c r="A13" t="s">
        <v>9</v>
      </c>
      <c r="B13">
        <v>20</v>
      </c>
      <c r="C13">
        <f>$AT19/1000000</f>
        <v>21.580663769690403</v>
      </c>
      <c r="D13">
        <f>$AT20/1000000</f>
        <v>24.572829399953399</v>
      </c>
      <c r="E13">
        <f>$AT21/1000000</f>
        <v>27.564995030216398</v>
      </c>
      <c r="F13">
        <f>$AT22/1000000</f>
        <v>30.557160660479301</v>
      </c>
      <c r="G13">
        <f>$AT23/1000000</f>
        <v>33.5493262907423</v>
      </c>
      <c r="H13" t="s">
        <v>9</v>
      </c>
      <c r="I13">
        <v>20</v>
      </c>
      <c r="J13">
        <f>$AT24/1000000</f>
        <v>0</v>
      </c>
      <c r="K13">
        <f>$AT25/1000000</f>
        <v>0</v>
      </c>
      <c r="L13">
        <f>$AT26/1000000</f>
        <v>0</v>
      </c>
      <c r="M13">
        <f>$AT27/1000000</f>
        <v>0</v>
      </c>
      <c r="N13">
        <f>$AT28/1000000</f>
        <v>0</v>
      </c>
      <c r="O13" t="s">
        <v>9</v>
      </c>
      <c r="P13">
        <v>20</v>
      </c>
      <c r="Q13">
        <f>$AT29/1000000</f>
        <v>0</v>
      </c>
      <c r="R13">
        <f>$AT30/1000000</f>
        <v>0</v>
      </c>
      <c r="S13">
        <f>$AT31/1000000</f>
        <v>0</v>
      </c>
      <c r="T13">
        <f>$AT32/1000000</f>
        <v>0</v>
      </c>
      <c r="U13">
        <f>$AT33/1000000</f>
        <v>0</v>
      </c>
      <c r="V13" t="s">
        <v>9</v>
      </c>
      <c r="W13">
        <v>20</v>
      </c>
      <c r="X13">
        <f>$AT34/1000000</f>
        <v>21.557294262593601</v>
      </c>
      <c r="Y13">
        <f>$AT35/1000000</f>
        <v>24.5494598928566</v>
      </c>
      <c r="Z13">
        <f>$AT36/1000000</f>
        <v>27.541625523119599</v>
      </c>
      <c r="AA13">
        <f>$AT37/1000000</f>
        <v>30.533791153382598</v>
      </c>
      <c r="AB13">
        <f>$AT38/1000000</f>
        <v>33.525956783645597</v>
      </c>
    </row>
    <row r="14" spans="1:28" x14ac:dyDescent="0.55000000000000004">
      <c r="A14" t="s">
        <v>10</v>
      </c>
      <c r="B14">
        <v>25</v>
      </c>
      <c r="C14">
        <f>$AU19/1000000</f>
        <v>21.291798152486102</v>
      </c>
      <c r="D14">
        <f>$AU20/1000000</f>
        <v>24.283963782749101</v>
      </c>
      <c r="E14">
        <f>$AU21/1000000</f>
        <v>27.2761294130121</v>
      </c>
      <c r="F14">
        <f>$AU22/1000000</f>
        <v>30.268295043275</v>
      </c>
      <c r="G14">
        <f>$AU23/1000000</f>
        <v>33.260460673537999</v>
      </c>
      <c r="H14" t="s">
        <v>10</v>
      </c>
      <c r="I14">
        <v>25</v>
      </c>
      <c r="J14">
        <f>$AU24/1000000</f>
        <v>0</v>
      </c>
      <c r="K14">
        <f>$AU25/1000000</f>
        <v>0</v>
      </c>
      <c r="L14">
        <f>$AU26/1000000</f>
        <v>0</v>
      </c>
      <c r="M14">
        <f>$AU27/1000000</f>
        <v>0</v>
      </c>
      <c r="N14">
        <f>$AU28/1000000</f>
        <v>0</v>
      </c>
      <c r="O14" t="s">
        <v>10</v>
      </c>
      <c r="P14">
        <v>25</v>
      </c>
      <c r="Q14">
        <f>$AU29/1000000</f>
        <v>0</v>
      </c>
      <c r="R14">
        <f>$AU30/1000000</f>
        <v>0</v>
      </c>
      <c r="S14">
        <f>$AU31/1000000</f>
        <v>0</v>
      </c>
      <c r="T14">
        <f>$AU32/1000000</f>
        <v>0</v>
      </c>
      <c r="U14">
        <f>$AU33/1000000</f>
        <v>0</v>
      </c>
      <c r="V14" t="s">
        <v>10</v>
      </c>
      <c r="W14">
        <v>25</v>
      </c>
      <c r="X14">
        <f>$AU34/1000000</f>
        <v>21.2790511486151</v>
      </c>
      <c r="Y14">
        <f>$AU35/1000000</f>
        <v>24.271216778878099</v>
      </c>
      <c r="Z14">
        <f>$AU36/1000000</f>
        <v>27.263382409141101</v>
      </c>
      <c r="AA14">
        <f>$AU37/1000000</f>
        <v>30.255548039404101</v>
      </c>
      <c r="AB14">
        <f>$AU38/1000000</f>
        <v>33.2477136696671</v>
      </c>
    </row>
    <row r="15" spans="1:28" x14ac:dyDescent="0.55000000000000004">
      <c r="A15" t="s">
        <v>11</v>
      </c>
      <c r="B15">
        <v>31</v>
      </c>
      <c r="C15">
        <f>$AV19/1000000</f>
        <v>20.945159411840901</v>
      </c>
      <c r="D15">
        <f>$AV20/1000000</f>
        <v>23.9373250421039</v>
      </c>
      <c r="E15">
        <f>$AV21/1000000</f>
        <v>26.929490672366899</v>
      </c>
      <c r="F15">
        <f>$AV22/1000000</f>
        <v>29.921656302629899</v>
      </c>
      <c r="G15">
        <f>$AV23/1000000</f>
        <v>32.913821932892901</v>
      </c>
      <c r="H15" t="s">
        <v>11</v>
      </c>
      <c r="I15">
        <v>31</v>
      </c>
      <c r="J15">
        <f>$AV24/1000000</f>
        <v>0</v>
      </c>
      <c r="K15">
        <f>$AV25/1000000</f>
        <v>0</v>
      </c>
      <c r="L15">
        <f>$AV26/1000000</f>
        <v>0</v>
      </c>
      <c r="M15">
        <f>$AV27/1000000</f>
        <v>0</v>
      </c>
      <c r="N15">
        <f>$AV28/1000000</f>
        <v>0</v>
      </c>
      <c r="O15" t="s">
        <v>11</v>
      </c>
      <c r="P15">
        <v>31</v>
      </c>
      <c r="Q15">
        <f>$AV29/1000000</f>
        <v>0</v>
      </c>
      <c r="R15">
        <f>$AV30/1000000</f>
        <v>0</v>
      </c>
      <c r="S15">
        <f>$AV31/1000000</f>
        <v>0</v>
      </c>
      <c r="T15">
        <f>$AV32/1000000</f>
        <v>0</v>
      </c>
      <c r="U15">
        <f>$AV33/1000000</f>
        <v>0</v>
      </c>
      <c r="V15" t="s">
        <v>11</v>
      </c>
      <c r="W15">
        <v>31</v>
      </c>
      <c r="X15">
        <f>$AV34/1000000</f>
        <v>20.945159411840901</v>
      </c>
      <c r="Y15">
        <f>$AV35/1000000</f>
        <v>23.9373250421039</v>
      </c>
      <c r="Z15">
        <f>$AV36/1000000</f>
        <v>26.929490672366899</v>
      </c>
      <c r="AA15">
        <f>$AV37/1000000</f>
        <v>29.921656302629899</v>
      </c>
      <c r="AB15">
        <f>$AV38/1000000</f>
        <v>32.913821932892901</v>
      </c>
    </row>
    <row r="17" spans="35:48" ht="18.3" x14ac:dyDescent="0.7">
      <c r="AI17" s="6" t="s">
        <v>37</v>
      </c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</row>
    <row r="18" spans="35:48" x14ac:dyDescent="0.55000000000000004">
      <c r="AK18" t="s">
        <v>0</v>
      </c>
      <c r="AL18" t="s">
        <v>1</v>
      </c>
      <c r="AM18" t="s">
        <v>2</v>
      </c>
      <c r="AN18" t="s">
        <v>3</v>
      </c>
      <c r="AO18" t="s">
        <v>4</v>
      </c>
      <c r="AP18" t="s">
        <v>5</v>
      </c>
      <c r="AQ18" t="s">
        <v>6</v>
      </c>
      <c r="AR18" t="s">
        <v>7</v>
      </c>
      <c r="AS18" t="s">
        <v>8</v>
      </c>
      <c r="AT18" t="s">
        <v>9</v>
      </c>
      <c r="AU18" t="s">
        <v>10</v>
      </c>
      <c r="AV18" t="s">
        <v>11</v>
      </c>
    </row>
    <row r="19" spans="35:48" x14ac:dyDescent="0.55000000000000004">
      <c r="AI19" t="s">
        <v>12</v>
      </c>
      <c r="AJ19" t="s">
        <v>13</v>
      </c>
      <c r="AK19">
        <v>21613236.720279802</v>
      </c>
      <c r="AL19">
        <v>21805780.806140099</v>
      </c>
      <c r="AM19">
        <v>21925158.1393735</v>
      </c>
      <c r="AN19">
        <v>21992307.8893173</v>
      </c>
      <c r="AO19">
        <v>22065296.747951798</v>
      </c>
      <c r="AP19">
        <v>22065296.747951798</v>
      </c>
      <c r="AQ19">
        <v>22065296.747951798</v>
      </c>
      <c r="AR19">
        <v>22042848.757217299</v>
      </c>
      <c r="AS19">
        <v>21869529.386894699</v>
      </c>
      <c r="AT19">
        <v>21580663.769690402</v>
      </c>
      <c r="AU19">
        <v>21291798.152486101</v>
      </c>
      <c r="AV19">
        <v>20945159.411840901</v>
      </c>
    </row>
    <row r="20" spans="35:48" x14ac:dyDescent="0.55000000000000004">
      <c r="AI20" t="s">
        <v>12</v>
      </c>
      <c r="AJ20" t="s">
        <v>14</v>
      </c>
      <c r="AK20">
        <v>24929736.914605498</v>
      </c>
      <c r="AL20">
        <v>25135804.175007101</v>
      </c>
      <c r="AM20">
        <v>25200955.528125402</v>
      </c>
      <c r="AN20">
        <v>25233531.2046845</v>
      </c>
      <c r="AO20">
        <v>25266106.881243698</v>
      </c>
      <c r="AP20">
        <v>25208333.757802799</v>
      </c>
      <c r="AQ20">
        <v>25150560.634362001</v>
      </c>
      <c r="AR20">
        <v>25035014.387480199</v>
      </c>
      <c r="AS20">
        <v>24861695.0171577</v>
      </c>
      <c r="AT20">
        <v>24572829.399953399</v>
      </c>
      <c r="AU20">
        <v>24283963.782749102</v>
      </c>
      <c r="AV20">
        <v>23937325.042103902</v>
      </c>
    </row>
    <row r="21" spans="35:48" x14ac:dyDescent="0.55000000000000004">
      <c r="AI21" t="s">
        <v>12</v>
      </c>
      <c r="AJ21" t="s">
        <v>15</v>
      </c>
      <c r="AK21">
        <v>27997667.099033602</v>
      </c>
      <c r="AL21">
        <v>28127969.805270098</v>
      </c>
      <c r="AM21">
        <v>28193121.158388399</v>
      </c>
      <c r="AN21">
        <v>28225696.8349475</v>
      </c>
      <c r="AO21">
        <v>28258272.511506699</v>
      </c>
      <c r="AP21">
        <v>28200499.3880658</v>
      </c>
      <c r="AQ21">
        <v>28142726.264625002</v>
      </c>
      <c r="AR21">
        <v>28027180.0177432</v>
      </c>
      <c r="AS21">
        <v>27853860.647420701</v>
      </c>
      <c r="AT21">
        <v>27564995.0302164</v>
      </c>
      <c r="AU21">
        <v>27276129.413012099</v>
      </c>
      <c r="AV21">
        <v>26929490.672366899</v>
      </c>
    </row>
    <row r="22" spans="35:48" x14ac:dyDescent="0.55000000000000004">
      <c r="AI22" t="s">
        <v>12</v>
      </c>
      <c r="AJ22" t="s">
        <v>16</v>
      </c>
      <c r="AK22">
        <v>30989832.729296502</v>
      </c>
      <c r="AL22">
        <v>31120135.435533099</v>
      </c>
      <c r="AM22">
        <v>31185286.788651399</v>
      </c>
      <c r="AN22">
        <v>31217862.465210501</v>
      </c>
      <c r="AO22">
        <v>31250438.1417697</v>
      </c>
      <c r="AP22">
        <v>31192665.018328801</v>
      </c>
      <c r="AQ22">
        <v>31134891.894887902</v>
      </c>
      <c r="AR22">
        <v>31019345.648006201</v>
      </c>
      <c r="AS22">
        <v>30846026.277683601</v>
      </c>
      <c r="AT22">
        <v>30557160.6604793</v>
      </c>
      <c r="AU22">
        <v>30268295.043274999</v>
      </c>
      <c r="AV22">
        <v>29921656.302629899</v>
      </c>
    </row>
    <row r="23" spans="35:48" x14ac:dyDescent="0.55000000000000004">
      <c r="AI23" t="s">
        <v>12</v>
      </c>
      <c r="AJ23" t="s">
        <v>17</v>
      </c>
      <c r="AK23">
        <v>33981998.359559499</v>
      </c>
      <c r="AL23">
        <v>34112301.0657961</v>
      </c>
      <c r="AM23">
        <v>34177452.4189144</v>
      </c>
      <c r="AN23">
        <v>34210028.095473498</v>
      </c>
      <c r="AO23">
        <v>34242603.7720327</v>
      </c>
      <c r="AP23">
        <v>34184830.648591802</v>
      </c>
      <c r="AQ23">
        <v>34127057.525150903</v>
      </c>
      <c r="AR23">
        <v>34011511.278269202</v>
      </c>
      <c r="AS23">
        <v>33838191.907946602</v>
      </c>
      <c r="AT23">
        <v>33549326.2907423</v>
      </c>
      <c r="AU23">
        <v>33260460.673537999</v>
      </c>
      <c r="AV23">
        <v>32913821.9328929</v>
      </c>
    </row>
    <row r="34" spans="22:48" x14ac:dyDescent="0.55000000000000004">
      <c r="AI34" t="s">
        <v>18</v>
      </c>
      <c r="AJ34" t="s">
        <v>13</v>
      </c>
      <c r="AK34">
        <v>21613236.720279802</v>
      </c>
      <c r="AL34">
        <v>21748057.961695701</v>
      </c>
      <c r="AM34">
        <v>21831647.131373499</v>
      </c>
      <c r="AN34">
        <v>21878666.039317299</v>
      </c>
      <c r="AO34">
        <v>21929773.547951799</v>
      </c>
      <c r="AP34">
        <v>21921065.587951802</v>
      </c>
      <c r="AQ34">
        <v>21912357.627951801</v>
      </c>
      <c r="AR34">
        <v>21894941.707951799</v>
      </c>
      <c r="AS34">
        <v>21835537.376572099</v>
      </c>
      <c r="AT34">
        <v>21557294.262593601</v>
      </c>
      <c r="AU34">
        <v>21279051.148615099</v>
      </c>
      <c r="AV34">
        <v>20945159.411840901</v>
      </c>
    </row>
    <row r="35" spans="22:48" x14ac:dyDescent="0.55000000000000004">
      <c r="AI35" t="s">
        <v>18</v>
      </c>
      <c r="AJ35" t="s">
        <v>14</v>
      </c>
      <c r="AK35">
        <v>24929736.914605498</v>
      </c>
      <c r="AL35">
        <v>25111372.417587802</v>
      </c>
      <c r="AM35">
        <v>25164307.891996399</v>
      </c>
      <c r="AN35">
        <v>25190775.629200701</v>
      </c>
      <c r="AO35">
        <v>25217243.366404999</v>
      </c>
      <c r="AP35">
        <v>25161594.743609302</v>
      </c>
      <c r="AQ35">
        <v>25105946.120813601</v>
      </c>
      <c r="AR35">
        <v>24994648.875222199</v>
      </c>
      <c r="AS35">
        <v>24827703.006835099</v>
      </c>
      <c r="AT35">
        <v>24549459.892856602</v>
      </c>
      <c r="AU35">
        <v>24271216.7788781</v>
      </c>
      <c r="AV35">
        <v>23937325.042103902</v>
      </c>
    </row>
    <row r="36" spans="22:48" x14ac:dyDescent="0.55000000000000004">
      <c r="AI36" t="s">
        <v>18</v>
      </c>
      <c r="AJ36" t="s">
        <v>15</v>
      </c>
      <c r="AK36">
        <v>27997667.099033602</v>
      </c>
      <c r="AL36">
        <v>28103538.047850799</v>
      </c>
      <c r="AM36">
        <v>28156473.522259399</v>
      </c>
      <c r="AN36">
        <v>28182941.259463701</v>
      </c>
      <c r="AO36">
        <v>28209408.996668</v>
      </c>
      <c r="AP36">
        <v>28153760.373872299</v>
      </c>
      <c r="AQ36">
        <v>28098111.751076601</v>
      </c>
      <c r="AR36">
        <v>27986814.505485199</v>
      </c>
      <c r="AS36">
        <v>27819868.6370981</v>
      </c>
      <c r="AT36">
        <v>27541625.523119599</v>
      </c>
      <c r="AU36">
        <v>27263382.409141101</v>
      </c>
      <c r="AV36">
        <v>26929490.672366899</v>
      </c>
    </row>
    <row r="37" spans="22:48" x14ac:dyDescent="0.55000000000000004">
      <c r="AI37" t="s">
        <v>18</v>
      </c>
      <c r="AJ37" t="s">
        <v>16</v>
      </c>
      <c r="AK37">
        <v>30989832.729296502</v>
      </c>
      <c r="AL37">
        <v>31095703.678113699</v>
      </c>
      <c r="AM37">
        <v>31148639.1525224</v>
      </c>
      <c r="AN37">
        <v>31175106.889726698</v>
      </c>
      <c r="AO37">
        <v>31201574.626931001</v>
      </c>
      <c r="AP37">
        <v>31145926.004135299</v>
      </c>
      <c r="AQ37">
        <v>31090277.381339598</v>
      </c>
      <c r="AR37">
        <v>30978980.1357482</v>
      </c>
      <c r="AS37">
        <v>30812034.267361101</v>
      </c>
      <c r="AT37">
        <v>30533791.153382599</v>
      </c>
      <c r="AU37">
        <v>30255548.039404102</v>
      </c>
      <c r="AV37">
        <v>29921656.302629899</v>
      </c>
    </row>
    <row r="38" spans="22:48" x14ac:dyDescent="0.55000000000000004">
      <c r="V38" t="s">
        <v>30</v>
      </c>
      <c r="AI38" t="s">
        <v>18</v>
      </c>
      <c r="AJ38" t="s">
        <v>17</v>
      </c>
      <c r="AK38">
        <v>33981998.359559499</v>
      </c>
      <c r="AL38">
        <v>34087869.3083767</v>
      </c>
      <c r="AM38">
        <v>34140804.782785296</v>
      </c>
      <c r="AN38">
        <v>34167272.519989602</v>
      </c>
      <c r="AO38">
        <v>34193740.257193901</v>
      </c>
      <c r="AP38">
        <v>34138091.6343982</v>
      </c>
      <c r="AQ38">
        <v>34082443.011602499</v>
      </c>
      <c r="AR38">
        <v>33971145.766011097</v>
      </c>
      <c r="AS38">
        <v>33804199.897624098</v>
      </c>
      <c r="AT38">
        <v>33525956.7836456</v>
      </c>
      <c r="AU38">
        <v>33247713.669667099</v>
      </c>
      <c r="AV38">
        <v>32913821.9328929</v>
      </c>
    </row>
    <row r="41" spans="22:48" ht="23.1" x14ac:dyDescent="0.85">
      <c r="Z41" s="1"/>
    </row>
    <row r="46" spans="22:48" x14ac:dyDescent="0.55000000000000004">
      <c r="AJ46" s="5"/>
      <c r="AK46" s="5"/>
      <c r="AL46" s="5"/>
      <c r="AM46" s="5"/>
      <c r="AN46" s="5"/>
      <c r="AO46" s="5"/>
      <c r="AP46" s="5"/>
    </row>
    <row r="47" spans="22:48" x14ac:dyDescent="0.55000000000000004">
      <c r="AJ47" s="5"/>
      <c r="AK47" s="5"/>
      <c r="AL47" s="5"/>
      <c r="AM47" s="5"/>
      <c r="AN47" s="5"/>
      <c r="AO47" s="5"/>
      <c r="AP47" s="5"/>
    </row>
    <row r="57" spans="1:56" ht="18.3" x14ac:dyDescent="0.7">
      <c r="A57" s="15" t="s">
        <v>31</v>
      </c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</row>
    <row r="58" spans="1:56" ht="15.6" x14ac:dyDescent="0.55000000000000004">
      <c r="A58" s="11" t="s">
        <v>33</v>
      </c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2" t="s">
        <v>34</v>
      </c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3" t="s">
        <v>35</v>
      </c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4" t="s">
        <v>32</v>
      </c>
      <c r="AR58" s="14"/>
      <c r="AS58" s="14"/>
      <c r="AT58" s="14"/>
      <c r="AU58" s="14"/>
      <c r="AV58" s="14"/>
      <c r="AW58" s="14"/>
      <c r="AX58" s="14"/>
      <c r="AY58" s="14"/>
      <c r="AZ58" s="14"/>
      <c r="BA58" s="14"/>
      <c r="BB58" s="14"/>
      <c r="BC58" s="14"/>
      <c r="BD58" s="14"/>
    </row>
    <row r="59" spans="1:56" x14ac:dyDescent="0.55000000000000004">
      <c r="A59" s="2" t="s">
        <v>36</v>
      </c>
      <c r="B59" s="2" t="s">
        <v>29</v>
      </c>
      <c r="C59">
        <v>0</v>
      </c>
      <c r="D59">
        <v>4</v>
      </c>
      <c r="E59">
        <v>6</v>
      </c>
      <c r="F59">
        <v>7</v>
      </c>
      <c r="G59">
        <v>8</v>
      </c>
      <c r="H59">
        <v>9</v>
      </c>
      <c r="I59">
        <v>10</v>
      </c>
      <c r="J59">
        <v>12</v>
      </c>
      <c r="K59">
        <v>15</v>
      </c>
      <c r="L59">
        <v>20</v>
      </c>
      <c r="M59">
        <v>25</v>
      </c>
      <c r="N59">
        <v>31</v>
      </c>
      <c r="O59" s="2" t="s">
        <v>36</v>
      </c>
      <c r="P59" s="2" t="s">
        <v>29</v>
      </c>
      <c r="Q59">
        <v>0</v>
      </c>
      <c r="R59">
        <v>4</v>
      </c>
      <c r="S59">
        <v>6</v>
      </c>
      <c r="T59">
        <v>7</v>
      </c>
      <c r="U59">
        <v>8</v>
      </c>
      <c r="V59">
        <v>9</v>
      </c>
      <c r="W59">
        <v>10</v>
      </c>
      <c r="X59">
        <v>12</v>
      </c>
      <c r="Y59">
        <v>15</v>
      </c>
      <c r="Z59">
        <v>20</v>
      </c>
      <c r="AA59">
        <v>25</v>
      </c>
      <c r="AB59">
        <v>31</v>
      </c>
      <c r="AC59" s="2" t="s">
        <v>36</v>
      </c>
      <c r="AD59" s="2" t="s">
        <v>29</v>
      </c>
      <c r="AE59">
        <v>0</v>
      </c>
      <c r="AF59">
        <v>4</v>
      </c>
      <c r="AG59">
        <v>6</v>
      </c>
      <c r="AH59">
        <v>7</v>
      </c>
      <c r="AI59">
        <v>8</v>
      </c>
      <c r="AJ59">
        <v>9</v>
      </c>
      <c r="AK59">
        <v>10</v>
      </c>
      <c r="AL59">
        <v>12</v>
      </c>
      <c r="AM59">
        <v>15</v>
      </c>
      <c r="AN59">
        <v>20</v>
      </c>
      <c r="AO59">
        <v>25</v>
      </c>
      <c r="AP59">
        <v>31</v>
      </c>
      <c r="AQ59" s="2" t="s">
        <v>36</v>
      </c>
      <c r="AR59" s="2" t="s">
        <v>29</v>
      </c>
      <c r="AS59">
        <v>0</v>
      </c>
      <c r="AT59">
        <v>4</v>
      </c>
      <c r="AU59">
        <v>6</v>
      </c>
      <c r="AV59">
        <v>7</v>
      </c>
      <c r="AW59">
        <v>8</v>
      </c>
      <c r="AX59">
        <v>9</v>
      </c>
      <c r="AY59">
        <v>10</v>
      </c>
      <c r="AZ59">
        <v>12</v>
      </c>
      <c r="BA59">
        <v>15</v>
      </c>
      <c r="BB59">
        <v>20</v>
      </c>
      <c r="BC59">
        <v>25</v>
      </c>
      <c r="BD59">
        <v>31</v>
      </c>
    </row>
    <row r="60" spans="1:56" ht="15.6" x14ac:dyDescent="0.6">
      <c r="A60" s="3" t="s">
        <v>23</v>
      </c>
      <c r="B60" t="s">
        <v>13</v>
      </c>
      <c r="D60">
        <f t="shared" ref="D60:N64" si="0">(AL19-AK19)/(D$59-C$59)</f>
        <v>48136.021465074271</v>
      </c>
      <c r="E60" s="16">
        <f t="shared" si="0"/>
        <v>59688.66661670059</v>
      </c>
      <c r="F60">
        <f t="shared" si="0"/>
        <v>67149.749943800271</v>
      </c>
      <c r="G60">
        <f t="shared" si="0"/>
        <v>72988.85863449797</v>
      </c>
      <c r="H60">
        <f t="shared" si="0"/>
        <v>0</v>
      </c>
      <c r="I60">
        <f t="shared" si="0"/>
        <v>0</v>
      </c>
      <c r="J60">
        <f t="shared" si="0"/>
        <v>-11223.995367249474</v>
      </c>
      <c r="K60">
        <f t="shared" si="0"/>
        <v>-57773.123440866671</v>
      </c>
      <c r="L60">
        <f t="shared" si="0"/>
        <v>-57773.123440859468</v>
      </c>
      <c r="M60">
        <f t="shared" si="0"/>
        <v>-57773.12344086021</v>
      </c>
      <c r="N60">
        <f t="shared" si="0"/>
        <v>-57773.123440866671</v>
      </c>
      <c r="O60" s="3" t="s">
        <v>23</v>
      </c>
      <c r="P60" t="s">
        <v>13</v>
      </c>
      <c r="R60">
        <f t="shared" ref="R60:AB60" si="1">(AL24-AK24)/(R$59-Q$59)</f>
        <v>0</v>
      </c>
      <c r="S60">
        <f t="shared" si="1"/>
        <v>0</v>
      </c>
      <c r="T60">
        <f t="shared" si="1"/>
        <v>0</v>
      </c>
      <c r="U60">
        <f t="shared" si="1"/>
        <v>0</v>
      </c>
      <c r="V60">
        <f t="shared" si="1"/>
        <v>0</v>
      </c>
      <c r="W60">
        <f t="shared" si="1"/>
        <v>0</v>
      </c>
      <c r="X60">
        <f t="shared" si="1"/>
        <v>0</v>
      </c>
      <c r="Y60">
        <f t="shared" si="1"/>
        <v>0</v>
      </c>
      <c r="Z60">
        <f t="shared" si="1"/>
        <v>0</v>
      </c>
      <c r="AA60">
        <f t="shared" si="1"/>
        <v>0</v>
      </c>
      <c r="AB60">
        <f t="shared" si="1"/>
        <v>0</v>
      </c>
      <c r="AC60" s="3" t="s">
        <v>23</v>
      </c>
      <c r="AD60" t="s">
        <v>13</v>
      </c>
      <c r="AF60">
        <f>(AL29-AK29)/(AF$59-AE$59)</f>
        <v>0</v>
      </c>
      <c r="AG60">
        <f t="shared" ref="AG60:AP64" si="2">(AM29-AL29)/(AG$59-AF$59)</f>
        <v>0</v>
      </c>
      <c r="AH60">
        <f t="shared" si="2"/>
        <v>0</v>
      </c>
      <c r="AI60">
        <f t="shared" si="2"/>
        <v>0</v>
      </c>
      <c r="AJ60">
        <f t="shared" si="2"/>
        <v>0</v>
      </c>
      <c r="AK60">
        <f t="shared" si="2"/>
        <v>0</v>
      </c>
      <c r="AL60">
        <f t="shared" si="2"/>
        <v>0</v>
      </c>
      <c r="AM60">
        <f t="shared" si="2"/>
        <v>0</v>
      </c>
      <c r="AN60">
        <f t="shared" si="2"/>
        <v>0</v>
      </c>
      <c r="AO60">
        <f t="shared" si="2"/>
        <v>0</v>
      </c>
      <c r="AP60">
        <f>(AV29-AU29)/(AP$59-AO$59)</f>
        <v>0</v>
      </c>
      <c r="AQ60" s="3" t="s">
        <v>23</v>
      </c>
      <c r="AR60" t="s">
        <v>13</v>
      </c>
      <c r="AT60">
        <f>(AL34-AK34)/(AT$59-AS$59)</f>
        <v>33705.310353974812</v>
      </c>
      <c r="AU60">
        <f t="shared" ref="AU60:BD64" si="3">(AM34-AL34)/(AU$59-AT$59)</f>
        <v>41794.584838898852</v>
      </c>
      <c r="AV60">
        <f t="shared" si="3"/>
        <v>47018.907943800092</v>
      </c>
      <c r="AW60">
        <f t="shared" si="3"/>
        <v>51107.508634500206</v>
      </c>
      <c r="AX60">
        <f t="shared" si="3"/>
        <v>-8707.9599999971688</v>
      </c>
      <c r="AY60">
        <f t="shared" si="3"/>
        <v>-8707.9600000008941</v>
      </c>
      <c r="AZ60">
        <f t="shared" si="3"/>
        <v>-8707.9600000008941</v>
      </c>
      <c r="BA60">
        <f t="shared" si="3"/>
        <v>-19801.443793233484</v>
      </c>
      <c r="BB60">
        <f t="shared" si="3"/>
        <v>-55648.622795699535</v>
      </c>
      <c r="BC60">
        <f t="shared" si="3"/>
        <v>-55648.622795700285</v>
      </c>
      <c r="BD60">
        <f t="shared" si="3"/>
        <v>-55648.622795699783</v>
      </c>
    </row>
    <row r="61" spans="1:56" ht="15.6" x14ac:dyDescent="0.6">
      <c r="A61" s="3" t="s">
        <v>24</v>
      </c>
      <c r="B61" t="s">
        <v>14</v>
      </c>
      <c r="D61">
        <f t="shared" si="0"/>
        <v>51516.815100400709</v>
      </c>
      <c r="E61" s="16">
        <f t="shared" si="0"/>
        <v>32575.676559150219</v>
      </c>
      <c r="F61">
        <f t="shared" si="0"/>
        <v>32575.676559098065</v>
      </c>
      <c r="G61">
        <f t="shared" si="0"/>
        <v>32575.676559198648</v>
      </c>
      <c r="H61">
        <f t="shared" si="0"/>
        <v>-57773.123440898955</v>
      </c>
      <c r="I61">
        <f t="shared" si="0"/>
        <v>-57773.123440798372</v>
      </c>
      <c r="J61">
        <f t="shared" si="0"/>
        <v>-57773.123440900818</v>
      </c>
      <c r="K61">
        <f t="shared" si="0"/>
        <v>-57773.123440833144</v>
      </c>
      <c r="L61">
        <f t="shared" si="0"/>
        <v>-57773.12344086021</v>
      </c>
      <c r="M61">
        <f t="shared" si="0"/>
        <v>-57773.123440859468</v>
      </c>
      <c r="N61">
        <f t="shared" si="0"/>
        <v>-57773.123440866671</v>
      </c>
      <c r="O61" s="3" t="s">
        <v>24</v>
      </c>
      <c r="P61" t="s">
        <v>14</v>
      </c>
      <c r="R61">
        <f t="shared" ref="R61:AB64" si="4">(AL25-AK25)/(R$59-Q$59)</f>
        <v>0</v>
      </c>
      <c r="S61">
        <f t="shared" si="4"/>
        <v>0</v>
      </c>
      <c r="T61">
        <f t="shared" si="4"/>
        <v>0</v>
      </c>
      <c r="U61">
        <f t="shared" si="4"/>
        <v>0</v>
      </c>
      <c r="V61">
        <f t="shared" si="4"/>
        <v>0</v>
      </c>
      <c r="W61">
        <f t="shared" si="4"/>
        <v>0</v>
      </c>
      <c r="X61">
        <f t="shared" si="4"/>
        <v>0</v>
      </c>
      <c r="Y61">
        <f t="shared" si="4"/>
        <v>0</v>
      </c>
      <c r="Z61">
        <f t="shared" si="4"/>
        <v>0</v>
      </c>
      <c r="AA61">
        <f t="shared" si="4"/>
        <v>0</v>
      </c>
      <c r="AB61">
        <f t="shared" si="4"/>
        <v>0</v>
      </c>
      <c r="AC61" s="3" t="s">
        <v>24</v>
      </c>
      <c r="AD61" t="s">
        <v>14</v>
      </c>
      <c r="AF61">
        <f t="shared" ref="AF61:AF64" si="5">(AL30-AK30)/(AF$59-AE$59)</f>
        <v>0</v>
      </c>
      <c r="AG61">
        <f t="shared" si="2"/>
        <v>0</v>
      </c>
      <c r="AH61">
        <f t="shared" si="2"/>
        <v>0</v>
      </c>
      <c r="AI61">
        <f t="shared" si="2"/>
        <v>0</v>
      </c>
      <c r="AJ61">
        <f t="shared" si="2"/>
        <v>0</v>
      </c>
      <c r="AK61">
        <f t="shared" si="2"/>
        <v>0</v>
      </c>
      <c r="AL61">
        <f t="shared" si="2"/>
        <v>0</v>
      </c>
      <c r="AM61">
        <f t="shared" si="2"/>
        <v>0</v>
      </c>
      <c r="AN61">
        <f t="shared" si="2"/>
        <v>0</v>
      </c>
      <c r="AO61">
        <f t="shared" si="2"/>
        <v>0</v>
      </c>
      <c r="AP61">
        <f t="shared" si="2"/>
        <v>0</v>
      </c>
      <c r="AQ61" s="3" t="s">
        <v>24</v>
      </c>
      <c r="AR61" t="s">
        <v>14</v>
      </c>
      <c r="AT61">
        <f t="shared" ref="AT61:AT64" si="6">(AL35-AK35)/(AT$59-AS$59)</f>
        <v>45408.875745575875</v>
      </c>
      <c r="AU61">
        <f t="shared" si="3"/>
        <v>26467.737204298377</v>
      </c>
      <c r="AV61">
        <f t="shared" si="3"/>
        <v>26467.737204302102</v>
      </c>
      <c r="AW61">
        <f t="shared" si="3"/>
        <v>26467.737204298377</v>
      </c>
      <c r="AX61">
        <f t="shared" si="3"/>
        <v>-55648.622795697302</v>
      </c>
      <c r="AY61">
        <f t="shared" si="3"/>
        <v>-55648.622795701027</v>
      </c>
      <c r="AZ61">
        <f t="shared" si="3"/>
        <v>-55648.622795701027</v>
      </c>
      <c r="BA61">
        <f t="shared" si="3"/>
        <v>-55648.622795699783</v>
      </c>
      <c r="BB61">
        <f t="shared" si="3"/>
        <v>-55648.622795699535</v>
      </c>
      <c r="BC61">
        <f t="shared" si="3"/>
        <v>-55648.622795700285</v>
      </c>
      <c r="BD61">
        <f t="shared" si="3"/>
        <v>-55648.622795699783</v>
      </c>
    </row>
    <row r="62" spans="1:56" ht="15.6" x14ac:dyDescent="0.6">
      <c r="A62" s="3" t="s">
        <v>25</v>
      </c>
      <c r="B62" t="s">
        <v>15</v>
      </c>
      <c r="D62">
        <f t="shared" si="0"/>
        <v>32575.676559124142</v>
      </c>
      <c r="E62" s="4">
        <f t="shared" si="0"/>
        <v>32575.676559150219</v>
      </c>
      <c r="F62">
        <f t="shared" si="0"/>
        <v>32575.67655910179</v>
      </c>
      <c r="G62">
        <f t="shared" si="0"/>
        <v>32575.676559198648</v>
      </c>
      <c r="H62">
        <f t="shared" si="0"/>
        <v>-57773.123440898955</v>
      </c>
      <c r="I62">
        <f t="shared" si="0"/>
        <v>-57773.123440798372</v>
      </c>
      <c r="J62">
        <f t="shared" si="0"/>
        <v>-57773.123440900818</v>
      </c>
      <c r="K62">
        <f t="shared" si="0"/>
        <v>-57773.123440833144</v>
      </c>
      <c r="L62">
        <f t="shared" si="0"/>
        <v>-57773.12344086021</v>
      </c>
      <c r="M62">
        <f t="shared" si="0"/>
        <v>-57773.12344086021</v>
      </c>
      <c r="N62">
        <f t="shared" si="0"/>
        <v>-57773.123440866671</v>
      </c>
      <c r="O62" s="3" t="s">
        <v>25</v>
      </c>
      <c r="P62" t="s">
        <v>15</v>
      </c>
      <c r="R62">
        <f t="shared" si="4"/>
        <v>0</v>
      </c>
      <c r="S62">
        <f t="shared" si="4"/>
        <v>0</v>
      </c>
      <c r="T62">
        <f t="shared" si="4"/>
        <v>0</v>
      </c>
      <c r="U62">
        <f t="shared" si="4"/>
        <v>0</v>
      </c>
      <c r="V62">
        <f t="shared" si="4"/>
        <v>0</v>
      </c>
      <c r="W62">
        <f t="shared" si="4"/>
        <v>0</v>
      </c>
      <c r="X62">
        <f t="shared" si="4"/>
        <v>0</v>
      </c>
      <c r="Y62">
        <f t="shared" si="4"/>
        <v>0</v>
      </c>
      <c r="Z62">
        <f t="shared" si="4"/>
        <v>0</v>
      </c>
      <c r="AA62">
        <f t="shared" si="4"/>
        <v>0</v>
      </c>
      <c r="AB62">
        <f t="shared" si="4"/>
        <v>0</v>
      </c>
      <c r="AC62" s="3" t="s">
        <v>25</v>
      </c>
      <c r="AD62" t="s">
        <v>15</v>
      </c>
      <c r="AF62">
        <f t="shared" si="5"/>
        <v>0</v>
      </c>
      <c r="AG62">
        <f t="shared" si="2"/>
        <v>0</v>
      </c>
      <c r="AH62">
        <f t="shared" si="2"/>
        <v>0</v>
      </c>
      <c r="AI62">
        <f t="shared" si="2"/>
        <v>0</v>
      </c>
      <c r="AJ62">
        <f t="shared" si="2"/>
        <v>0</v>
      </c>
      <c r="AK62">
        <f t="shared" si="2"/>
        <v>0</v>
      </c>
      <c r="AL62">
        <f t="shared" si="2"/>
        <v>0</v>
      </c>
      <c r="AM62">
        <f t="shared" si="2"/>
        <v>0</v>
      </c>
      <c r="AN62">
        <f t="shared" si="2"/>
        <v>0</v>
      </c>
      <c r="AO62">
        <f t="shared" si="2"/>
        <v>0</v>
      </c>
      <c r="AP62">
        <f t="shared" si="2"/>
        <v>0</v>
      </c>
      <c r="AQ62" s="3" t="s">
        <v>25</v>
      </c>
      <c r="AR62" t="s">
        <v>15</v>
      </c>
      <c r="AT62">
        <f t="shared" si="6"/>
        <v>26467.737204299308</v>
      </c>
      <c r="AU62">
        <f t="shared" si="3"/>
        <v>26467.73720430024</v>
      </c>
      <c r="AV62">
        <f t="shared" si="3"/>
        <v>26467.737204302102</v>
      </c>
      <c r="AW62">
        <f t="shared" si="3"/>
        <v>26467.737204298377</v>
      </c>
      <c r="AX62">
        <f t="shared" si="3"/>
        <v>-55648.622795701027</v>
      </c>
      <c r="AY62">
        <f t="shared" si="3"/>
        <v>-55648.622795697302</v>
      </c>
      <c r="AZ62">
        <f t="shared" si="3"/>
        <v>-55648.622795701027</v>
      </c>
      <c r="BA62">
        <f t="shared" si="3"/>
        <v>-55648.622795699783</v>
      </c>
      <c r="BB62">
        <f t="shared" si="3"/>
        <v>-55648.622795700285</v>
      </c>
      <c r="BC62">
        <f t="shared" si="3"/>
        <v>-55648.622795699535</v>
      </c>
      <c r="BD62">
        <f t="shared" si="3"/>
        <v>-55648.622795700408</v>
      </c>
    </row>
    <row r="63" spans="1:56" ht="15.6" x14ac:dyDescent="0.6">
      <c r="A63" s="3" t="s">
        <v>26</v>
      </c>
      <c r="B63" t="s">
        <v>16</v>
      </c>
      <c r="D63">
        <f t="shared" si="0"/>
        <v>32575.676559149288</v>
      </c>
      <c r="E63" s="16">
        <f t="shared" si="0"/>
        <v>32575.676559150219</v>
      </c>
      <c r="F63">
        <f t="shared" si="0"/>
        <v>32575.67655910179</v>
      </c>
      <c r="G63">
        <f t="shared" si="0"/>
        <v>32575.676559198648</v>
      </c>
      <c r="H63">
        <f t="shared" si="0"/>
        <v>-57773.123440898955</v>
      </c>
      <c r="I63">
        <f t="shared" si="0"/>
        <v>-57773.123440898955</v>
      </c>
      <c r="J63">
        <f t="shared" si="0"/>
        <v>-57773.123440850526</v>
      </c>
      <c r="K63">
        <f t="shared" si="0"/>
        <v>-57773.123440866671</v>
      </c>
      <c r="L63">
        <f t="shared" si="0"/>
        <v>-57773.12344086021</v>
      </c>
      <c r="M63">
        <f t="shared" si="0"/>
        <v>-57773.12344086021</v>
      </c>
      <c r="N63">
        <f t="shared" si="0"/>
        <v>-57773.123440849908</v>
      </c>
      <c r="O63" s="3" t="s">
        <v>26</v>
      </c>
      <c r="P63" t="s">
        <v>16</v>
      </c>
      <c r="R63">
        <f t="shared" si="4"/>
        <v>0</v>
      </c>
      <c r="S63">
        <f t="shared" si="4"/>
        <v>0</v>
      </c>
      <c r="T63">
        <f t="shared" si="4"/>
        <v>0</v>
      </c>
      <c r="U63">
        <f t="shared" si="4"/>
        <v>0</v>
      </c>
      <c r="V63">
        <f t="shared" si="4"/>
        <v>0</v>
      </c>
      <c r="W63">
        <f t="shared" si="4"/>
        <v>0</v>
      </c>
      <c r="X63">
        <f t="shared" si="4"/>
        <v>0</v>
      </c>
      <c r="Y63">
        <f t="shared" si="4"/>
        <v>0</v>
      </c>
      <c r="Z63">
        <f t="shared" si="4"/>
        <v>0</v>
      </c>
      <c r="AA63">
        <f t="shared" si="4"/>
        <v>0</v>
      </c>
      <c r="AB63">
        <f t="shared" si="4"/>
        <v>0</v>
      </c>
      <c r="AC63" s="3" t="s">
        <v>26</v>
      </c>
      <c r="AD63" t="s">
        <v>16</v>
      </c>
      <c r="AF63">
        <f t="shared" si="5"/>
        <v>0</v>
      </c>
      <c r="AG63">
        <f t="shared" si="2"/>
        <v>0</v>
      </c>
      <c r="AH63">
        <f t="shared" si="2"/>
        <v>0</v>
      </c>
      <c r="AI63">
        <f t="shared" si="2"/>
        <v>0</v>
      </c>
      <c r="AJ63">
        <f t="shared" si="2"/>
        <v>0</v>
      </c>
      <c r="AK63">
        <f t="shared" si="2"/>
        <v>0</v>
      </c>
      <c r="AL63">
        <f t="shared" si="2"/>
        <v>0</v>
      </c>
      <c r="AM63">
        <f t="shared" si="2"/>
        <v>0</v>
      </c>
      <c r="AN63">
        <f t="shared" si="2"/>
        <v>0</v>
      </c>
      <c r="AO63">
        <f t="shared" si="2"/>
        <v>0</v>
      </c>
      <c r="AP63">
        <f t="shared" si="2"/>
        <v>0</v>
      </c>
      <c r="AQ63" s="3" t="s">
        <v>26</v>
      </c>
      <c r="AR63" t="s">
        <v>16</v>
      </c>
      <c r="AT63">
        <f t="shared" si="6"/>
        <v>26467.737204299308</v>
      </c>
      <c r="AU63">
        <f t="shared" si="3"/>
        <v>26467.737204350531</v>
      </c>
      <c r="AV63">
        <f t="shared" si="3"/>
        <v>26467.737204298377</v>
      </c>
      <c r="AW63">
        <f t="shared" si="3"/>
        <v>26467.737204302102</v>
      </c>
      <c r="AX63">
        <f t="shared" si="3"/>
        <v>-55648.622795701027</v>
      </c>
      <c r="AY63">
        <f t="shared" si="3"/>
        <v>-55648.622795701027</v>
      </c>
      <c r="AZ63">
        <f t="shared" si="3"/>
        <v>-55648.622795699164</v>
      </c>
      <c r="BA63">
        <f t="shared" si="3"/>
        <v>-55648.622795699783</v>
      </c>
      <c r="BB63">
        <f t="shared" si="3"/>
        <v>-55648.622795700285</v>
      </c>
      <c r="BC63">
        <f t="shared" si="3"/>
        <v>-55648.622795699535</v>
      </c>
      <c r="BD63">
        <f t="shared" si="3"/>
        <v>-55648.622795700408</v>
      </c>
    </row>
    <row r="64" spans="1:56" ht="15.6" x14ac:dyDescent="0.6">
      <c r="A64" s="3" t="s">
        <v>27</v>
      </c>
      <c r="B64" t="s">
        <v>17</v>
      </c>
      <c r="D64">
        <f t="shared" si="0"/>
        <v>32575.676559150219</v>
      </c>
      <c r="E64" s="16">
        <f t="shared" si="0"/>
        <v>32575.676559150219</v>
      </c>
      <c r="F64">
        <f t="shared" si="0"/>
        <v>32575.676559098065</v>
      </c>
      <c r="G64">
        <f t="shared" si="0"/>
        <v>32575.676559202373</v>
      </c>
      <c r="H64">
        <f t="shared" si="0"/>
        <v>-57773.123440898955</v>
      </c>
      <c r="I64">
        <f t="shared" si="0"/>
        <v>-57773.123440898955</v>
      </c>
      <c r="J64">
        <f t="shared" si="0"/>
        <v>-57773.123440850526</v>
      </c>
      <c r="K64">
        <f t="shared" si="0"/>
        <v>-57773.123440866671</v>
      </c>
      <c r="L64">
        <f t="shared" si="0"/>
        <v>-57773.12344086021</v>
      </c>
      <c r="M64">
        <f t="shared" si="0"/>
        <v>-57773.12344086021</v>
      </c>
      <c r="N64">
        <f t="shared" si="0"/>
        <v>-57773.123440849908</v>
      </c>
      <c r="O64" s="3" t="s">
        <v>27</v>
      </c>
      <c r="P64" t="s">
        <v>17</v>
      </c>
      <c r="R64">
        <f t="shared" si="4"/>
        <v>0</v>
      </c>
      <c r="S64">
        <f t="shared" si="4"/>
        <v>0</v>
      </c>
      <c r="T64">
        <f t="shared" si="4"/>
        <v>0</v>
      </c>
      <c r="U64">
        <f t="shared" si="4"/>
        <v>0</v>
      </c>
      <c r="V64">
        <f t="shared" si="4"/>
        <v>0</v>
      </c>
      <c r="W64">
        <f t="shared" si="4"/>
        <v>0</v>
      </c>
      <c r="X64">
        <f t="shared" si="4"/>
        <v>0</v>
      </c>
      <c r="Y64">
        <f t="shared" si="4"/>
        <v>0</v>
      </c>
      <c r="Z64">
        <f t="shared" si="4"/>
        <v>0</v>
      </c>
      <c r="AA64">
        <f t="shared" si="4"/>
        <v>0</v>
      </c>
      <c r="AB64">
        <f t="shared" si="4"/>
        <v>0</v>
      </c>
      <c r="AC64" s="3" t="s">
        <v>27</v>
      </c>
      <c r="AD64" t="s">
        <v>17</v>
      </c>
      <c r="AF64">
        <f t="shared" si="5"/>
        <v>0</v>
      </c>
      <c r="AG64">
        <f t="shared" si="2"/>
        <v>0</v>
      </c>
      <c r="AH64">
        <f t="shared" si="2"/>
        <v>0</v>
      </c>
      <c r="AI64">
        <f t="shared" si="2"/>
        <v>0</v>
      </c>
      <c r="AJ64">
        <f t="shared" si="2"/>
        <v>0</v>
      </c>
      <c r="AK64">
        <f t="shared" si="2"/>
        <v>0</v>
      </c>
      <c r="AL64">
        <f t="shared" si="2"/>
        <v>0</v>
      </c>
      <c r="AM64">
        <f t="shared" si="2"/>
        <v>0</v>
      </c>
      <c r="AN64">
        <f t="shared" si="2"/>
        <v>0</v>
      </c>
      <c r="AO64">
        <f t="shared" si="2"/>
        <v>0</v>
      </c>
      <c r="AP64">
        <f t="shared" si="2"/>
        <v>0</v>
      </c>
      <c r="AQ64" s="3" t="s">
        <v>27</v>
      </c>
      <c r="AR64" t="s">
        <v>17</v>
      </c>
      <c r="AT64">
        <f t="shared" si="6"/>
        <v>26467.73720430024</v>
      </c>
      <c r="AU64">
        <f t="shared" si="3"/>
        <v>26467.737204298377</v>
      </c>
      <c r="AV64">
        <f t="shared" si="3"/>
        <v>26467.737204305828</v>
      </c>
      <c r="AW64">
        <f t="shared" si="3"/>
        <v>26467.737204298377</v>
      </c>
      <c r="AX64">
        <f t="shared" si="3"/>
        <v>-55648.622795701027</v>
      </c>
      <c r="AY64">
        <f t="shared" si="3"/>
        <v>-55648.622795701027</v>
      </c>
      <c r="AZ64">
        <f t="shared" si="3"/>
        <v>-55648.622795701027</v>
      </c>
      <c r="BA64">
        <f t="shared" si="3"/>
        <v>-55648.622795666255</v>
      </c>
      <c r="BB64">
        <f t="shared" si="3"/>
        <v>-55648.622795699535</v>
      </c>
      <c r="BC64">
        <f t="shared" si="3"/>
        <v>-55648.622795700285</v>
      </c>
      <c r="BD64">
        <f t="shared" si="3"/>
        <v>-55648.622795699783</v>
      </c>
    </row>
  </sheetData>
  <mergeCells count="10">
    <mergeCell ref="A58:N58"/>
    <mergeCell ref="O58:AB58"/>
    <mergeCell ref="AC58:AP58"/>
    <mergeCell ref="AQ58:BD58"/>
    <mergeCell ref="A1:G1"/>
    <mergeCell ref="H1:N1"/>
    <mergeCell ref="O1:U1"/>
    <mergeCell ref="V1:AB1"/>
    <mergeCell ref="AI17:AV17"/>
    <mergeCell ref="A57:AB57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217B2-8702-4770-880B-42558485FDA0}">
  <dimension ref="A1:BD64"/>
  <sheetViews>
    <sheetView tabSelected="1" topLeftCell="A26" zoomScale="55" zoomScaleNormal="50" workbookViewId="0">
      <selection activeCell="AG29" sqref="AG29"/>
    </sheetView>
  </sheetViews>
  <sheetFormatPr defaultRowHeight="14.4" x14ac:dyDescent="0.55000000000000004"/>
  <cols>
    <col min="5" max="5" width="13.47265625" bestFit="1" customWidth="1"/>
  </cols>
  <sheetData>
    <row r="1" spans="1:28" ht="15.6" customHeight="1" x14ac:dyDescent="0.6">
      <c r="A1" s="7" t="s">
        <v>19</v>
      </c>
      <c r="B1" s="7"/>
      <c r="C1" s="7"/>
      <c r="D1" s="7"/>
      <c r="E1" s="7"/>
      <c r="F1" s="7"/>
      <c r="G1" s="7"/>
      <c r="H1" s="8" t="s">
        <v>20</v>
      </c>
      <c r="I1" s="8"/>
      <c r="J1" s="8"/>
      <c r="K1" s="8"/>
      <c r="L1" s="8"/>
      <c r="M1" s="8"/>
      <c r="N1" s="8"/>
      <c r="O1" s="9" t="s">
        <v>21</v>
      </c>
      <c r="P1" s="9"/>
      <c r="Q1" s="9"/>
      <c r="R1" s="9"/>
      <c r="S1" s="9"/>
      <c r="T1" s="9"/>
      <c r="U1" s="9"/>
      <c r="V1" s="10" t="s">
        <v>22</v>
      </c>
      <c r="W1" s="10"/>
      <c r="X1" s="10"/>
      <c r="Y1" s="10"/>
      <c r="Z1" s="10"/>
      <c r="AA1" s="10"/>
      <c r="AB1" s="10"/>
    </row>
    <row r="2" spans="1:28" x14ac:dyDescent="0.55000000000000004">
      <c r="C2" t="s">
        <v>23</v>
      </c>
      <c r="D2" t="s">
        <v>24</v>
      </c>
      <c r="E2" t="s">
        <v>25</v>
      </c>
      <c r="F2" t="s">
        <v>26</v>
      </c>
      <c r="G2" t="s">
        <v>27</v>
      </c>
      <c r="J2" t="s">
        <v>23</v>
      </c>
      <c r="K2" t="s">
        <v>24</v>
      </c>
      <c r="L2" t="s">
        <v>25</v>
      </c>
      <c r="M2" t="s">
        <v>26</v>
      </c>
      <c r="N2" t="s">
        <v>27</v>
      </c>
      <c r="Q2" t="s">
        <v>23</v>
      </c>
      <c r="R2" t="s">
        <v>24</v>
      </c>
      <c r="S2" t="s">
        <v>25</v>
      </c>
      <c r="T2" t="s">
        <v>26</v>
      </c>
      <c r="U2" t="s">
        <v>27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</row>
    <row r="3" spans="1:28" x14ac:dyDescent="0.55000000000000004">
      <c r="A3" t="s">
        <v>28</v>
      </c>
      <c r="B3" t="s">
        <v>29</v>
      </c>
      <c r="C3" t="s">
        <v>13</v>
      </c>
      <c r="D3" t="s">
        <v>14</v>
      </c>
      <c r="E3" t="s">
        <v>15</v>
      </c>
      <c r="F3" t="s">
        <v>16</v>
      </c>
      <c r="G3" t="s">
        <v>17</v>
      </c>
      <c r="H3" t="s">
        <v>28</v>
      </c>
      <c r="I3" t="s">
        <v>29</v>
      </c>
      <c r="J3" t="s">
        <v>13</v>
      </c>
      <c r="K3" t="s">
        <v>14</v>
      </c>
      <c r="L3" t="s">
        <v>15</v>
      </c>
      <c r="M3" t="s">
        <v>16</v>
      </c>
      <c r="N3" t="s">
        <v>17</v>
      </c>
      <c r="O3" t="s">
        <v>28</v>
      </c>
      <c r="P3" t="s">
        <v>29</v>
      </c>
      <c r="Q3" t="s">
        <v>13</v>
      </c>
      <c r="R3" t="s">
        <v>14</v>
      </c>
      <c r="S3" t="s">
        <v>15</v>
      </c>
      <c r="T3" t="s">
        <v>16</v>
      </c>
      <c r="U3" t="s">
        <v>17</v>
      </c>
      <c r="V3" t="s">
        <v>28</v>
      </c>
      <c r="W3" t="s">
        <v>29</v>
      </c>
      <c r="X3" t="s">
        <v>13</v>
      </c>
      <c r="Y3" t="s">
        <v>14</v>
      </c>
      <c r="Z3" t="s">
        <v>15</v>
      </c>
      <c r="AA3" t="s">
        <v>16</v>
      </c>
      <c r="AB3" t="s">
        <v>17</v>
      </c>
    </row>
    <row r="4" spans="1:28" x14ac:dyDescent="0.55000000000000004">
      <c r="A4" t="s">
        <v>0</v>
      </c>
      <c r="B4">
        <v>0</v>
      </c>
      <c r="C4">
        <f>$AK19/1000000</f>
        <v>22.357103024205202</v>
      </c>
      <c r="D4">
        <f>$AK20/1000000</f>
        <v>25.779869833377397</v>
      </c>
      <c r="E4">
        <f>$AK21/1000000</f>
        <v>28.954066632651898</v>
      </c>
      <c r="F4">
        <f>$AK22/1000000</f>
        <v>32.052498877761401</v>
      </c>
      <c r="G4">
        <f>$AK23/1000000</f>
        <v>35.150931122870801</v>
      </c>
      <c r="H4" t="s">
        <v>0</v>
      </c>
      <c r="I4">
        <v>0</v>
      </c>
      <c r="J4">
        <f>$AK24/1000000</f>
        <v>0</v>
      </c>
      <c r="K4">
        <f>$AK25/1000000</f>
        <v>0</v>
      </c>
      <c r="L4">
        <f>$AK26/1000000</f>
        <v>0</v>
      </c>
      <c r="M4">
        <f>$AK27/1000000</f>
        <v>0</v>
      </c>
      <c r="N4">
        <f>$AK28/1000000</f>
        <v>0</v>
      </c>
      <c r="O4" t="s">
        <v>0</v>
      </c>
      <c r="P4">
        <v>0</v>
      </c>
      <c r="Q4">
        <f>$AK29/1000000</f>
        <v>0</v>
      </c>
      <c r="R4">
        <f>$AK30/1000000</f>
        <v>0</v>
      </c>
      <c r="S4">
        <f>$AK31/1000000</f>
        <v>0</v>
      </c>
      <c r="T4">
        <f>$AK32/1000000</f>
        <v>0</v>
      </c>
      <c r="U4">
        <f>$AK33/1000000</f>
        <v>0</v>
      </c>
      <c r="V4" t="s">
        <v>0</v>
      </c>
      <c r="W4">
        <v>0</v>
      </c>
      <c r="X4">
        <f>$AK34/1000000</f>
        <v>22.357103024205202</v>
      </c>
      <c r="Y4">
        <f>$AK35/1000000</f>
        <v>25.779869833377397</v>
      </c>
      <c r="Z4">
        <f>$AK36/1000000</f>
        <v>28.954066632651898</v>
      </c>
      <c r="AA4">
        <f>$AK37/1000000</f>
        <v>32.052498877761401</v>
      </c>
      <c r="AB4">
        <f>$AK38/1000000</f>
        <v>35.150931122870801</v>
      </c>
    </row>
    <row r="5" spans="1:28" x14ac:dyDescent="0.55000000000000004">
      <c r="A5" t="s">
        <v>1</v>
      </c>
      <c r="B5">
        <v>4</v>
      </c>
      <c r="C5">
        <f>$AL19/1000000</f>
        <v>22.4564152369121</v>
      </c>
      <c r="D5">
        <f>$AL20/1000000</f>
        <v>25.856104794424198</v>
      </c>
      <c r="E5">
        <f>$AL21/1000000</f>
        <v>28.954537039533601</v>
      </c>
      <c r="F5">
        <f>$AL22/1000000</f>
        <v>32.052969284643098</v>
      </c>
      <c r="G5">
        <f>$AL23/1000000</f>
        <v>35.151401529752597</v>
      </c>
      <c r="H5" t="s">
        <v>1</v>
      </c>
      <c r="I5">
        <v>4</v>
      </c>
      <c r="J5">
        <f>$AL24/1000000</f>
        <v>0</v>
      </c>
      <c r="K5">
        <f>$AL25/1000000</f>
        <v>0</v>
      </c>
      <c r="L5">
        <f>$AL26/1000000</f>
        <v>0</v>
      </c>
      <c r="M5">
        <f>$AL27/1000000</f>
        <v>0</v>
      </c>
      <c r="N5">
        <f>$AL28/1000000</f>
        <v>0</v>
      </c>
      <c r="O5" t="s">
        <v>1</v>
      </c>
      <c r="P5">
        <v>4</v>
      </c>
      <c r="Q5">
        <f>$AL29/1000000</f>
        <v>0</v>
      </c>
      <c r="R5">
        <f>$AL30/1000000</f>
        <v>0</v>
      </c>
      <c r="S5">
        <f>$AL31/1000000</f>
        <v>0</v>
      </c>
      <c r="T5">
        <f>$AL32/1000000</f>
        <v>0</v>
      </c>
      <c r="U5">
        <f>$AL33/1000000</f>
        <v>0</v>
      </c>
      <c r="V5" t="s">
        <v>1</v>
      </c>
      <c r="W5">
        <v>4</v>
      </c>
      <c r="X5">
        <f>$AL34/1000000</f>
        <v>22.426642401356499</v>
      </c>
      <c r="Y5">
        <f>$AL35/1000000</f>
        <v>25.856016593133798</v>
      </c>
      <c r="Z5">
        <f>$AL36/1000000</f>
        <v>28.954448838243298</v>
      </c>
      <c r="AA5">
        <f>$AL37/1000000</f>
        <v>32.052881083352801</v>
      </c>
      <c r="AB5">
        <f>$AL38/1000000</f>
        <v>35.151313328462201</v>
      </c>
    </row>
    <row r="6" spans="1:28" x14ac:dyDescent="0.55000000000000004">
      <c r="A6" t="s">
        <v>2</v>
      </c>
      <c r="B6">
        <v>6</v>
      </c>
      <c r="C6">
        <f>$AM19/1000000</f>
        <v>22.517988808790399</v>
      </c>
      <c r="D6">
        <f>$AM20/1000000</f>
        <v>25.856339997865</v>
      </c>
      <c r="E6">
        <f>$AM21/1000000</f>
        <v>28.954772242974499</v>
      </c>
      <c r="F6">
        <f>$AM22/1000000</f>
        <v>32.053204488083999</v>
      </c>
      <c r="G6">
        <f>$AM23/1000000</f>
        <v>35.151636733193399</v>
      </c>
      <c r="H6" t="s">
        <v>2</v>
      </c>
      <c r="I6">
        <v>6</v>
      </c>
      <c r="J6">
        <f>$AM24/1000000</f>
        <v>0</v>
      </c>
      <c r="K6">
        <f>$AM25/1000000</f>
        <v>0</v>
      </c>
      <c r="L6">
        <f>$AM26/1000000</f>
        <v>0</v>
      </c>
      <c r="M6">
        <f>$AM27/1000000</f>
        <v>0</v>
      </c>
      <c r="N6">
        <f>$AM28/1000000</f>
        <v>0</v>
      </c>
      <c r="O6" t="s">
        <v>2</v>
      </c>
      <c r="P6">
        <v>6</v>
      </c>
      <c r="Q6">
        <f>$AM29/1000000</f>
        <v>0</v>
      </c>
      <c r="R6">
        <f>$AM30/1000000</f>
        <v>0</v>
      </c>
      <c r="S6">
        <f>$AM31/1000000</f>
        <v>0</v>
      </c>
      <c r="T6">
        <f>$AM32/1000000</f>
        <v>0</v>
      </c>
      <c r="U6">
        <f>$AM33/1000000</f>
        <v>0</v>
      </c>
      <c r="V6" t="s">
        <v>2</v>
      </c>
      <c r="W6">
        <v>6</v>
      </c>
      <c r="X6">
        <f>$AM34/1000000</f>
        <v>22.469756815190401</v>
      </c>
      <c r="Y6">
        <f>$AM35/1000000</f>
        <v>25.856207695929502</v>
      </c>
      <c r="Z6">
        <f>$AM36/1000000</f>
        <v>28.954639941038998</v>
      </c>
      <c r="AA6">
        <f>$AM37/1000000</f>
        <v>32.053072186148498</v>
      </c>
      <c r="AB6">
        <f>$AM38/1000000</f>
        <v>35.151504431257905</v>
      </c>
    </row>
    <row r="7" spans="1:28" x14ac:dyDescent="0.55000000000000004">
      <c r="A7" t="s">
        <v>3</v>
      </c>
      <c r="B7">
        <v>7</v>
      </c>
      <c r="C7">
        <f>$AN19/1000000</f>
        <v>22.552623942971898</v>
      </c>
      <c r="D7">
        <f>$AN20/1000000</f>
        <v>25.856457599585401</v>
      </c>
      <c r="E7">
        <f>$AN21/1000000</f>
        <v>28.9548898446949</v>
      </c>
      <c r="F7">
        <f>$AN22/1000000</f>
        <v>32.053322089804396</v>
      </c>
      <c r="G7">
        <f>$AN23/1000000</f>
        <v>35.151754334913903</v>
      </c>
      <c r="H7" t="s">
        <v>3</v>
      </c>
      <c r="I7">
        <v>7</v>
      </c>
      <c r="J7">
        <f>$AN24/1000000</f>
        <v>0</v>
      </c>
      <c r="K7">
        <f>$AN25/1000000</f>
        <v>0</v>
      </c>
      <c r="L7">
        <f>$AN26/1000000</f>
        <v>0</v>
      </c>
      <c r="M7">
        <f>$AN27/1000000</f>
        <v>0</v>
      </c>
      <c r="N7">
        <f>$AN28/1000000</f>
        <v>0</v>
      </c>
      <c r="O7" t="s">
        <v>3</v>
      </c>
      <c r="P7">
        <v>7</v>
      </c>
      <c r="Q7">
        <f>$AN29/1000000</f>
        <v>0</v>
      </c>
      <c r="R7">
        <f>$AN30/1000000</f>
        <v>0</v>
      </c>
      <c r="S7">
        <f>$AN31/1000000</f>
        <v>0</v>
      </c>
      <c r="T7">
        <f>$AN32/1000000</f>
        <v>0</v>
      </c>
      <c r="U7">
        <f>$AN33/1000000</f>
        <v>0</v>
      </c>
      <c r="V7" t="s">
        <v>3</v>
      </c>
      <c r="W7">
        <v>7</v>
      </c>
      <c r="X7">
        <f>$AN34/1000000</f>
        <v>22.494008672971901</v>
      </c>
      <c r="Y7">
        <f>$AN35/1000000</f>
        <v>25.8563032473274</v>
      </c>
      <c r="Z7">
        <f>$AN36/1000000</f>
        <v>28.9547354924368</v>
      </c>
      <c r="AA7">
        <f>$AN37/1000000</f>
        <v>32.053167737546296</v>
      </c>
      <c r="AB7">
        <f>$AN38/1000000</f>
        <v>35.151599982655803</v>
      </c>
    </row>
    <row r="8" spans="1:28" x14ac:dyDescent="0.55000000000000004">
      <c r="A8" t="s">
        <v>4</v>
      </c>
      <c r="B8">
        <v>8</v>
      </c>
      <c r="C8">
        <f>$AO19/1000000</f>
        <v>22.590270827951802</v>
      </c>
      <c r="D8">
        <f>$AO20/1000000</f>
        <v>25.856575201305901</v>
      </c>
      <c r="E8">
        <f>$AO21/1000000</f>
        <v>28.955007446415301</v>
      </c>
      <c r="F8">
        <f>$AO22/1000000</f>
        <v>32.053439691524801</v>
      </c>
      <c r="G8">
        <f>$AO23/1000000</f>
        <v>35.151871936634301</v>
      </c>
      <c r="H8" t="s">
        <v>4</v>
      </c>
      <c r="I8">
        <v>8</v>
      </c>
      <c r="J8">
        <f>$AO24/1000000</f>
        <v>0</v>
      </c>
      <c r="K8">
        <f>$AO25/1000000</f>
        <v>0</v>
      </c>
      <c r="L8">
        <f>$AO26/1000000</f>
        <v>0</v>
      </c>
      <c r="M8">
        <f>$AO27/1000000</f>
        <v>0</v>
      </c>
      <c r="N8">
        <f>$AO28/1000000</f>
        <v>0</v>
      </c>
      <c r="O8" t="s">
        <v>4</v>
      </c>
      <c r="P8">
        <v>8</v>
      </c>
      <c r="Q8">
        <f>$AO29/1000000</f>
        <v>0</v>
      </c>
      <c r="R8">
        <f>$AO30/1000000</f>
        <v>0</v>
      </c>
      <c r="S8">
        <f>$AO31/1000000</f>
        <v>0</v>
      </c>
      <c r="T8">
        <f>$AO32/1000000</f>
        <v>0</v>
      </c>
      <c r="U8">
        <f>$AO33/1000000</f>
        <v>0</v>
      </c>
      <c r="V8" t="s">
        <v>4</v>
      </c>
      <c r="W8">
        <v>8</v>
      </c>
      <c r="X8">
        <f>$AO34/1000000</f>
        <v>22.520369387951799</v>
      </c>
      <c r="Y8">
        <f>$AO35/1000000</f>
        <v>25.856398798725198</v>
      </c>
      <c r="Z8">
        <f>$AO36/1000000</f>
        <v>28.954831043834702</v>
      </c>
      <c r="AA8">
        <f>$AO37/1000000</f>
        <v>32.053263288944201</v>
      </c>
      <c r="AB8">
        <f>$AO38/1000000</f>
        <v>35.151695534053601</v>
      </c>
    </row>
    <row r="9" spans="1:28" x14ac:dyDescent="0.55000000000000004">
      <c r="A9" t="s">
        <v>5</v>
      </c>
      <c r="B9">
        <v>9</v>
      </c>
      <c r="C9">
        <f>$AP19/1000000</f>
        <v>22.590270827951802</v>
      </c>
      <c r="D9">
        <f>$AP20/1000000</f>
        <v>25.810091843026299</v>
      </c>
      <c r="E9">
        <f>$AP21/1000000</f>
        <v>28.908524088135803</v>
      </c>
      <c r="F9">
        <f>$AP22/1000000</f>
        <v>32.006956333245199</v>
      </c>
      <c r="G9">
        <f>$AP23/1000000</f>
        <v>35.105388578354699</v>
      </c>
      <c r="H9" t="s">
        <v>5</v>
      </c>
      <c r="I9">
        <v>9</v>
      </c>
      <c r="J9">
        <f>$AP24/1000000</f>
        <v>0</v>
      </c>
      <c r="K9">
        <f>$AP25/1000000</f>
        <v>0</v>
      </c>
      <c r="L9">
        <f>$AP26/1000000</f>
        <v>0</v>
      </c>
      <c r="M9">
        <f>$AP27/1000000</f>
        <v>0</v>
      </c>
      <c r="N9">
        <f>$AP28/1000000</f>
        <v>0</v>
      </c>
      <c r="O9" t="s">
        <v>5</v>
      </c>
      <c r="P9">
        <v>9</v>
      </c>
      <c r="Q9">
        <f>$AP29/1000000</f>
        <v>0</v>
      </c>
      <c r="R9">
        <f>$AP30/1000000</f>
        <v>0</v>
      </c>
      <c r="S9">
        <f>$AP31/1000000</f>
        <v>0</v>
      </c>
      <c r="T9">
        <f>$AP32/1000000</f>
        <v>0</v>
      </c>
      <c r="U9">
        <f>$AP33/1000000</f>
        <v>0</v>
      </c>
      <c r="V9" t="s">
        <v>5</v>
      </c>
      <c r="W9">
        <v>9</v>
      </c>
      <c r="X9">
        <f>$AP34/1000000</f>
        <v>22.5116614279518</v>
      </c>
      <c r="Y9">
        <f>$AP35/1000000</f>
        <v>25.809923110123101</v>
      </c>
      <c r="Z9">
        <f>$AP36/1000000</f>
        <v>28.908355355232498</v>
      </c>
      <c r="AA9">
        <f>$AP37/1000000</f>
        <v>32.006787600342001</v>
      </c>
      <c r="AB9">
        <f>$AP38/1000000</f>
        <v>35.105219845451494</v>
      </c>
    </row>
    <row r="10" spans="1:28" x14ac:dyDescent="0.55000000000000004">
      <c r="A10" t="s">
        <v>6</v>
      </c>
      <c r="B10">
        <v>10</v>
      </c>
      <c r="C10">
        <f>$AQ19/1000000</f>
        <v>22.590270827951802</v>
      </c>
      <c r="D10">
        <f>$AQ20/1000000</f>
        <v>25.763608484746698</v>
      </c>
      <c r="E10">
        <f>$AQ21/1000000</f>
        <v>28.862040729856201</v>
      </c>
      <c r="F10">
        <f>$AQ22/1000000</f>
        <v>31.9604729749657</v>
      </c>
      <c r="G10">
        <f>$AQ23/1000000</f>
        <v>35.058905220075104</v>
      </c>
      <c r="H10" t="s">
        <v>6</v>
      </c>
      <c r="I10">
        <v>10</v>
      </c>
      <c r="J10">
        <f>$AQ24/1000000</f>
        <v>0</v>
      </c>
      <c r="K10">
        <f>$AQ25/1000000</f>
        <v>0</v>
      </c>
      <c r="L10">
        <f>$AQ26/1000000</f>
        <v>0</v>
      </c>
      <c r="M10">
        <f>$AQ27/1000000</f>
        <v>0</v>
      </c>
      <c r="N10">
        <f>$AQ28/1000000</f>
        <v>0</v>
      </c>
      <c r="O10" t="s">
        <v>6</v>
      </c>
      <c r="P10">
        <v>10</v>
      </c>
      <c r="Q10">
        <f>$AQ29/1000000</f>
        <v>0</v>
      </c>
      <c r="R10">
        <f>$AQ30/1000000</f>
        <v>0</v>
      </c>
      <c r="S10">
        <f>$AQ31/1000000</f>
        <v>0</v>
      </c>
      <c r="T10">
        <f>$AQ32/1000000</f>
        <v>0</v>
      </c>
      <c r="U10">
        <f>$AQ33/1000000</f>
        <v>0</v>
      </c>
      <c r="V10" t="s">
        <v>6</v>
      </c>
      <c r="W10">
        <v>10</v>
      </c>
      <c r="X10">
        <f>$AQ34/1000000</f>
        <v>22.502953467951802</v>
      </c>
      <c r="Y10">
        <f>$AQ35/1000000</f>
        <v>25.763447421520901</v>
      </c>
      <c r="Z10">
        <f>$AQ36/1000000</f>
        <v>28.861879666630397</v>
      </c>
      <c r="AA10">
        <f>$AQ37/1000000</f>
        <v>31.9603119117399</v>
      </c>
      <c r="AB10">
        <f>$AQ38/1000000</f>
        <v>35.058744156849301</v>
      </c>
    </row>
    <row r="11" spans="1:28" x14ac:dyDescent="0.55000000000000004">
      <c r="A11" t="s">
        <v>7</v>
      </c>
      <c r="B11">
        <v>12</v>
      </c>
      <c r="C11">
        <f>$AR19/1000000</f>
        <v>22.572209523078097</v>
      </c>
      <c r="D11">
        <f>$AR20/1000000</f>
        <v>25.6706417681876</v>
      </c>
      <c r="E11">
        <f>$AR21/1000000</f>
        <v>28.7690740132971</v>
      </c>
      <c r="F11">
        <f>$AR22/1000000</f>
        <v>31.8675062584065</v>
      </c>
      <c r="G11">
        <f>$AR23/1000000</f>
        <v>34.965938503516</v>
      </c>
      <c r="H11" t="s">
        <v>7</v>
      </c>
      <c r="I11">
        <v>12</v>
      </c>
      <c r="J11">
        <f>$AR24/1000000</f>
        <v>0</v>
      </c>
      <c r="K11">
        <f>$AR25/1000000</f>
        <v>0</v>
      </c>
      <c r="L11">
        <f>$AR26/1000000</f>
        <v>0</v>
      </c>
      <c r="M11">
        <f>$AR27/1000000</f>
        <v>0</v>
      </c>
      <c r="N11">
        <f>$AR28/1000000</f>
        <v>0</v>
      </c>
      <c r="O11" t="s">
        <v>7</v>
      </c>
      <c r="P11">
        <v>12</v>
      </c>
      <c r="Q11">
        <f>$AR29/1000000</f>
        <v>0</v>
      </c>
      <c r="R11">
        <f>$AR30/1000000</f>
        <v>0</v>
      </c>
      <c r="S11">
        <f>$AR31/1000000</f>
        <v>0</v>
      </c>
      <c r="T11">
        <f>$AR32/1000000</f>
        <v>0</v>
      </c>
      <c r="U11">
        <f>$AR33/1000000</f>
        <v>0</v>
      </c>
      <c r="V11" t="s">
        <v>7</v>
      </c>
      <c r="W11">
        <v>12</v>
      </c>
      <c r="X11">
        <f>$AR34/1000000</f>
        <v>22.4855375479518</v>
      </c>
      <c r="Y11">
        <f>$AR35/1000000</f>
        <v>25.6704960443166</v>
      </c>
      <c r="Z11">
        <f>$AR36/1000000</f>
        <v>28.7689282894261</v>
      </c>
      <c r="AA11">
        <f>$AR37/1000000</f>
        <v>31.867360534535603</v>
      </c>
      <c r="AB11">
        <f>$AR38/1000000</f>
        <v>34.965792779645007</v>
      </c>
    </row>
    <row r="12" spans="1:28" x14ac:dyDescent="0.55000000000000004">
      <c r="A12" t="s">
        <v>8</v>
      </c>
      <c r="B12">
        <v>15</v>
      </c>
      <c r="C12">
        <f>$AS19/1000000</f>
        <v>22.432759448239402</v>
      </c>
      <c r="D12">
        <f>$AS20/1000000</f>
        <v>25.531191693348898</v>
      </c>
      <c r="E12">
        <f>$AS21/1000000</f>
        <v>28.629623938458302</v>
      </c>
      <c r="F12">
        <f>$AS22/1000000</f>
        <v>31.728056183567798</v>
      </c>
      <c r="G12">
        <f>$AS23/1000000</f>
        <v>34.826488428677301</v>
      </c>
      <c r="H12" t="s">
        <v>8</v>
      </c>
      <c r="I12">
        <v>15</v>
      </c>
      <c r="J12">
        <f>$AS24/1000000</f>
        <v>0</v>
      </c>
      <c r="K12">
        <f>$AS25/1000000</f>
        <v>0</v>
      </c>
      <c r="L12">
        <f>$AS26/1000000</f>
        <v>0</v>
      </c>
      <c r="M12">
        <f>$AS27/1000000</f>
        <v>0</v>
      </c>
      <c r="N12">
        <f>$AS28/1000000</f>
        <v>0</v>
      </c>
      <c r="O12" t="s">
        <v>8</v>
      </c>
      <c r="P12">
        <v>15</v>
      </c>
      <c r="Q12">
        <f>$AS29/1000000</f>
        <v>0</v>
      </c>
      <c r="R12">
        <f>$AS30/1000000</f>
        <v>0</v>
      </c>
      <c r="S12">
        <f>$AS31/1000000</f>
        <v>0</v>
      </c>
      <c r="T12">
        <f>$AS32/1000000</f>
        <v>0</v>
      </c>
      <c r="U12">
        <f>$AS33/1000000</f>
        <v>0</v>
      </c>
      <c r="V12" t="s">
        <v>8</v>
      </c>
      <c r="W12">
        <v>15</v>
      </c>
      <c r="X12">
        <f>$AS34/1000000</f>
        <v>22.432636733400699</v>
      </c>
      <c r="Y12">
        <f>$AS35/1000000</f>
        <v>25.531068978510202</v>
      </c>
      <c r="Z12">
        <f>$AS36/1000000</f>
        <v>28.629501223619599</v>
      </c>
      <c r="AA12">
        <f>$AS37/1000000</f>
        <v>31.727933468729102</v>
      </c>
      <c r="AB12">
        <f>$AS38/1000000</f>
        <v>34.826365713838598</v>
      </c>
    </row>
    <row r="13" spans="1:28" x14ac:dyDescent="0.55000000000000004">
      <c r="A13" t="s">
        <v>9</v>
      </c>
      <c r="B13">
        <v>20</v>
      </c>
      <c r="C13">
        <f>$AT19/1000000</f>
        <v>22.200342656841599</v>
      </c>
      <c r="D13">
        <f>$AT20/1000000</f>
        <v>25.298774901950999</v>
      </c>
      <c r="E13">
        <f>$AT21/1000000</f>
        <v>28.397207147060499</v>
      </c>
      <c r="F13">
        <f>$AT22/1000000</f>
        <v>31.495639392170002</v>
      </c>
      <c r="G13">
        <f>$AT23/1000000</f>
        <v>34.594071637279399</v>
      </c>
      <c r="H13" t="s">
        <v>9</v>
      </c>
      <c r="I13">
        <v>20</v>
      </c>
      <c r="J13">
        <f>$AT24/1000000</f>
        <v>0</v>
      </c>
      <c r="K13">
        <f>$AT25/1000000</f>
        <v>0</v>
      </c>
      <c r="L13">
        <f>$AT26/1000000</f>
        <v>0</v>
      </c>
      <c r="M13">
        <f>$AT27/1000000</f>
        <v>0</v>
      </c>
      <c r="N13">
        <f>$AT28/1000000</f>
        <v>0</v>
      </c>
      <c r="O13" t="s">
        <v>9</v>
      </c>
      <c r="P13">
        <v>20</v>
      </c>
      <c r="Q13">
        <f>$AT29/1000000</f>
        <v>0</v>
      </c>
      <c r="R13">
        <f>$AT30/1000000</f>
        <v>0</v>
      </c>
      <c r="S13">
        <f>$AT31/1000000</f>
        <v>0</v>
      </c>
      <c r="T13">
        <f>$AT32/1000000</f>
        <v>0</v>
      </c>
      <c r="U13">
        <f>$AT33/1000000</f>
        <v>0</v>
      </c>
      <c r="V13" t="s">
        <v>9</v>
      </c>
      <c r="W13">
        <v>20</v>
      </c>
      <c r="X13">
        <f>$AT34/1000000</f>
        <v>22.2002582903899</v>
      </c>
      <c r="Y13">
        <f>$AT35/1000000</f>
        <v>25.2986905354994</v>
      </c>
      <c r="Z13">
        <f>$AT36/1000000</f>
        <v>28.3971227806089</v>
      </c>
      <c r="AA13">
        <f>$AT37/1000000</f>
        <v>31.495555025718399</v>
      </c>
      <c r="AB13">
        <f>$AT38/1000000</f>
        <v>34.593987270827803</v>
      </c>
    </row>
    <row r="14" spans="1:28" x14ac:dyDescent="0.55000000000000004">
      <c r="A14" t="s">
        <v>10</v>
      </c>
      <c r="B14">
        <v>25</v>
      </c>
      <c r="C14">
        <f>$AU19/1000000</f>
        <v>21.9679258654437</v>
      </c>
      <c r="D14">
        <f>$AU20/1000000</f>
        <v>25.0663581105532</v>
      </c>
      <c r="E14">
        <f>$AU21/1000000</f>
        <v>28.164790355662699</v>
      </c>
      <c r="F14">
        <f>$AU22/1000000</f>
        <v>31.263222600772103</v>
      </c>
      <c r="G14">
        <f>$AU23/1000000</f>
        <v>34.361654845881603</v>
      </c>
      <c r="H14" t="s">
        <v>10</v>
      </c>
      <c r="I14">
        <v>25</v>
      </c>
      <c r="J14">
        <f>$AU24/1000000</f>
        <v>0</v>
      </c>
      <c r="K14">
        <f>$AU25/1000000</f>
        <v>0</v>
      </c>
      <c r="L14">
        <f>$AU26/1000000</f>
        <v>0</v>
      </c>
      <c r="M14">
        <f>$AU27/1000000</f>
        <v>0</v>
      </c>
      <c r="N14">
        <f>$AU28/1000000</f>
        <v>0</v>
      </c>
      <c r="O14" t="s">
        <v>10</v>
      </c>
      <c r="P14">
        <v>25</v>
      </c>
      <c r="Q14">
        <f>$AU29/1000000</f>
        <v>0</v>
      </c>
      <c r="R14">
        <f>$AU30/1000000</f>
        <v>0</v>
      </c>
      <c r="S14">
        <f>$AU31/1000000</f>
        <v>0</v>
      </c>
      <c r="T14">
        <f>$AU32/1000000</f>
        <v>0</v>
      </c>
      <c r="U14">
        <f>$AU33/1000000</f>
        <v>0</v>
      </c>
      <c r="V14" t="s">
        <v>10</v>
      </c>
      <c r="W14">
        <v>25</v>
      </c>
      <c r="X14">
        <f>$AU34/1000000</f>
        <v>21.967879847379201</v>
      </c>
      <c r="Y14">
        <f>$AU35/1000000</f>
        <v>25.066312092488698</v>
      </c>
      <c r="Z14">
        <f>$AU36/1000000</f>
        <v>28.164744337598101</v>
      </c>
      <c r="AA14">
        <f>$AU37/1000000</f>
        <v>31.263176582707597</v>
      </c>
      <c r="AB14">
        <f>$AU38/1000000</f>
        <v>34.361608827817101</v>
      </c>
    </row>
    <row r="15" spans="1:28" x14ac:dyDescent="0.55000000000000004">
      <c r="A15" t="s">
        <v>11</v>
      </c>
      <c r="B15">
        <v>31</v>
      </c>
      <c r="C15">
        <f>$AV19/1000000</f>
        <v>21.689025715766299</v>
      </c>
      <c r="D15">
        <f>$AV20/1000000</f>
        <v>24.787457960875802</v>
      </c>
      <c r="E15">
        <f>$AV21/1000000</f>
        <v>27.885890205985199</v>
      </c>
      <c r="F15">
        <f>$AV22/1000000</f>
        <v>30.984322451094698</v>
      </c>
      <c r="G15">
        <f>$AV23/1000000</f>
        <v>34.082754696204198</v>
      </c>
      <c r="H15" t="s">
        <v>11</v>
      </c>
      <c r="I15">
        <v>31</v>
      </c>
      <c r="J15">
        <f>$AV24/1000000</f>
        <v>0</v>
      </c>
      <c r="K15">
        <f>$AV25/1000000</f>
        <v>0</v>
      </c>
      <c r="L15">
        <f>$AV26/1000000</f>
        <v>0</v>
      </c>
      <c r="M15">
        <f>$AV27/1000000</f>
        <v>0</v>
      </c>
      <c r="N15">
        <f>$AV28/1000000</f>
        <v>0</v>
      </c>
      <c r="O15" t="s">
        <v>11</v>
      </c>
      <c r="P15">
        <v>31</v>
      </c>
      <c r="Q15">
        <f>$AV29/1000000</f>
        <v>0</v>
      </c>
      <c r="R15">
        <f>$AV30/1000000</f>
        <v>0</v>
      </c>
      <c r="S15">
        <f>$AV31/1000000</f>
        <v>0</v>
      </c>
      <c r="T15">
        <f>$AV32/1000000</f>
        <v>0</v>
      </c>
      <c r="U15">
        <f>$AV33/1000000</f>
        <v>0</v>
      </c>
      <c r="V15" t="s">
        <v>11</v>
      </c>
      <c r="W15">
        <v>31</v>
      </c>
      <c r="X15">
        <f>$AV34/1000000</f>
        <v>21.689025715766299</v>
      </c>
      <c r="Y15">
        <f>$AV35/1000000</f>
        <v>24.787457960875802</v>
      </c>
      <c r="Z15">
        <f>$AV36/1000000</f>
        <v>27.885890205985199</v>
      </c>
      <c r="AA15">
        <f>$AV37/1000000</f>
        <v>30.984322451094698</v>
      </c>
      <c r="AB15">
        <f>$AV38/1000000</f>
        <v>34.082754696204198</v>
      </c>
    </row>
    <row r="17" spans="35:48" ht="18.3" x14ac:dyDescent="0.7">
      <c r="AI17" s="6" t="s">
        <v>37</v>
      </c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</row>
    <row r="18" spans="35:48" x14ac:dyDescent="0.55000000000000004">
      <c r="AK18" t="s">
        <v>0</v>
      </c>
      <c r="AL18" t="s">
        <v>1</v>
      </c>
      <c r="AM18" t="s">
        <v>2</v>
      </c>
      <c r="AN18" t="s">
        <v>3</v>
      </c>
      <c r="AO18" t="s">
        <v>4</v>
      </c>
      <c r="AP18" t="s">
        <v>5</v>
      </c>
      <c r="AQ18" t="s">
        <v>6</v>
      </c>
      <c r="AR18" t="s">
        <v>7</v>
      </c>
      <c r="AS18" t="s">
        <v>8</v>
      </c>
      <c r="AT18" t="s">
        <v>9</v>
      </c>
      <c r="AU18" t="s">
        <v>10</v>
      </c>
      <c r="AV18" t="s">
        <v>11</v>
      </c>
    </row>
    <row r="19" spans="35:48" x14ac:dyDescent="0.55000000000000004">
      <c r="AI19" t="s">
        <v>12</v>
      </c>
      <c r="AJ19" t="s">
        <v>13</v>
      </c>
      <c r="AK19">
        <v>22357103.0242052</v>
      </c>
      <c r="AL19">
        <v>22456415.236912102</v>
      </c>
      <c r="AM19">
        <v>22517988.808790401</v>
      </c>
      <c r="AN19">
        <v>22552623.9429719</v>
      </c>
      <c r="AO19">
        <v>22590270.8279518</v>
      </c>
      <c r="AP19">
        <v>22590270.8279518</v>
      </c>
      <c r="AQ19">
        <v>22590270.8279518</v>
      </c>
      <c r="AR19">
        <v>22572209.523078099</v>
      </c>
      <c r="AS19">
        <v>22432759.448239401</v>
      </c>
      <c r="AT19">
        <v>22200342.656841598</v>
      </c>
      <c r="AU19">
        <v>21967925.865443699</v>
      </c>
      <c r="AV19">
        <v>21689025.7157663</v>
      </c>
    </row>
    <row r="20" spans="35:48" x14ac:dyDescent="0.55000000000000004">
      <c r="AI20" t="s">
        <v>12</v>
      </c>
      <c r="AJ20" t="s">
        <v>14</v>
      </c>
      <c r="AK20">
        <v>25779869.833377399</v>
      </c>
      <c r="AL20">
        <v>25856104.794424199</v>
      </c>
      <c r="AM20">
        <v>25856339.997864999</v>
      </c>
      <c r="AN20">
        <v>25856457.599585399</v>
      </c>
      <c r="AO20">
        <v>25856575.2013059</v>
      </c>
      <c r="AP20">
        <v>25810091.843026299</v>
      </c>
      <c r="AQ20">
        <v>25763608.484746698</v>
      </c>
      <c r="AR20">
        <v>25670641.768187601</v>
      </c>
      <c r="AS20">
        <v>25531191.693348899</v>
      </c>
      <c r="AT20">
        <v>25298774.901951</v>
      </c>
      <c r="AU20">
        <v>25066358.110553201</v>
      </c>
      <c r="AV20">
        <v>24787457.960875802</v>
      </c>
    </row>
    <row r="21" spans="35:48" x14ac:dyDescent="0.55000000000000004">
      <c r="AI21" t="s">
        <v>12</v>
      </c>
      <c r="AJ21" t="s">
        <v>15</v>
      </c>
      <c r="AK21">
        <v>28954066.632651899</v>
      </c>
      <c r="AL21">
        <v>28954537.0395336</v>
      </c>
      <c r="AM21">
        <v>28954772.242974501</v>
      </c>
      <c r="AN21">
        <v>28954889.844694901</v>
      </c>
      <c r="AO21">
        <v>28955007.446415301</v>
      </c>
      <c r="AP21">
        <v>28908524.088135801</v>
      </c>
      <c r="AQ21">
        <v>28862040.729856201</v>
      </c>
      <c r="AR21">
        <v>28769074.0132971</v>
      </c>
      <c r="AS21">
        <v>28629623.938458301</v>
      </c>
      <c r="AT21">
        <v>28397207.147060499</v>
      </c>
      <c r="AU21">
        <v>28164790.3556627</v>
      </c>
      <c r="AV21">
        <v>27885890.2059852</v>
      </c>
    </row>
    <row r="22" spans="35:48" x14ac:dyDescent="0.55000000000000004">
      <c r="AI22" t="s">
        <v>12</v>
      </c>
      <c r="AJ22" t="s">
        <v>16</v>
      </c>
      <c r="AK22">
        <v>32052498.877761401</v>
      </c>
      <c r="AL22">
        <v>32052969.284643099</v>
      </c>
      <c r="AM22">
        <v>32053204.488084</v>
      </c>
      <c r="AN22">
        <v>32053322.0898044</v>
      </c>
      <c r="AO22">
        <v>32053439.6915248</v>
      </c>
      <c r="AP22">
        <v>32006956.333245199</v>
      </c>
      <c r="AQ22">
        <v>31960472.974965699</v>
      </c>
      <c r="AR22">
        <v>31867506.258406501</v>
      </c>
      <c r="AS22">
        <v>31728056.1835678</v>
      </c>
      <c r="AT22">
        <v>31495639.392170001</v>
      </c>
      <c r="AU22">
        <v>31263222.600772101</v>
      </c>
      <c r="AV22">
        <v>30984322.451094698</v>
      </c>
    </row>
    <row r="23" spans="35:48" x14ac:dyDescent="0.55000000000000004">
      <c r="AI23" t="s">
        <v>12</v>
      </c>
      <c r="AJ23" t="s">
        <v>17</v>
      </c>
      <c r="AK23">
        <v>35150931.122870803</v>
      </c>
      <c r="AL23">
        <v>35151401.529752597</v>
      </c>
      <c r="AM23">
        <v>35151636.733193398</v>
      </c>
      <c r="AN23">
        <v>35151754.334913902</v>
      </c>
      <c r="AO23">
        <v>35151871.936634302</v>
      </c>
      <c r="AP23">
        <v>35105388.578354701</v>
      </c>
      <c r="AQ23">
        <v>35058905.220075101</v>
      </c>
      <c r="AR23">
        <v>34965938.503516003</v>
      </c>
      <c r="AS23">
        <v>34826488.428677298</v>
      </c>
      <c r="AT23">
        <v>34594071.637279399</v>
      </c>
      <c r="AU23">
        <v>34361654.845881604</v>
      </c>
      <c r="AV23">
        <v>34082754.6962042</v>
      </c>
    </row>
    <row r="34" spans="22:48" x14ac:dyDescent="0.55000000000000004">
      <c r="AI34" t="s">
        <v>18</v>
      </c>
      <c r="AJ34" t="s">
        <v>13</v>
      </c>
      <c r="AK34">
        <v>22357103.0242052</v>
      </c>
      <c r="AL34">
        <v>22426642.4013565</v>
      </c>
      <c r="AM34">
        <v>22469756.815190401</v>
      </c>
      <c r="AN34">
        <v>22494008.672971901</v>
      </c>
      <c r="AO34">
        <v>22520369.387951799</v>
      </c>
      <c r="AP34">
        <v>22511661.427951802</v>
      </c>
      <c r="AQ34">
        <v>22502953.467951801</v>
      </c>
      <c r="AR34">
        <v>22485537.547951799</v>
      </c>
      <c r="AS34">
        <v>22432636.733400699</v>
      </c>
      <c r="AT34">
        <v>22200258.290389899</v>
      </c>
      <c r="AU34">
        <v>21967879.8473792</v>
      </c>
      <c r="AV34">
        <v>21689025.7157663</v>
      </c>
    </row>
    <row r="35" spans="22:48" x14ac:dyDescent="0.55000000000000004">
      <c r="AI35" t="s">
        <v>18</v>
      </c>
      <c r="AJ35" t="s">
        <v>14</v>
      </c>
      <c r="AK35">
        <v>25779869.833377399</v>
      </c>
      <c r="AL35">
        <v>25856016.5931338</v>
      </c>
      <c r="AM35">
        <v>25856207.695929501</v>
      </c>
      <c r="AN35">
        <v>25856303.247327399</v>
      </c>
      <c r="AO35">
        <v>25856398.798725199</v>
      </c>
      <c r="AP35">
        <v>25809923.110123102</v>
      </c>
      <c r="AQ35">
        <v>25763447.4215209</v>
      </c>
      <c r="AR35">
        <v>25670496.044316601</v>
      </c>
      <c r="AS35">
        <v>25531068.978510201</v>
      </c>
      <c r="AT35">
        <v>25298690.535499401</v>
      </c>
      <c r="AU35">
        <v>25066312.092488699</v>
      </c>
      <c r="AV35">
        <v>24787457.960875802</v>
      </c>
    </row>
    <row r="36" spans="22:48" x14ac:dyDescent="0.55000000000000004">
      <c r="AI36" t="s">
        <v>18</v>
      </c>
      <c r="AJ36" t="s">
        <v>15</v>
      </c>
      <c r="AK36">
        <v>28954066.632651899</v>
      </c>
      <c r="AL36">
        <v>28954448.838243298</v>
      </c>
      <c r="AM36">
        <v>28954639.941039</v>
      </c>
      <c r="AN36">
        <v>28954735.4924368</v>
      </c>
      <c r="AO36">
        <v>28954831.043834701</v>
      </c>
      <c r="AP36">
        <v>28908355.3552325</v>
      </c>
      <c r="AQ36">
        <v>28861879.666630398</v>
      </c>
      <c r="AR36">
        <v>28768928.2894261</v>
      </c>
      <c r="AS36">
        <v>28629501.223619599</v>
      </c>
      <c r="AT36">
        <v>28397122.7806089</v>
      </c>
      <c r="AU36">
        <v>28164744.3375981</v>
      </c>
      <c r="AV36">
        <v>27885890.2059852</v>
      </c>
    </row>
    <row r="37" spans="22:48" x14ac:dyDescent="0.55000000000000004">
      <c r="AI37" t="s">
        <v>18</v>
      </c>
      <c r="AJ37" t="s">
        <v>16</v>
      </c>
      <c r="AK37">
        <v>32052498.877761401</v>
      </c>
      <c r="AL37">
        <v>32052881.0833528</v>
      </c>
      <c r="AM37">
        <v>32053072.186148498</v>
      </c>
      <c r="AN37">
        <v>32053167.737546299</v>
      </c>
      <c r="AO37">
        <v>32053263.2889442</v>
      </c>
      <c r="AP37">
        <v>32006787.600342002</v>
      </c>
      <c r="AQ37">
        <v>31960311.911739901</v>
      </c>
      <c r="AR37">
        <v>31867360.534535602</v>
      </c>
      <c r="AS37">
        <v>31727933.468729101</v>
      </c>
      <c r="AT37">
        <v>31495555.025718398</v>
      </c>
      <c r="AU37">
        <v>31263176.582707599</v>
      </c>
      <c r="AV37">
        <v>30984322.451094698</v>
      </c>
    </row>
    <row r="38" spans="22:48" x14ac:dyDescent="0.55000000000000004">
      <c r="V38" t="s">
        <v>30</v>
      </c>
      <c r="AI38" t="s">
        <v>18</v>
      </c>
      <c r="AJ38" t="s">
        <v>17</v>
      </c>
      <c r="AK38">
        <v>35150931.122870803</v>
      </c>
      <c r="AL38">
        <v>35151313.328462198</v>
      </c>
      <c r="AM38">
        <v>35151504.431257904</v>
      </c>
      <c r="AN38">
        <v>35151599.982655801</v>
      </c>
      <c r="AO38">
        <v>35151695.534053601</v>
      </c>
      <c r="AP38">
        <v>35105219.845451497</v>
      </c>
      <c r="AQ38">
        <v>35058744.156849302</v>
      </c>
      <c r="AR38">
        <v>34965792.779645003</v>
      </c>
      <c r="AS38">
        <v>34826365.7138386</v>
      </c>
      <c r="AT38">
        <v>34593987.2708278</v>
      </c>
      <c r="AU38">
        <v>34361608.827817097</v>
      </c>
      <c r="AV38">
        <v>34082754.6962042</v>
      </c>
    </row>
    <row r="41" spans="22:48" ht="23.1" x14ac:dyDescent="0.85">
      <c r="Z41" s="1"/>
    </row>
    <row r="46" spans="22:48" x14ac:dyDescent="0.55000000000000004">
      <c r="AJ46" s="5"/>
      <c r="AK46" s="5"/>
      <c r="AL46" s="5"/>
      <c r="AM46" s="5"/>
      <c r="AN46" s="5"/>
      <c r="AO46" s="5"/>
      <c r="AP46" s="5"/>
    </row>
    <row r="47" spans="22:48" x14ac:dyDescent="0.55000000000000004">
      <c r="AJ47" s="5"/>
      <c r="AK47" s="5"/>
      <c r="AL47" s="5"/>
      <c r="AM47" s="5"/>
      <c r="AN47" s="5"/>
      <c r="AO47" s="5"/>
      <c r="AP47" s="5"/>
    </row>
    <row r="57" spans="1:56" ht="18.3" x14ac:dyDescent="0.7">
      <c r="A57" s="15" t="s">
        <v>31</v>
      </c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</row>
    <row r="58" spans="1:56" ht="15.6" x14ac:dyDescent="0.55000000000000004">
      <c r="A58" s="11" t="s">
        <v>33</v>
      </c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2" t="s">
        <v>34</v>
      </c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3" t="s">
        <v>35</v>
      </c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4" t="s">
        <v>32</v>
      </c>
      <c r="AR58" s="14"/>
      <c r="AS58" s="14"/>
      <c r="AT58" s="14"/>
      <c r="AU58" s="14"/>
      <c r="AV58" s="14"/>
      <c r="AW58" s="14"/>
      <c r="AX58" s="14"/>
      <c r="AY58" s="14"/>
      <c r="AZ58" s="14"/>
      <c r="BA58" s="14"/>
      <c r="BB58" s="14"/>
      <c r="BC58" s="14"/>
      <c r="BD58" s="14"/>
    </row>
    <row r="59" spans="1:56" x14ac:dyDescent="0.55000000000000004">
      <c r="A59" s="2" t="s">
        <v>36</v>
      </c>
      <c r="B59" s="2" t="s">
        <v>29</v>
      </c>
      <c r="C59">
        <v>0</v>
      </c>
      <c r="D59">
        <v>4</v>
      </c>
      <c r="E59">
        <v>6</v>
      </c>
      <c r="F59">
        <v>7</v>
      </c>
      <c r="G59">
        <v>8</v>
      </c>
      <c r="H59">
        <v>9</v>
      </c>
      <c r="I59">
        <v>10</v>
      </c>
      <c r="J59">
        <v>12</v>
      </c>
      <c r="K59">
        <v>15</v>
      </c>
      <c r="L59">
        <v>20</v>
      </c>
      <c r="M59">
        <v>25</v>
      </c>
      <c r="N59">
        <v>31</v>
      </c>
      <c r="O59" s="2" t="s">
        <v>36</v>
      </c>
      <c r="P59" s="2" t="s">
        <v>29</v>
      </c>
      <c r="Q59">
        <v>0</v>
      </c>
      <c r="R59">
        <v>4</v>
      </c>
      <c r="S59">
        <v>6</v>
      </c>
      <c r="T59">
        <v>7</v>
      </c>
      <c r="U59">
        <v>8</v>
      </c>
      <c r="V59">
        <v>9</v>
      </c>
      <c r="W59">
        <v>10</v>
      </c>
      <c r="X59">
        <v>12</v>
      </c>
      <c r="Y59">
        <v>15</v>
      </c>
      <c r="Z59">
        <v>20</v>
      </c>
      <c r="AA59">
        <v>25</v>
      </c>
      <c r="AB59">
        <v>31</v>
      </c>
      <c r="AC59" s="2" t="s">
        <v>36</v>
      </c>
      <c r="AD59" s="2" t="s">
        <v>29</v>
      </c>
      <c r="AE59">
        <v>0</v>
      </c>
      <c r="AF59">
        <v>4</v>
      </c>
      <c r="AG59">
        <v>6</v>
      </c>
      <c r="AH59">
        <v>7</v>
      </c>
      <c r="AI59">
        <v>8</v>
      </c>
      <c r="AJ59">
        <v>9</v>
      </c>
      <c r="AK59">
        <v>10</v>
      </c>
      <c r="AL59">
        <v>12</v>
      </c>
      <c r="AM59">
        <v>15</v>
      </c>
      <c r="AN59">
        <v>20</v>
      </c>
      <c r="AO59">
        <v>25</v>
      </c>
      <c r="AP59">
        <v>31</v>
      </c>
      <c r="AQ59" s="2" t="s">
        <v>36</v>
      </c>
      <c r="AR59" s="2" t="s">
        <v>29</v>
      </c>
      <c r="AS59">
        <v>0</v>
      </c>
      <c r="AT59">
        <v>4</v>
      </c>
      <c r="AU59">
        <v>6</v>
      </c>
      <c r="AV59">
        <v>7</v>
      </c>
      <c r="AW59">
        <v>8</v>
      </c>
      <c r="AX59">
        <v>9</v>
      </c>
      <c r="AY59">
        <v>10</v>
      </c>
      <c r="AZ59">
        <v>12</v>
      </c>
      <c r="BA59">
        <v>15</v>
      </c>
      <c r="BB59">
        <v>20</v>
      </c>
      <c r="BC59">
        <v>25</v>
      </c>
      <c r="BD59">
        <v>31</v>
      </c>
    </row>
    <row r="60" spans="1:56" ht="15.6" x14ac:dyDescent="0.6">
      <c r="A60" s="3" t="s">
        <v>23</v>
      </c>
      <c r="B60" t="s">
        <v>13</v>
      </c>
      <c r="D60">
        <f t="shared" ref="D60:N64" si="0">(AL19-AK19)/(D$59-C$59)</f>
        <v>24828.053176725283</v>
      </c>
      <c r="E60" s="16">
        <f t="shared" si="0"/>
        <v>30786.785939149559</v>
      </c>
      <c r="F60">
        <f t="shared" si="0"/>
        <v>34635.134181499481</v>
      </c>
      <c r="G60">
        <f t="shared" si="0"/>
        <v>37646.884979899973</v>
      </c>
      <c r="H60">
        <f t="shared" si="0"/>
        <v>0</v>
      </c>
      <c r="I60">
        <f t="shared" si="0"/>
        <v>0</v>
      </c>
      <c r="J60">
        <f t="shared" si="0"/>
        <v>-9030.6524368505925</v>
      </c>
      <c r="K60">
        <f t="shared" si="0"/>
        <v>-46483.358279565968</v>
      </c>
      <c r="L60">
        <f t="shared" si="0"/>
        <v>-46483.358279560503</v>
      </c>
      <c r="M60">
        <f t="shared" si="0"/>
        <v>-46483.358279579879</v>
      </c>
      <c r="N60">
        <f t="shared" si="0"/>
        <v>-46483.358279566593</v>
      </c>
      <c r="O60" s="3" t="s">
        <v>23</v>
      </c>
      <c r="P60" t="s">
        <v>13</v>
      </c>
      <c r="R60">
        <f>(AL24-AK24)/(R$59-Q$59)</f>
        <v>0</v>
      </c>
      <c r="S60">
        <f>(AM24-AL24)/(S$59-R$59)</f>
        <v>0</v>
      </c>
      <c r="T60">
        <f>(AN24-AM24)/(T$59-S$59)</f>
        <v>0</v>
      </c>
      <c r="U60">
        <f>(AO24-AN24)/(U$59-T$59)</f>
        <v>0</v>
      </c>
      <c r="V60">
        <f>(AP24-AO24)/(V$59-U$59)</f>
        <v>0</v>
      </c>
      <c r="W60">
        <f>(AQ24-AP24)/(W$59-V$59)</f>
        <v>0</v>
      </c>
      <c r="X60">
        <f>(AR24-AQ24)/(X$59-W$59)</f>
        <v>0</v>
      </c>
      <c r="Y60">
        <f>(AS24-AR24)/(Y$59-X$59)</f>
        <v>0</v>
      </c>
      <c r="Z60">
        <f>(AT24-AS24)/(Z$59-Y$59)</f>
        <v>0</v>
      </c>
      <c r="AA60">
        <f>(AU24-AT24)/(AA$59-Z$59)</f>
        <v>0</v>
      </c>
      <c r="AB60">
        <f>(AV24-AU24)/(AB$59-AA$59)</f>
        <v>0</v>
      </c>
      <c r="AC60" s="3" t="s">
        <v>23</v>
      </c>
      <c r="AD60" t="s">
        <v>13</v>
      </c>
      <c r="AF60">
        <f>(AL29-AK29)/(AF$59-AE$59)</f>
        <v>0</v>
      </c>
      <c r="AG60">
        <f t="shared" ref="AG60:AP64" si="1">(AM29-AL29)/(AG$59-AF$59)</f>
        <v>0</v>
      </c>
      <c r="AH60">
        <f t="shared" si="1"/>
        <v>0</v>
      </c>
      <c r="AI60">
        <f t="shared" si="1"/>
        <v>0</v>
      </c>
      <c r="AJ60">
        <f t="shared" si="1"/>
        <v>0</v>
      </c>
      <c r="AK60">
        <f t="shared" si="1"/>
        <v>0</v>
      </c>
      <c r="AL60">
        <f t="shared" si="1"/>
        <v>0</v>
      </c>
      <c r="AM60">
        <f t="shared" si="1"/>
        <v>0</v>
      </c>
      <c r="AN60">
        <f t="shared" si="1"/>
        <v>0</v>
      </c>
      <c r="AO60">
        <f t="shared" si="1"/>
        <v>0</v>
      </c>
      <c r="AP60">
        <f>(AV29-AU29)/(AP$59-AO$59)</f>
        <v>0</v>
      </c>
      <c r="AQ60" s="3" t="s">
        <v>23</v>
      </c>
      <c r="AR60" t="s">
        <v>13</v>
      </c>
      <c r="AT60">
        <f>(AL34-AK34)/(AT$59-AS$59)</f>
        <v>17384.844287824817</v>
      </c>
      <c r="AU60">
        <f>(AM34-AL34)/(AU$59-AT$59)</f>
        <v>21557.206916950643</v>
      </c>
      <c r="AV60">
        <f>(AN34-AM34)/(AV$59-AU$59)</f>
        <v>24251.857781499624</v>
      </c>
      <c r="AW60">
        <f>(AO34-AN34)/(AW$59-AV$59)</f>
        <v>26360.714979898185</v>
      </c>
      <c r="AX60">
        <f>(AP34-AO34)/(AX$59-AW$59)</f>
        <v>-8707.9599999971688</v>
      </c>
      <c r="AY60">
        <f>(AQ34-AP34)/(AY$59-AX$59)</f>
        <v>-8707.9600000008941</v>
      </c>
      <c r="AZ60">
        <f>(AR34-AQ34)/(AZ$59-AY$59)</f>
        <v>-8707.9600000008941</v>
      </c>
      <c r="BA60">
        <f>(AS34-AR34)/(BA$59-AZ$59)</f>
        <v>-17633.604850366712</v>
      </c>
      <c r="BB60">
        <f>(AT34-AS34)/(BB$59-BA$59)</f>
        <v>-46475.68860215992</v>
      </c>
      <c r="BC60">
        <f>(AU34-AT34)/(BC$59-BB$59)</f>
        <v>-46475.688602139802</v>
      </c>
      <c r="BD60">
        <f>(AV34-AU34)/(BD$59-BC$59)</f>
        <v>-46475.688602150105</v>
      </c>
    </row>
    <row r="61" spans="1:56" ht="15.6" x14ac:dyDescent="0.6">
      <c r="A61" s="3" t="s">
        <v>24</v>
      </c>
      <c r="B61" t="s">
        <v>14</v>
      </c>
      <c r="D61">
        <f t="shared" si="0"/>
        <v>19058.740261700004</v>
      </c>
      <c r="E61" s="16">
        <f t="shared" si="0"/>
        <v>117.60172040015459</v>
      </c>
      <c r="F61">
        <f t="shared" si="0"/>
        <v>117.60172040015459</v>
      </c>
      <c r="G61">
        <f t="shared" si="0"/>
        <v>117.60172050073743</v>
      </c>
      <c r="H61">
        <f t="shared" si="0"/>
        <v>-46483.358279600739</v>
      </c>
      <c r="I61">
        <f t="shared" si="0"/>
        <v>-46483.358279600739</v>
      </c>
      <c r="J61">
        <f t="shared" si="0"/>
        <v>-46483.358279548585</v>
      </c>
      <c r="K61">
        <f t="shared" si="0"/>
        <v>-46483.358279567212</v>
      </c>
      <c r="L61">
        <f t="shared" si="0"/>
        <v>-46483.358279579879</v>
      </c>
      <c r="M61">
        <f t="shared" si="0"/>
        <v>-46483.358279559761</v>
      </c>
      <c r="N61">
        <f t="shared" si="0"/>
        <v>-46483.358279566593</v>
      </c>
      <c r="O61" s="3" t="s">
        <v>24</v>
      </c>
      <c r="P61" t="s">
        <v>14</v>
      </c>
      <c r="R61">
        <f>(AL25-AK25)/(R$59-Q$59)</f>
        <v>0</v>
      </c>
      <c r="S61">
        <f>(AM25-AL25)/(S$59-R$59)</f>
        <v>0</v>
      </c>
      <c r="T61">
        <f>(AN25-AM25)/(T$59-S$59)</f>
        <v>0</v>
      </c>
      <c r="U61">
        <f>(AO25-AN25)/(U$59-T$59)</f>
        <v>0</v>
      </c>
      <c r="V61">
        <f>(AP25-AO25)/(V$59-U$59)</f>
        <v>0</v>
      </c>
      <c r="W61">
        <f>(AQ25-AP25)/(W$59-V$59)</f>
        <v>0</v>
      </c>
      <c r="X61">
        <f>(AR25-AQ25)/(X$59-W$59)</f>
        <v>0</v>
      </c>
      <c r="Y61">
        <f>(AS25-AR25)/(Y$59-X$59)</f>
        <v>0</v>
      </c>
      <c r="Z61">
        <f>(AT25-AS25)/(Z$59-Y$59)</f>
        <v>0</v>
      </c>
      <c r="AA61">
        <f>(AU25-AT25)/(AA$59-Z$59)</f>
        <v>0</v>
      </c>
      <c r="AB61">
        <f>(AV25-AU25)/(AB$59-AA$59)</f>
        <v>0</v>
      </c>
      <c r="AC61" s="3" t="s">
        <v>24</v>
      </c>
      <c r="AD61" t="s">
        <v>14</v>
      </c>
      <c r="AF61">
        <f t="shared" ref="AF61:AF64" si="2">(AL30-AK30)/(AF$59-AE$59)</f>
        <v>0</v>
      </c>
      <c r="AG61">
        <f t="shared" si="1"/>
        <v>0</v>
      </c>
      <c r="AH61">
        <f t="shared" si="1"/>
        <v>0</v>
      </c>
      <c r="AI61">
        <f t="shared" si="1"/>
        <v>0</v>
      </c>
      <c r="AJ61">
        <f t="shared" si="1"/>
        <v>0</v>
      </c>
      <c r="AK61">
        <f t="shared" si="1"/>
        <v>0</v>
      </c>
      <c r="AL61">
        <f t="shared" si="1"/>
        <v>0</v>
      </c>
      <c r="AM61">
        <f t="shared" si="1"/>
        <v>0</v>
      </c>
      <c r="AN61">
        <f t="shared" si="1"/>
        <v>0</v>
      </c>
      <c r="AO61">
        <f t="shared" si="1"/>
        <v>0</v>
      </c>
      <c r="AP61">
        <f t="shared" si="1"/>
        <v>0</v>
      </c>
      <c r="AQ61" s="3" t="s">
        <v>24</v>
      </c>
      <c r="AR61" t="s">
        <v>14</v>
      </c>
      <c r="AT61">
        <f>(AL35-AK35)/(AT$59-AS$59)</f>
        <v>19036.689939100295</v>
      </c>
      <c r="AU61">
        <f>(AM35-AL35)/(AU$59-AT$59)</f>
        <v>95.551397850736976</v>
      </c>
      <c r="AV61">
        <f>(AN35-AM35)/(AV$59-AU$59)</f>
        <v>95.551397897303104</v>
      </c>
      <c r="AW61">
        <f>(AO35-AN35)/(AW$59-AV$59)</f>
        <v>95.551397800445557</v>
      </c>
      <c r="AX61">
        <f>(AP35-AO35)/(AX$59-AW$59)</f>
        <v>-46475.688602097332</v>
      </c>
      <c r="AY61">
        <f>(AQ35-AP35)/(AY$59-AX$59)</f>
        <v>-46475.688602201641</v>
      </c>
      <c r="AZ61">
        <f>(AR35-AQ35)/(AZ$59-AY$59)</f>
        <v>-46475.688602149487</v>
      </c>
      <c r="BA61">
        <f>(AS35-AR35)/(BA$59-AZ$59)</f>
        <v>-46475.688602133341</v>
      </c>
      <c r="BB61">
        <f>(AT35-AS35)/(BB$59-BA$59)</f>
        <v>-46475.68860215992</v>
      </c>
      <c r="BC61">
        <f>(AU35-AT35)/(BC$59-BB$59)</f>
        <v>-46475.688602140544</v>
      </c>
      <c r="BD61">
        <f>(AV35-AU35)/(BD$59-BC$59)</f>
        <v>-46475.688602149487</v>
      </c>
    </row>
    <row r="62" spans="1:56" ht="15.6" x14ac:dyDescent="0.6">
      <c r="A62" s="3" t="s">
        <v>25</v>
      </c>
      <c r="B62" t="s">
        <v>15</v>
      </c>
      <c r="D62">
        <f t="shared" si="0"/>
        <v>117.6017204253003</v>
      </c>
      <c r="E62" s="4">
        <f t="shared" si="0"/>
        <v>117.60172045044601</v>
      </c>
      <c r="F62">
        <f t="shared" si="0"/>
        <v>117.60172040015459</v>
      </c>
      <c r="G62">
        <f t="shared" si="0"/>
        <v>117.60172040015459</v>
      </c>
      <c r="H62">
        <f t="shared" si="0"/>
        <v>-46483.358279500157</v>
      </c>
      <c r="I62">
        <f t="shared" si="0"/>
        <v>-46483.358279600739</v>
      </c>
      <c r="J62">
        <f t="shared" si="0"/>
        <v>-46483.358279550448</v>
      </c>
      <c r="K62">
        <f t="shared" si="0"/>
        <v>-46483.358279599495</v>
      </c>
      <c r="L62">
        <f t="shared" si="0"/>
        <v>-46483.358279560503</v>
      </c>
      <c r="M62">
        <f t="shared" si="0"/>
        <v>-46483.358279559761</v>
      </c>
      <c r="N62">
        <f t="shared" si="0"/>
        <v>-46483.358279583357</v>
      </c>
      <c r="O62" s="3" t="s">
        <v>25</v>
      </c>
      <c r="P62" t="s">
        <v>15</v>
      </c>
      <c r="R62">
        <f>(AL26-AK26)/(R$59-Q$59)</f>
        <v>0</v>
      </c>
      <c r="S62">
        <f>(AM26-AL26)/(S$59-R$59)</f>
        <v>0</v>
      </c>
      <c r="T62">
        <f>(AN26-AM26)/(T$59-S$59)</f>
        <v>0</v>
      </c>
      <c r="U62">
        <f>(AO26-AN26)/(U$59-T$59)</f>
        <v>0</v>
      </c>
      <c r="V62">
        <f>(AP26-AO26)/(V$59-U$59)</f>
        <v>0</v>
      </c>
      <c r="W62">
        <f>(AQ26-AP26)/(W$59-V$59)</f>
        <v>0</v>
      </c>
      <c r="X62">
        <f>(AR26-AQ26)/(X$59-W$59)</f>
        <v>0</v>
      </c>
      <c r="Y62">
        <f>(AS26-AR26)/(Y$59-X$59)</f>
        <v>0</v>
      </c>
      <c r="Z62">
        <f>(AT26-AS26)/(Z$59-Y$59)</f>
        <v>0</v>
      </c>
      <c r="AA62">
        <f>(AU26-AT26)/(AA$59-Z$59)</f>
        <v>0</v>
      </c>
      <c r="AB62">
        <f>(AV26-AU26)/(AB$59-AA$59)</f>
        <v>0</v>
      </c>
      <c r="AC62" s="3" t="s">
        <v>25</v>
      </c>
      <c r="AD62" t="s">
        <v>15</v>
      </c>
      <c r="AF62">
        <f t="shared" si="2"/>
        <v>0</v>
      </c>
      <c r="AG62">
        <f t="shared" si="1"/>
        <v>0</v>
      </c>
      <c r="AH62">
        <f t="shared" si="1"/>
        <v>0</v>
      </c>
      <c r="AI62">
        <f t="shared" si="1"/>
        <v>0</v>
      </c>
      <c r="AJ62">
        <f t="shared" si="1"/>
        <v>0</v>
      </c>
      <c r="AK62">
        <f t="shared" si="1"/>
        <v>0</v>
      </c>
      <c r="AL62">
        <f t="shared" si="1"/>
        <v>0</v>
      </c>
      <c r="AM62">
        <f t="shared" si="1"/>
        <v>0</v>
      </c>
      <c r="AN62">
        <f t="shared" si="1"/>
        <v>0</v>
      </c>
      <c r="AO62">
        <f t="shared" si="1"/>
        <v>0</v>
      </c>
      <c r="AP62">
        <f t="shared" si="1"/>
        <v>0</v>
      </c>
      <c r="AQ62" s="3" t="s">
        <v>25</v>
      </c>
      <c r="AR62" t="s">
        <v>15</v>
      </c>
      <c r="AT62">
        <f>(AL36-AK36)/(AT$59-AS$59)</f>
        <v>95.551397849805653</v>
      </c>
      <c r="AU62">
        <f>(AM36-AL36)/(AU$59-AT$59)</f>
        <v>95.551397850736976</v>
      </c>
      <c r="AV62">
        <f>(AN36-AM36)/(AV$59-AU$59)</f>
        <v>95.551397800445557</v>
      </c>
      <c r="AW62">
        <f>(AO36-AN36)/(AW$59-AV$59)</f>
        <v>95.551397901028395</v>
      </c>
      <c r="AX62">
        <f>(AP36-AO36)/(AX$59-AW$59)</f>
        <v>-46475.688602201641</v>
      </c>
      <c r="AY62">
        <f>(AQ36-AP36)/(AY$59-AX$59)</f>
        <v>-46475.688602101058</v>
      </c>
      <c r="AZ62">
        <f>(AR36-AQ36)/(AZ$59-AY$59)</f>
        <v>-46475.688602149487</v>
      </c>
      <c r="BA62">
        <f>(AS36-AR36)/(BA$59-AZ$59)</f>
        <v>-46475.688602166869</v>
      </c>
      <c r="BB62">
        <f>(AT36-AS36)/(BB$59-BA$59)</f>
        <v>-46475.688602139802</v>
      </c>
      <c r="BC62">
        <f>(AU36-AT36)/(BC$59-BB$59)</f>
        <v>-46475.68860215992</v>
      </c>
      <c r="BD62">
        <f>(AV36-AU36)/(BD$59-BC$59)</f>
        <v>-46475.688602150105</v>
      </c>
    </row>
    <row r="63" spans="1:56" ht="15.6" x14ac:dyDescent="0.6">
      <c r="A63" s="3" t="s">
        <v>26</v>
      </c>
      <c r="B63" t="s">
        <v>16</v>
      </c>
      <c r="D63">
        <f t="shared" si="0"/>
        <v>117.60172042436898</v>
      </c>
      <c r="E63" s="16">
        <f t="shared" si="0"/>
        <v>117.60172045044601</v>
      </c>
      <c r="F63">
        <f t="shared" si="0"/>
        <v>117.60172040015459</v>
      </c>
      <c r="G63">
        <f t="shared" si="0"/>
        <v>117.60172040015459</v>
      </c>
      <c r="H63">
        <f t="shared" si="0"/>
        <v>-46483.358279600739</v>
      </c>
      <c r="I63">
        <f t="shared" si="0"/>
        <v>-46483.358279500157</v>
      </c>
      <c r="J63">
        <f t="shared" si="0"/>
        <v>-46483.358279598877</v>
      </c>
      <c r="K63">
        <f t="shared" si="0"/>
        <v>-46483.358279567212</v>
      </c>
      <c r="L63">
        <f t="shared" si="0"/>
        <v>-46483.358279559761</v>
      </c>
      <c r="M63">
        <f t="shared" si="0"/>
        <v>-46483.358279579879</v>
      </c>
      <c r="N63">
        <f t="shared" si="0"/>
        <v>-46483.358279567212</v>
      </c>
      <c r="O63" s="3" t="s">
        <v>26</v>
      </c>
      <c r="P63" t="s">
        <v>16</v>
      </c>
      <c r="R63">
        <f>(AL27-AK27)/(R$59-Q$59)</f>
        <v>0</v>
      </c>
      <c r="S63">
        <f>(AM27-AL27)/(S$59-R$59)</f>
        <v>0</v>
      </c>
      <c r="T63">
        <f>(AN27-AM27)/(T$59-S$59)</f>
        <v>0</v>
      </c>
      <c r="U63">
        <f>(AO27-AN27)/(U$59-T$59)</f>
        <v>0</v>
      </c>
      <c r="V63">
        <f>(AP27-AO27)/(V$59-U$59)</f>
        <v>0</v>
      </c>
      <c r="W63">
        <f>(AQ27-AP27)/(W$59-V$59)</f>
        <v>0</v>
      </c>
      <c r="X63">
        <f>(AR27-AQ27)/(X$59-W$59)</f>
        <v>0</v>
      </c>
      <c r="Y63">
        <f>(AS27-AR27)/(Y$59-X$59)</f>
        <v>0</v>
      </c>
      <c r="Z63">
        <f>(AT27-AS27)/(Z$59-Y$59)</f>
        <v>0</v>
      </c>
      <c r="AA63">
        <f>(AU27-AT27)/(AA$59-Z$59)</f>
        <v>0</v>
      </c>
      <c r="AB63">
        <f>(AV27-AU27)/(AB$59-AA$59)</f>
        <v>0</v>
      </c>
      <c r="AC63" s="3" t="s">
        <v>26</v>
      </c>
      <c r="AD63" t="s">
        <v>16</v>
      </c>
      <c r="AF63">
        <f t="shared" si="2"/>
        <v>0</v>
      </c>
      <c r="AG63">
        <f t="shared" si="1"/>
        <v>0</v>
      </c>
      <c r="AH63">
        <f t="shared" si="1"/>
        <v>0</v>
      </c>
      <c r="AI63">
        <f t="shared" si="1"/>
        <v>0</v>
      </c>
      <c r="AJ63">
        <f t="shared" si="1"/>
        <v>0</v>
      </c>
      <c r="AK63">
        <f t="shared" si="1"/>
        <v>0</v>
      </c>
      <c r="AL63">
        <f t="shared" si="1"/>
        <v>0</v>
      </c>
      <c r="AM63">
        <f t="shared" si="1"/>
        <v>0</v>
      </c>
      <c r="AN63">
        <f t="shared" si="1"/>
        <v>0</v>
      </c>
      <c r="AO63">
        <f t="shared" si="1"/>
        <v>0</v>
      </c>
      <c r="AP63">
        <f t="shared" si="1"/>
        <v>0</v>
      </c>
      <c r="AQ63" s="3" t="s">
        <v>26</v>
      </c>
      <c r="AR63" t="s">
        <v>16</v>
      </c>
      <c r="AT63">
        <f>(AL37-AK37)/(AT$59-AS$59)</f>
        <v>95.551397849805653</v>
      </c>
      <c r="AU63">
        <f>(AM37-AL37)/(AU$59-AT$59)</f>
        <v>95.551397848874331</v>
      </c>
      <c r="AV63">
        <f>(AN37-AM37)/(AV$59-AU$59)</f>
        <v>95.551397800445557</v>
      </c>
      <c r="AW63">
        <f>(AO37-AN37)/(AW$59-AV$59)</f>
        <v>95.551397901028395</v>
      </c>
      <c r="AX63">
        <f>(AP37-AO37)/(AX$59-AW$59)</f>
        <v>-46475.688602197915</v>
      </c>
      <c r="AY63">
        <f>(AQ37-AP37)/(AY$59-AX$59)</f>
        <v>-46475.688602101058</v>
      </c>
      <c r="AZ63">
        <f>(AR37-AQ37)/(AZ$59-AY$59)</f>
        <v>-46475.688602149487</v>
      </c>
      <c r="BA63">
        <f>(AS37-AR37)/(BA$59-AZ$59)</f>
        <v>-46475.688602166869</v>
      </c>
      <c r="BB63">
        <f>(AT37-AS37)/(BB$59-BA$59)</f>
        <v>-46475.688602140544</v>
      </c>
      <c r="BC63">
        <f>(AU37-AT37)/(BC$59-BB$59)</f>
        <v>-46475.68860215992</v>
      </c>
      <c r="BD63">
        <f>(AV37-AU37)/(BD$59-BC$59)</f>
        <v>-46475.688602150105</v>
      </c>
    </row>
    <row r="64" spans="1:56" ht="15.6" x14ac:dyDescent="0.6">
      <c r="A64" s="3" t="s">
        <v>27</v>
      </c>
      <c r="B64" t="s">
        <v>17</v>
      </c>
      <c r="D64">
        <f t="shared" si="0"/>
        <v>117.60172044858336</v>
      </c>
      <c r="E64" s="16">
        <f t="shared" si="0"/>
        <v>117.60172040015459</v>
      </c>
      <c r="F64">
        <f t="shared" si="0"/>
        <v>117.60172050446272</v>
      </c>
      <c r="G64">
        <f t="shared" si="0"/>
        <v>117.60172040015459</v>
      </c>
      <c r="H64">
        <f t="shared" si="0"/>
        <v>-46483.358279600739</v>
      </c>
      <c r="I64">
        <f t="shared" si="0"/>
        <v>-46483.358279600739</v>
      </c>
      <c r="J64">
        <f t="shared" si="0"/>
        <v>-46483.358279548585</v>
      </c>
      <c r="K64">
        <f t="shared" si="0"/>
        <v>-46483.358279568456</v>
      </c>
      <c r="L64">
        <f t="shared" si="0"/>
        <v>-46483.358279579879</v>
      </c>
      <c r="M64">
        <f t="shared" si="0"/>
        <v>-46483.358279559019</v>
      </c>
      <c r="N64">
        <f t="shared" si="0"/>
        <v>-46483.358279567212</v>
      </c>
      <c r="O64" s="3" t="s">
        <v>27</v>
      </c>
      <c r="P64" t="s">
        <v>17</v>
      </c>
      <c r="R64">
        <f>(AL28-AK28)/(R$59-Q$59)</f>
        <v>0</v>
      </c>
      <c r="S64">
        <f>(AM28-AL28)/(S$59-R$59)</f>
        <v>0</v>
      </c>
      <c r="T64">
        <f>(AN28-AM28)/(T$59-S$59)</f>
        <v>0</v>
      </c>
      <c r="U64">
        <f>(AO28-AN28)/(U$59-T$59)</f>
        <v>0</v>
      </c>
      <c r="V64">
        <f>(AP28-AO28)/(V$59-U$59)</f>
        <v>0</v>
      </c>
      <c r="W64">
        <f>(AQ28-AP28)/(W$59-V$59)</f>
        <v>0</v>
      </c>
      <c r="X64">
        <f>(AR28-AQ28)/(X$59-W$59)</f>
        <v>0</v>
      </c>
      <c r="Y64">
        <f>(AS28-AR28)/(Y$59-X$59)</f>
        <v>0</v>
      </c>
      <c r="Z64">
        <f>(AT28-AS28)/(Z$59-Y$59)</f>
        <v>0</v>
      </c>
      <c r="AA64">
        <f>(AU28-AT28)/(AA$59-Z$59)</f>
        <v>0</v>
      </c>
      <c r="AB64">
        <f>(AV28-AU28)/(AB$59-AA$59)</f>
        <v>0</v>
      </c>
      <c r="AC64" s="3" t="s">
        <v>27</v>
      </c>
      <c r="AD64" t="s">
        <v>17</v>
      </c>
      <c r="AF64">
        <f t="shared" si="2"/>
        <v>0</v>
      </c>
      <c r="AG64">
        <f t="shared" si="1"/>
        <v>0</v>
      </c>
      <c r="AH64">
        <f t="shared" si="1"/>
        <v>0</v>
      </c>
      <c r="AI64">
        <f t="shared" si="1"/>
        <v>0</v>
      </c>
      <c r="AJ64">
        <f t="shared" si="1"/>
        <v>0</v>
      </c>
      <c r="AK64">
        <f t="shared" si="1"/>
        <v>0</v>
      </c>
      <c r="AL64">
        <f t="shared" si="1"/>
        <v>0</v>
      </c>
      <c r="AM64">
        <f t="shared" si="1"/>
        <v>0</v>
      </c>
      <c r="AN64">
        <f t="shared" si="1"/>
        <v>0</v>
      </c>
      <c r="AO64">
        <f t="shared" si="1"/>
        <v>0</v>
      </c>
      <c r="AP64">
        <f t="shared" si="1"/>
        <v>0</v>
      </c>
      <c r="AQ64" s="3" t="s">
        <v>27</v>
      </c>
      <c r="AR64" t="s">
        <v>17</v>
      </c>
      <c r="AT64">
        <f>(AL38-AK38)/(AT$59-AS$59)</f>
        <v>95.551397848874331</v>
      </c>
      <c r="AU64">
        <f>(AM38-AL38)/(AU$59-AT$59)</f>
        <v>95.551397852599621</v>
      </c>
      <c r="AV64">
        <f>(AN38-AM38)/(AV$59-AU$59)</f>
        <v>95.551397897303104</v>
      </c>
      <c r="AW64">
        <f>(AO38-AN38)/(AW$59-AV$59)</f>
        <v>95.551397800445557</v>
      </c>
      <c r="AX64">
        <f>(AP38-AO38)/(AX$59-AW$59)</f>
        <v>-46475.688602104783</v>
      </c>
      <c r="AY64">
        <f>(AQ38-AP38)/(AY$59-AX$59)</f>
        <v>-46475.68860219419</v>
      </c>
      <c r="AZ64">
        <f>(AR38-AQ38)/(AZ$59-AY$59)</f>
        <v>-46475.688602149487</v>
      </c>
      <c r="BA64">
        <f>(AS38-AR38)/(BA$59-AZ$59)</f>
        <v>-46475.688602134585</v>
      </c>
      <c r="BB64">
        <f>(AT38-AS38)/(BB$59-BA$59)</f>
        <v>-46475.68860215992</v>
      </c>
      <c r="BC64">
        <f>(AU38-AT38)/(BC$59-BB$59)</f>
        <v>-46475.688602140544</v>
      </c>
      <c r="BD64">
        <f>(AV38-AU38)/(BD$59-BC$59)</f>
        <v>-46475.688602149487</v>
      </c>
    </row>
  </sheetData>
  <mergeCells count="10">
    <mergeCell ref="A58:N58"/>
    <mergeCell ref="O58:AB58"/>
    <mergeCell ref="AC58:AP58"/>
    <mergeCell ref="AQ58:BD58"/>
    <mergeCell ref="A1:G1"/>
    <mergeCell ref="H1:N1"/>
    <mergeCell ref="O1:U1"/>
    <mergeCell ref="V1:AB1"/>
    <mergeCell ref="AI17:AV17"/>
    <mergeCell ref="A57:AB57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8E08F-CD5D-43E1-B22F-E69F538516FF}">
  <dimension ref="A1:BD64"/>
  <sheetViews>
    <sheetView topLeftCell="P24" zoomScale="55" zoomScaleNormal="50" workbookViewId="0">
      <selection activeCell="AA73" sqref="AA73"/>
    </sheetView>
  </sheetViews>
  <sheetFormatPr defaultRowHeight="14.4" x14ac:dyDescent="0.55000000000000004"/>
  <cols>
    <col min="5" max="5" width="13.47265625" bestFit="1" customWidth="1"/>
  </cols>
  <sheetData>
    <row r="1" spans="1:28" ht="15.6" customHeight="1" x14ac:dyDescent="0.6">
      <c r="A1" s="7" t="s">
        <v>19</v>
      </c>
      <c r="B1" s="7"/>
      <c r="C1" s="7"/>
      <c r="D1" s="7"/>
      <c r="E1" s="7"/>
      <c r="F1" s="7"/>
      <c r="G1" s="7"/>
      <c r="H1" s="8" t="s">
        <v>20</v>
      </c>
      <c r="I1" s="8"/>
      <c r="J1" s="8"/>
      <c r="K1" s="8"/>
      <c r="L1" s="8"/>
      <c r="M1" s="8"/>
      <c r="N1" s="8"/>
      <c r="O1" s="9" t="s">
        <v>21</v>
      </c>
      <c r="P1" s="9"/>
      <c r="Q1" s="9"/>
      <c r="R1" s="9"/>
      <c r="S1" s="9"/>
      <c r="T1" s="9"/>
      <c r="U1" s="9"/>
      <c r="V1" s="10" t="s">
        <v>22</v>
      </c>
      <c r="W1" s="10"/>
      <c r="X1" s="10"/>
      <c r="Y1" s="10"/>
      <c r="Z1" s="10"/>
      <c r="AA1" s="10"/>
      <c r="AB1" s="10"/>
    </row>
    <row r="2" spans="1:28" x14ac:dyDescent="0.55000000000000004">
      <c r="C2" t="s">
        <v>23</v>
      </c>
      <c r="D2" t="s">
        <v>24</v>
      </c>
      <c r="E2" t="s">
        <v>25</v>
      </c>
      <c r="F2" t="s">
        <v>26</v>
      </c>
      <c r="G2" t="s">
        <v>27</v>
      </c>
      <c r="J2" t="s">
        <v>23</v>
      </c>
      <c r="K2" t="s">
        <v>24</v>
      </c>
      <c r="L2" t="s">
        <v>25</v>
      </c>
      <c r="M2" t="s">
        <v>26</v>
      </c>
      <c r="N2" t="s">
        <v>27</v>
      </c>
      <c r="Q2" t="s">
        <v>23</v>
      </c>
      <c r="R2" t="s">
        <v>24</v>
      </c>
      <c r="S2" t="s">
        <v>25</v>
      </c>
      <c r="T2" t="s">
        <v>26</v>
      </c>
      <c r="U2" t="s">
        <v>27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</row>
    <row r="3" spans="1:28" x14ac:dyDescent="0.55000000000000004">
      <c r="A3" t="s">
        <v>28</v>
      </c>
      <c r="B3" t="s">
        <v>29</v>
      </c>
      <c r="C3" t="s">
        <v>13</v>
      </c>
      <c r="D3" t="s">
        <v>14</v>
      </c>
      <c r="E3" t="s">
        <v>15</v>
      </c>
      <c r="F3" t="s">
        <v>16</v>
      </c>
      <c r="G3" t="s">
        <v>17</v>
      </c>
      <c r="H3" t="s">
        <v>28</v>
      </c>
      <c r="I3" t="s">
        <v>29</v>
      </c>
      <c r="J3" t="s">
        <v>13</v>
      </c>
      <c r="K3" t="s">
        <v>14</v>
      </c>
      <c r="L3" t="s">
        <v>15</v>
      </c>
      <c r="M3" t="s">
        <v>16</v>
      </c>
      <c r="N3" t="s">
        <v>17</v>
      </c>
      <c r="O3" t="s">
        <v>28</v>
      </c>
      <c r="P3" t="s">
        <v>29</v>
      </c>
      <c r="Q3" t="s">
        <v>13</v>
      </c>
      <c r="R3" t="s">
        <v>14</v>
      </c>
      <c r="S3" t="s">
        <v>15</v>
      </c>
      <c r="T3" t="s">
        <v>16</v>
      </c>
      <c r="U3" t="s">
        <v>17</v>
      </c>
      <c r="V3" t="s">
        <v>28</v>
      </c>
      <c r="W3" t="s">
        <v>29</v>
      </c>
      <c r="X3" t="s">
        <v>13</v>
      </c>
      <c r="Y3" t="s">
        <v>14</v>
      </c>
      <c r="Z3" t="s">
        <v>15</v>
      </c>
      <c r="AA3" t="s">
        <v>16</v>
      </c>
      <c r="AB3" t="s">
        <v>17</v>
      </c>
    </row>
    <row r="4" spans="1:28" x14ac:dyDescent="0.55000000000000004">
      <c r="A4" t="s">
        <v>0</v>
      </c>
      <c r="B4">
        <v>0</v>
      </c>
      <c r="C4">
        <f>$AK19/1000000</f>
        <v>22.373274030812301</v>
      </c>
      <c r="D4">
        <f>$AK20/1000000</f>
        <v>25.7983509837855</v>
      </c>
      <c r="E4">
        <f>$AK21/1000000</f>
        <v>28.974857926860999</v>
      </c>
      <c r="F4">
        <f>$AK22/1000000</f>
        <v>32.075600315771503</v>
      </c>
      <c r="G4">
        <f>$AK23/1000000</f>
        <v>35.176342704682</v>
      </c>
      <c r="H4" t="s">
        <v>0</v>
      </c>
      <c r="I4">
        <v>0</v>
      </c>
      <c r="J4">
        <f>$AK24/1000000</f>
        <v>0</v>
      </c>
      <c r="K4">
        <f>$AK25/1000000</f>
        <v>0</v>
      </c>
      <c r="L4">
        <f>$AK26/1000000</f>
        <v>0</v>
      </c>
      <c r="M4">
        <f>$AK27/1000000</f>
        <v>0</v>
      </c>
      <c r="N4">
        <f>$AK28/1000000</f>
        <v>0</v>
      </c>
      <c r="O4" t="s">
        <v>0</v>
      </c>
      <c r="P4">
        <v>0</v>
      </c>
      <c r="Q4">
        <f>$AK29/1000000</f>
        <v>0</v>
      </c>
      <c r="R4">
        <f>$AK30/1000000</f>
        <v>0</v>
      </c>
      <c r="S4">
        <f>$AK31/1000000</f>
        <v>0</v>
      </c>
      <c r="T4">
        <f>$AK32/1000000</f>
        <v>0</v>
      </c>
      <c r="U4">
        <f>$AK33/1000000</f>
        <v>0</v>
      </c>
      <c r="V4" t="s">
        <v>0</v>
      </c>
      <c r="W4">
        <v>0</v>
      </c>
      <c r="X4">
        <f>$AK34/1000000</f>
        <v>22.373274030812301</v>
      </c>
      <c r="Y4">
        <f>$AK35/1000000</f>
        <v>25.7983509837855</v>
      </c>
      <c r="Z4">
        <f>$AK36/1000000</f>
        <v>28.974857926860999</v>
      </c>
      <c r="AA4">
        <f>$AK37/1000000</f>
        <v>32.075600315771503</v>
      </c>
      <c r="AB4">
        <f>$AK38/1000000</f>
        <v>35.176342704682</v>
      </c>
    </row>
    <row r="5" spans="1:28" x14ac:dyDescent="0.55000000000000004">
      <c r="A5" t="s">
        <v>1</v>
      </c>
      <c r="B5">
        <v>4</v>
      </c>
      <c r="C5">
        <f>$AL19/1000000</f>
        <v>22.470559463668</v>
      </c>
      <c r="D5">
        <f>$AL20/1000000</f>
        <v>25.871763503541903</v>
      </c>
      <c r="E5">
        <f>$AL21/1000000</f>
        <v>28.9725058924524</v>
      </c>
      <c r="F5">
        <f>$AL22/1000000</f>
        <v>32.073248281362901</v>
      </c>
      <c r="G5">
        <f>$AL23/1000000</f>
        <v>35.173990670273298</v>
      </c>
      <c r="H5" t="s">
        <v>1</v>
      </c>
      <c r="I5">
        <v>4</v>
      </c>
      <c r="J5">
        <f>$AL24/1000000</f>
        <v>0</v>
      </c>
      <c r="K5">
        <f>$AL25/1000000</f>
        <v>0</v>
      </c>
      <c r="L5">
        <f>$AL26/1000000</f>
        <v>0</v>
      </c>
      <c r="M5">
        <f>$AL27/1000000</f>
        <v>0</v>
      </c>
      <c r="N5">
        <f>$AL28/1000000</f>
        <v>0</v>
      </c>
      <c r="O5" t="s">
        <v>1</v>
      </c>
      <c r="P5">
        <v>4</v>
      </c>
      <c r="Q5">
        <f>$AL29/1000000</f>
        <v>0</v>
      </c>
      <c r="R5">
        <f>$AL30/1000000</f>
        <v>0</v>
      </c>
      <c r="S5">
        <f>$AL31/1000000</f>
        <v>0</v>
      </c>
      <c r="T5">
        <f>$AL32/1000000</f>
        <v>0</v>
      </c>
      <c r="U5">
        <f>$AL33/1000000</f>
        <v>0</v>
      </c>
      <c r="V5" t="s">
        <v>1</v>
      </c>
      <c r="W5">
        <v>4</v>
      </c>
      <c r="X5">
        <f>$AL34/1000000</f>
        <v>22.441394237001301</v>
      </c>
      <c r="Y5">
        <f>$AL35/1000000</f>
        <v>25.872204509993502</v>
      </c>
      <c r="Z5">
        <f>$AL36/1000000</f>
        <v>28.972946898903999</v>
      </c>
      <c r="AA5">
        <f>$AL37/1000000</f>
        <v>32.073689287814503</v>
      </c>
      <c r="AB5">
        <f>$AL38/1000000</f>
        <v>35.174431676725</v>
      </c>
    </row>
    <row r="6" spans="1:28" x14ac:dyDescent="0.55000000000000004">
      <c r="A6" t="s">
        <v>2</v>
      </c>
      <c r="B6">
        <v>6</v>
      </c>
      <c r="C6">
        <f>$AM19/1000000</f>
        <v>22.530876432038603</v>
      </c>
      <c r="D6">
        <f>$AM20/1000000</f>
        <v>25.870587486337598</v>
      </c>
      <c r="E6">
        <f>$AM21/1000000</f>
        <v>28.971329875248102</v>
      </c>
      <c r="F6">
        <f>$AM22/1000000</f>
        <v>32.072072264158599</v>
      </c>
      <c r="G6">
        <f>$AM23/1000000</f>
        <v>35.172814653069103</v>
      </c>
      <c r="H6" t="s">
        <v>2</v>
      </c>
      <c r="I6">
        <v>6</v>
      </c>
      <c r="J6">
        <f>$AM24/1000000</f>
        <v>0</v>
      </c>
      <c r="K6">
        <f>$AM25/1000000</f>
        <v>0</v>
      </c>
      <c r="L6">
        <f>$AM26/1000000</f>
        <v>0</v>
      </c>
      <c r="M6">
        <f>$AM27/1000000</f>
        <v>0</v>
      </c>
      <c r="N6">
        <f>$AM28/1000000</f>
        <v>0</v>
      </c>
      <c r="O6" t="s">
        <v>2</v>
      </c>
      <c r="P6">
        <v>6</v>
      </c>
      <c r="Q6">
        <f>$AM29/1000000</f>
        <v>0</v>
      </c>
      <c r="R6">
        <f>$AM30/1000000</f>
        <v>0</v>
      </c>
      <c r="S6">
        <f>$AM31/1000000</f>
        <v>0</v>
      </c>
      <c r="T6">
        <f>$AM32/1000000</f>
        <v>0</v>
      </c>
      <c r="U6">
        <f>$AM33/1000000</f>
        <v>0</v>
      </c>
      <c r="V6" t="s">
        <v>2</v>
      </c>
      <c r="W6">
        <v>6</v>
      </c>
      <c r="X6">
        <f>$AM34/1000000</f>
        <v>22.483628764838599</v>
      </c>
      <c r="Y6">
        <f>$AM35/1000000</f>
        <v>25.871248996015002</v>
      </c>
      <c r="Z6">
        <f>$AM36/1000000</f>
        <v>28.971991384925499</v>
      </c>
      <c r="AA6">
        <f>$AM37/1000000</f>
        <v>32.072733773835999</v>
      </c>
      <c r="AB6">
        <f>$AM38/1000000</f>
        <v>35.173476162746496</v>
      </c>
    </row>
    <row r="7" spans="1:28" x14ac:dyDescent="0.55000000000000004">
      <c r="A7" t="s">
        <v>3</v>
      </c>
      <c r="B7">
        <v>7</v>
      </c>
      <c r="C7">
        <f>$AN19/1000000</f>
        <v>22.564804726746999</v>
      </c>
      <c r="D7">
        <f>$AN20/1000000</f>
        <v>25.869999477735501</v>
      </c>
      <c r="E7">
        <f>$AN21/1000000</f>
        <v>28.970741866645898</v>
      </c>
      <c r="F7">
        <f>$AN22/1000000</f>
        <v>32.071484255556399</v>
      </c>
      <c r="G7">
        <f>$AN23/1000000</f>
        <v>35.172226644466896</v>
      </c>
      <c r="H7" t="s">
        <v>3</v>
      </c>
      <c r="I7">
        <v>7</v>
      </c>
      <c r="J7">
        <f>$AN24/1000000</f>
        <v>0</v>
      </c>
      <c r="K7">
        <f>$AN25/1000000</f>
        <v>0</v>
      </c>
      <c r="L7">
        <f>$AN26/1000000</f>
        <v>0</v>
      </c>
      <c r="M7">
        <f>$AN27/1000000</f>
        <v>0</v>
      </c>
      <c r="N7">
        <f>$AN28/1000000</f>
        <v>0</v>
      </c>
      <c r="O7" t="s">
        <v>3</v>
      </c>
      <c r="P7">
        <v>7</v>
      </c>
      <c r="Q7">
        <f>$AN29/1000000</f>
        <v>0</v>
      </c>
      <c r="R7">
        <f>$AN30/1000000</f>
        <v>0</v>
      </c>
      <c r="S7">
        <f>$AN31/1000000</f>
        <v>0</v>
      </c>
      <c r="T7">
        <f>$AN32/1000000</f>
        <v>0</v>
      </c>
      <c r="U7">
        <f>$AN33/1000000</f>
        <v>0</v>
      </c>
      <c r="V7" t="s">
        <v>3</v>
      </c>
      <c r="W7">
        <v>7</v>
      </c>
      <c r="X7">
        <f>$AN34/1000000</f>
        <v>22.507385686747</v>
      </c>
      <c r="Y7">
        <f>$AN35/1000000</f>
        <v>25.870771239025803</v>
      </c>
      <c r="Z7">
        <f>$AN36/1000000</f>
        <v>28.9715136279363</v>
      </c>
      <c r="AA7">
        <f>$AN37/1000000</f>
        <v>32.072256016846701</v>
      </c>
      <c r="AB7">
        <f>$AN38/1000000</f>
        <v>35.172998405757205</v>
      </c>
    </row>
    <row r="8" spans="1:28" x14ac:dyDescent="0.55000000000000004">
      <c r="A8" t="s">
        <v>4</v>
      </c>
      <c r="B8">
        <v>8</v>
      </c>
      <c r="C8">
        <f>$AO19/1000000</f>
        <v>22.601683307951802</v>
      </c>
      <c r="D8">
        <f>$AO20/1000000</f>
        <v>25.869411469133301</v>
      </c>
      <c r="E8">
        <f>$AO21/1000000</f>
        <v>28.970153858043801</v>
      </c>
      <c r="F8">
        <f>$AO22/1000000</f>
        <v>32.070896246954298</v>
      </c>
      <c r="G8">
        <f>$AO23/1000000</f>
        <v>35.171638635864802</v>
      </c>
      <c r="H8" t="s">
        <v>4</v>
      </c>
      <c r="I8">
        <v>8</v>
      </c>
      <c r="J8">
        <f>$AO24/1000000</f>
        <v>0</v>
      </c>
      <c r="K8">
        <f>$AO25/1000000</f>
        <v>0</v>
      </c>
      <c r="L8">
        <f>$AO26/1000000</f>
        <v>0</v>
      </c>
      <c r="M8">
        <f>$AO27/1000000</f>
        <v>0</v>
      </c>
      <c r="N8">
        <f>$AO28/1000000</f>
        <v>0</v>
      </c>
      <c r="O8" t="s">
        <v>4</v>
      </c>
      <c r="P8">
        <v>8</v>
      </c>
      <c r="Q8">
        <f>$AO29/1000000</f>
        <v>0</v>
      </c>
      <c r="R8">
        <f>$AO30/1000000</f>
        <v>0</v>
      </c>
      <c r="S8">
        <f>$AO31/1000000</f>
        <v>0</v>
      </c>
      <c r="T8">
        <f>$AO32/1000000</f>
        <v>0</v>
      </c>
      <c r="U8">
        <f>$AO33/1000000</f>
        <v>0</v>
      </c>
      <c r="V8" t="s">
        <v>4</v>
      </c>
      <c r="W8">
        <v>8</v>
      </c>
      <c r="X8">
        <f>$AO34/1000000</f>
        <v>22.533208427951802</v>
      </c>
      <c r="Y8">
        <f>$AO35/1000000</f>
        <v>25.870293482036502</v>
      </c>
      <c r="Z8">
        <f>$AO36/1000000</f>
        <v>28.971035870946999</v>
      </c>
      <c r="AA8">
        <f>$AO37/1000000</f>
        <v>32.071778259857503</v>
      </c>
      <c r="AB8">
        <f>$AO38/1000000</f>
        <v>35.172520648768</v>
      </c>
    </row>
    <row r="9" spans="1:28" x14ac:dyDescent="0.55000000000000004">
      <c r="A9" t="s">
        <v>5</v>
      </c>
      <c r="B9">
        <v>9</v>
      </c>
      <c r="C9">
        <f>$AP19/1000000</f>
        <v>22.601683307951802</v>
      </c>
      <c r="D9">
        <f>$AP20/1000000</f>
        <v>25.823173540531201</v>
      </c>
      <c r="E9">
        <f>$AP21/1000000</f>
        <v>28.923915929441602</v>
      </c>
      <c r="F9">
        <f>$AP22/1000000</f>
        <v>32.024658318352103</v>
      </c>
      <c r="G9">
        <f>$AP23/1000000</f>
        <v>35.1254007072626</v>
      </c>
      <c r="H9" t="s">
        <v>5</v>
      </c>
      <c r="I9">
        <v>9</v>
      </c>
      <c r="J9">
        <f>$AP24/1000000</f>
        <v>0</v>
      </c>
      <c r="K9">
        <f>$AP25/1000000</f>
        <v>0</v>
      </c>
      <c r="L9">
        <f>$AP26/1000000</f>
        <v>0</v>
      </c>
      <c r="M9">
        <f>$AP27/1000000</f>
        <v>0</v>
      </c>
      <c r="N9">
        <f>$AP28/1000000</f>
        <v>0</v>
      </c>
      <c r="O9" t="s">
        <v>5</v>
      </c>
      <c r="P9">
        <v>9</v>
      </c>
      <c r="Q9">
        <f>$AP29/1000000</f>
        <v>0</v>
      </c>
      <c r="R9">
        <f>$AP30/1000000</f>
        <v>0</v>
      </c>
      <c r="S9">
        <f>$AP31/1000000</f>
        <v>0</v>
      </c>
      <c r="T9">
        <f>$AP32/1000000</f>
        <v>0</v>
      </c>
      <c r="U9">
        <f>$AP33/1000000</f>
        <v>0</v>
      </c>
      <c r="V9" t="s">
        <v>5</v>
      </c>
      <c r="W9">
        <v>9</v>
      </c>
      <c r="X9">
        <f>$AP34/1000000</f>
        <v>22.5245004679518</v>
      </c>
      <c r="Y9">
        <f>$AP35/1000000</f>
        <v>25.824017205047298</v>
      </c>
      <c r="Z9">
        <f>$AP36/1000000</f>
        <v>28.924759593957802</v>
      </c>
      <c r="AA9">
        <f>$AP37/1000000</f>
        <v>32.025501982868199</v>
      </c>
      <c r="AB9">
        <f>$AP38/1000000</f>
        <v>35.126244371778697</v>
      </c>
    </row>
    <row r="10" spans="1:28" x14ac:dyDescent="0.55000000000000004">
      <c r="A10" t="s">
        <v>6</v>
      </c>
      <c r="B10">
        <v>10</v>
      </c>
      <c r="C10">
        <f>$AQ19/1000000</f>
        <v>22.601683307951802</v>
      </c>
      <c r="D10">
        <f>$AQ20/1000000</f>
        <v>25.776935611928998</v>
      </c>
      <c r="E10">
        <f>$AQ21/1000000</f>
        <v>28.877678000839502</v>
      </c>
      <c r="F10">
        <f>$AQ22/1000000</f>
        <v>31.978420389749999</v>
      </c>
      <c r="G10">
        <f>$AQ23/1000000</f>
        <v>35.079162778660404</v>
      </c>
      <c r="H10" t="s">
        <v>6</v>
      </c>
      <c r="I10">
        <v>10</v>
      </c>
      <c r="J10">
        <f>$AQ24/1000000</f>
        <v>0</v>
      </c>
      <c r="K10">
        <f>$AQ25/1000000</f>
        <v>0</v>
      </c>
      <c r="L10">
        <f>$AQ26/1000000</f>
        <v>0</v>
      </c>
      <c r="M10">
        <f>$AQ27/1000000</f>
        <v>0</v>
      </c>
      <c r="N10">
        <f>$AQ28/1000000</f>
        <v>0</v>
      </c>
      <c r="O10" t="s">
        <v>6</v>
      </c>
      <c r="P10">
        <v>10</v>
      </c>
      <c r="Q10">
        <f>$AQ29/1000000</f>
        <v>0</v>
      </c>
      <c r="R10">
        <f>$AQ30/1000000</f>
        <v>0</v>
      </c>
      <c r="S10">
        <f>$AQ31/1000000</f>
        <v>0</v>
      </c>
      <c r="T10">
        <f>$AQ32/1000000</f>
        <v>0</v>
      </c>
      <c r="U10">
        <f>$AQ33/1000000</f>
        <v>0</v>
      </c>
      <c r="V10" t="s">
        <v>6</v>
      </c>
      <c r="W10">
        <v>10</v>
      </c>
      <c r="X10">
        <f>$AQ34/1000000</f>
        <v>22.515792507951801</v>
      </c>
      <c r="Y10">
        <f>$AQ35/1000000</f>
        <v>25.777740928057998</v>
      </c>
      <c r="Z10">
        <f>$AQ36/1000000</f>
        <v>28.878483316968502</v>
      </c>
      <c r="AA10">
        <f>$AQ37/1000000</f>
        <v>31.979225705878999</v>
      </c>
      <c r="AB10">
        <f>$AQ38/1000000</f>
        <v>35.0799680947895</v>
      </c>
    </row>
    <row r="11" spans="1:28" x14ac:dyDescent="0.55000000000000004">
      <c r="A11" t="s">
        <v>7</v>
      </c>
      <c r="B11">
        <v>12</v>
      </c>
      <c r="C11">
        <f>$AR19/1000000</f>
        <v>22.583717365814202</v>
      </c>
      <c r="D11">
        <f>$AR20/1000000</f>
        <v>25.684459754724699</v>
      </c>
      <c r="E11">
        <f>$AR21/1000000</f>
        <v>28.7852021436352</v>
      </c>
      <c r="F11">
        <f>$AR22/1000000</f>
        <v>31.8859445325457</v>
      </c>
      <c r="G11">
        <f>$AR23/1000000</f>
        <v>34.986686921456098</v>
      </c>
      <c r="H11" t="s">
        <v>7</v>
      </c>
      <c r="I11">
        <v>12</v>
      </c>
      <c r="J11">
        <f>$AR24/1000000</f>
        <v>0</v>
      </c>
      <c r="K11">
        <f>$AR25/1000000</f>
        <v>0</v>
      </c>
      <c r="L11">
        <f>$AR26/1000000</f>
        <v>0</v>
      </c>
      <c r="M11">
        <f>$AR27/1000000</f>
        <v>0</v>
      </c>
      <c r="N11">
        <f>$AR28/1000000</f>
        <v>0</v>
      </c>
      <c r="O11" t="s">
        <v>7</v>
      </c>
      <c r="P11">
        <v>12</v>
      </c>
      <c r="Q11">
        <f>$AR29/1000000</f>
        <v>0</v>
      </c>
      <c r="R11">
        <f>$AR30/1000000</f>
        <v>0</v>
      </c>
      <c r="S11">
        <f>$AR31/1000000</f>
        <v>0</v>
      </c>
      <c r="T11">
        <f>$AR32/1000000</f>
        <v>0</v>
      </c>
      <c r="U11">
        <f>$AR33/1000000</f>
        <v>0</v>
      </c>
      <c r="V11" t="s">
        <v>7</v>
      </c>
      <c r="W11">
        <v>12</v>
      </c>
      <c r="X11">
        <f>$AR34/1000000</f>
        <v>22.498376587951803</v>
      </c>
      <c r="Y11">
        <f>$AR35/1000000</f>
        <v>25.685188374079498</v>
      </c>
      <c r="Z11">
        <f>$AR36/1000000</f>
        <v>28.785930762990002</v>
      </c>
      <c r="AA11">
        <f>$AR37/1000000</f>
        <v>31.886673151900499</v>
      </c>
      <c r="AB11">
        <f>$AR38/1000000</f>
        <v>34.987415540811</v>
      </c>
    </row>
    <row r="12" spans="1:28" x14ac:dyDescent="0.55000000000000004">
      <c r="A12" t="s">
        <v>8</v>
      </c>
      <c r="B12">
        <v>15</v>
      </c>
      <c r="C12">
        <f>$AS19/1000000</f>
        <v>22.4450035800078</v>
      </c>
      <c r="D12">
        <f>$AS20/1000000</f>
        <v>25.5457459689183</v>
      </c>
      <c r="E12">
        <f>$AS21/1000000</f>
        <v>28.646488357828698</v>
      </c>
      <c r="F12">
        <f>$AS22/1000000</f>
        <v>31.747230746739202</v>
      </c>
      <c r="G12">
        <f>$AS23/1000000</f>
        <v>34.847973135649703</v>
      </c>
      <c r="H12" t="s">
        <v>8</v>
      </c>
      <c r="I12">
        <v>15</v>
      </c>
      <c r="J12">
        <f>$AS24/1000000</f>
        <v>0</v>
      </c>
      <c r="K12">
        <f>$AS25/1000000</f>
        <v>0</v>
      </c>
      <c r="L12">
        <f>$AS26/1000000</f>
        <v>0</v>
      </c>
      <c r="M12">
        <f>$AS27/1000000</f>
        <v>0</v>
      </c>
      <c r="N12">
        <f>$AS28/1000000</f>
        <v>0</v>
      </c>
      <c r="O12" t="s">
        <v>8</v>
      </c>
      <c r="P12">
        <v>15</v>
      </c>
      <c r="Q12">
        <f>$AS29/1000000</f>
        <v>0</v>
      </c>
      <c r="R12">
        <f>$AS30/1000000</f>
        <v>0</v>
      </c>
      <c r="S12">
        <f>$AS31/1000000</f>
        <v>0</v>
      </c>
      <c r="T12">
        <f>$AS32/1000000</f>
        <v>0</v>
      </c>
      <c r="U12">
        <f>$AS33/1000000</f>
        <v>0</v>
      </c>
      <c r="V12" t="s">
        <v>8</v>
      </c>
      <c r="W12">
        <v>15</v>
      </c>
      <c r="X12">
        <f>$AS34/1000000</f>
        <v>22.445617154201297</v>
      </c>
      <c r="Y12">
        <f>$AS35/1000000</f>
        <v>25.546359543111802</v>
      </c>
      <c r="Z12">
        <f>$AS36/1000000</f>
        <v>28.647101932022299</v>
      </c>
      <c r="AA12">
        <f>$AS37/1000000</f>
        <v>31.747844320932803</v>
      </c>
      <c r="AB12">
        <f>$AS38/1000000</f>
        <v>34.848586709843204</v>
      </c>
    </row>
    <row r="13" spans="1:28" x14ac:dyDescent="0.55000000000000004">
      <c r="A13" t="s">
        <v>9</v>
      </c>
      <c r="B13">
        <v>20</v>
      </c>
      <c r="C13">
        <f>$AT19/1000000</f>
        <v>22.213813936996999</v>
      </c>
      <c r="D13">
        <f>$AT20/1000000</f>
        <v>25.3145563259075</v>
      </c>
      <c r="E13">
        <f>$AT21/1000000</f>
        <v>28.415298714818</v>
      </c>
      <c r="F13">
        <f>$AT22/1000000</f>
        <v>31.516041103728501</v>
      </c>
      <c r="G13">
        <f>$AT23/1000000</f>
        <v>34.616783492638902</v>
      </c>
      <c r="H13" t="s">
        <v>9</v>
      </c>
      <c r="I13">
        <v>20</v>
      </c>
      <c r="J13">
        <f>$AT24/1000000</f>
        <v>0</v>
      </c>
      <c r="K13">
        <f>$AT25/1000000</f>
        <v>0</v>
      </c>
      <c r="L13">
        <f>$AT26/1000000</f>
        <v>0</v>
      </c>
      <c r="M13">
        <f>$AT27/1000000</f>
        <v>0</v>
      </c>
      <c r="N13">
        <f>$AT28/1000000</f>
        <v>0</v>
      </c>
      <c r="O13" t="s">
        <v>9</v>
      </c>
      <c r="P13">
        <v>20</v>
      </c>
      <c r="Q13">
        <f>$AT29/1000000</f>
        <v>0</v>
      </c>
      <c r="R13">
        <f>$AT30/1000000</f>
        <v>0</v>
      </c>
      <c r="S13">
        <f>$AT31/1000000</f>
        <v>0</v>
      </c>
      <c r="T13">
        <f>$AT32/1000000</f>
        <v>0</v>
      </c>
      <c r="U13">
        <f>$AT33/1000000</f>
        <v>0</v>
      </c>
      <c r="V13" t="s">
        <v>9</v>
      </c>
      <c r="W13">
        <v>20</v>
      </c>
      <c r="X13">
        <f>$AT34/1000000</f>
        <v>22.214235769255101</v>
      </c>
      <c r="Y13">
        <f>$AT35/1000000</f>
        <v>25.314978158165601</v>
      </c>
      <c r="Z13">
        <f>$AT36/1000000</f>
        <v>28.415720547076003</v>
      </c>
      <c r="AA13">
        <f>$AT37/1000000</f>
        <v>31.5164629359865</v>
      </c>
      <c r="AB13">
        <f>$AT38/1000000</f>
        <v>34.617205324897</v>
      </c>
    </row>
    <row r="14" spans="1:28" x14ac:dyDescent="0.55000000000000004">
      <c r="A14" t="s">
        <v>10</v>
      </c>
      <c r="B14">
        <v>25</v>
      </c>
      <c r="C14">
        <f>$AU19/1000000</f>
        <v>21.982624293986298</v>
      </c>
      <c r="D14">
        <f>$AU20/1000000</f>
        <v>25.083366682896802</v>
      </c>
      <c r="E14">
        <f>$AU21/1000000</f>
        <v>28.1841090718072</v>
      </c>
      <c r="F14">
        <f>$AU22/1000000</f>
        <v>31.2848514607177</v>
      </c>
      <c r="G14">
        <f>$AU23/1000000</f>
        <v>34.385593849628201</v>
      </c>
      <c r="H14" t="s">
        <v>10</v>
      </c>
      <c r="I14">
        <v>25</v>
      </c>
      <c r="J14">
        <f>$AU24/1000000</f>
        <v>0</v>
      </c>
      <c r="K14">
        <f>$AU25/1000000</f>
        <v>0</v>
      </c>
      <c r="L14">
        <f>$AU26/1000000</f>
        <v>0</v>
      </c>
      <c r="M14">
        <f>$AU27/1000000</f>
        <v>0</v>
      </c>
      <c r="N14">
        <f>$AU28/1000000</f>
        <v>0</v>
      </c>
      <c r="O14" t="s">
        <v>10</v>
      </c>
      <c r="P14">
        <v>25</v>
      </c>
      <c r="Q14">
        <f>$AU29/1000000</f>
        <v>0</v>
      </c>
      <c r="R14">
        <f>$AU30/1000000</f>
        <v>0</v>
      </c>
      <c r="S14">
        <f>$AU31/1000000</f>
        <v>0</v>
      </c>
      <c r="T14">
        <f>$AU32/1000000</f>
        <v>0</v>
      </c>
      <c r="U14">
        <f>$AU33/1000000</f>
        <v>0</v>
      </c>
      <c r="V14" t="s">
        <v>10</v>
      </c>
      <c r="W14">
        <v>25</v>
      </c>
      <c r="X14">
        <f>$AU34/1000000</f>
        <v>21.982854384308801</v>
      </c>
      <c r="Y14">
        <f>$AU35/1000000</f>
        <v>25.083596773219298</v>
      </c>
      <c r="Z14">
        <f>$AU36/1000000</f>
        <v>28.184339162129803</v>
      </c>
      <c r="AA14">
        <f>$AU37/1000000</f>
        <v>31.2850815510403</v>
      </c>
      <c r="AB14">
        <f>$AU38/1000000</f>
        <v>34.385823939950804</v>
      </c>
    </row>
    <row r="15" spans="1:28" x14ac:dyDescent="0.55000000000000004">
      <c r="A15" t="s">
        <v>11</v>
      </c>
      <c r="B15">
        <v>31</v>
      </c>
      <c r="C15">
        <f>$AV19/1000000</f>
        <v>21.705196722373401</v>
      </c>
      <c r="D15">
        <f>$AV20/1000000</f>
        <v>24.805939111283802</v>
      </c>
      <c r="E15">
        <f>$AV21/1000000</f>
        <v>27.906681500194299</v>
      </c>
      <c r="F15">
        <f>$AV22/1000000</f>
        <v>31.0074238891048</v>
      </c>
      <c r="G15">
        <f>$AV23/1000000</f>
        <v>34.108166278015304</v>
      </c>
      <c r="H15" t="s">
        <v>11</v>
      </c>
      <c r="I15">
        <v>31</v>
      </c>
      <c r="J15">
        <f>$AV24/1000000</f>
        <v>0</v>
      </c>
      <c r="K15">
        <f>$AV25/1000000</f>
        <v>0</v>
      </c>
      <c r="L15">
        <f>$AV26/1000000</f>
        <v>0</v>
      </c>
      <c r="M15">
        <f>$AV27/1000000</f>
        <v>0</v>
      </c>
      <c r="N15">
        <f>$AV28/1000000</f>
        <v>0</v>
      </c>
      <c r="O15" t="s">
        <v>11</v>
      </c>
      <c r="P15">
        <v>31</v>
      </c>
      <c r="Q15">
        <f>$AV29/1000000</f>
        <v>0</v>
      </c>
      <c r="R15">
        <f>$AV30/1000000</f>
        <v>0</v>
      </c>
      <c r="S15">
        <f>$AV31/1000000</f>
        <v>0</v>
      </c>
      <c r="T15">
        <f>$AV32/1000000</f>
        <v>0</v>
      </c>
      <c r="U15">
        <f>$AV33/1000000</f>
        <v>0</v>
      </c>
      <c r="V15" t="s">
        <v>11</v>
      </c>
      <c r="W15">
        <v>31</v>
      </c>
      <c r="X15">
        <f>$AV34/1000000</f>
        <v>21.705196722373401</v>
      </c>
      <c r="Y15">
        <f>$AV35/1000000</f>
        <v>24.805939111283802</v>
      </c>
      <c r="Z15">
        <f>$AV36/1000000</f>
        <v>27.906681500194299</v>
      </c>
      <c r="AA15">
        <f>$AV37/1000000</f>
        <v>31.0074238891048</v>
      </c>
      <c r="AB15">
        <f>$AV38/1000000</f>
        <v>34.108166278015304</v>
      </c>
    </row>
    <row r="17" spans="35:48" ht="18.3" x14ac:dyDescent="0.7">
      <c r="AI17" s="6" t="s">
        <v>37</v>
      </c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</row>
    <row r="18" spans="35:48" x14ac:dyDescent="0.55000000000000004">
      <c r="AK18" t="s">
        <v>0</v>
      </c>
      <c r="AL18" t="s">
        <v>1</v>
      </c>
      <c r="AM18" t="s">
        <v>2</v>
      </c>
      <c r="AN18" t="s">
        <v>3</v>
      </c>
      <c r="AO18" t="s">
        <v>4</v>
      </c>
      <c r="AP18" t="s">
        <v>5</v>
      </c>
      <c r="AQ18" t="s">
        <v>6</v>
      </c>
      <c r="AR18" t="s">
        <v>7</v>
      </c>
      <c r="AS18" t="s">
        <v>8</v>
      </c>
      <c r="AT18" t="s">
        <v>9</v>
      </c>
      <c r="AU18" t="s">
        <v>10</v>
      </c>
      <c r="AV18" t="s">
        <v>11</v>
      </c>
    </row>
    <row r="19" spans="35:48" x14ac:dyDescent="0.55000000000000004">
      <c r="AI19" t="s">
        <v>12</v>
      </c>
      <c r="AJ19" t="s">
        <v>13</v>
      </c>
      <c r="AK19">
        <v>22373274.030812301</v>
      </c>
      <c r="AL19">
        <v>22470559.463668</v>
      </c>
      <c r="AM19">
        <v>22530876.432038601</v>
      </c>
      <c r="AN19">
        <v>22564804.726746999</v>
      </c>
      <c r="AO19">
        <v>22601683.307951801</v>
      </c>
      <c r="AP19">
        <v>22601683.307951801</v>
      </c>
      <c r="AQ19">
        <v>22601683.307951801</v>
      </c>
      <c r="AR19">
        <v>22583717.365814202</v>
      </c>
      <c r="AS19">
        <v>22445003.580007799</v>
      </c>
      <c r="AT19">
        <v>22213813.936997</v>
      </c>
      <c r="AU19">
        <v>21982624.293986298</v>
      </c>
      <c r="AV19">
        <v>21705196.7223734</v>
      </c>
    </row>
    <row r="20" spans="35:48" x14ac:dyDescent="0.55000000000000004">
      <c r="AI20" t="s">
        <v>12</v>
      </c>
      <c r="AJ20" t="s">
        <v>14</v>
      </c>
      <c r="AK20">
        <v>25798350.983785499</v>
      </c>
      <c r="AL20">
        <v>25871763.503541902</v>
      </c>
      <c r="AM20">
        <v>25870587.486337598</v>
      </c>
      <c r="AN20">
        <v>25869999.477735501</v>
      </c>
      <c r="AO20">
        <v>25869411.469133299</v>
      </c>
      <c r="AP20">
        <v>25823173.540531199</v>
      </c>
      <c r="AQ20">
        <v>25776935.611928999</v>
      </c>
      <c r="AR20">
        <v>25684459.7547247</v>
      </c>
      <c r="AS20">
        <v>25545745.968918301</v>
      </c>
      <c r="AT20">
        <v>25314556.325907499</v>
      </c>
      <c r="AU20">
        <v>25083366.6828968</v>
      </c>
      <c r="AV20">
        <v>24805939.111283801</v>
      </c>
    </row>
    <row r="21" spans="35:48" x14ac:dyDescent="0.55000000000000004">
      <c r="AI21" t="s">
        <v>12</v>
      </c>
      <c r="AJ21" t="s">
        <v>15</v>
      </c>
      <c r="AK21">
        <v>28974857.926860999</v>
      </c>
      <c r="AL21">
        <v>28972505.8924524</v>
      </c>
      <c r="AM21">
        <v>28971329.875248101</v>
      </c>
      <c r="AN21">
        <v>28970741.866645899</v>
      </c>
      <c r="AO21">
        <v>28970153.858043801</v>
      </c>
      <c r="AP21">
        <v>28923915.929441601</v>
      </c>
      <c r="AQ21">
        <v>28877678.000839502</v>
      </c>
      <c r="AR21">
        <v>28785202.143635198</v>
      </c>
      <c r="AS21">
        <v>28646488.357828699</v>
      </c>
      <c r="AT21">
        <v>28415298.714818001</v>
      </c>
      <c r="AU21">
        <v>28184109.071807198</v>
      </c>
      <c r="AV21">
        <v>27906681.5001943</v>
      </c>
    </row>
    <row r="22" spans="35:48" x14ac:dyDescent="0.55000000000000004">
      <c r="AI22" t="s">
        <v>12</v>
      </c>
      <c r="AJ22" t="s">
        <v>16</v>
      </c>
      <c r="AK22">
        <v>32075600.315771502</v>
      </c>
      <c r="AL22">
        <v>32073248.281362899</v>
      </c>
      <c r="AM22">
        <v>32072072.264158599</v>
      </c>
      <c r="AN22">
        <v>32071484.255556401</v>
      </c>
      <c r="AO22">
        <v>32070896.2469543</v>
      </c>
      <c r="AP22">
        <v>32024658.3183521</v>
      </c>
      <c r="AQ22">
        <v>31978420.38975</v>
      </c>
      <c r="AR22">
        <v>31885944.532545701</v>
      </c>
      <c r="AS22">
        <v>31747230.746739201</v>
      </c>
      <c r="AT22">
        <v>31516041.103728499</v>
      </c>
      <c r="AU22">
        <v>31284851.4607177</v>
      </c>
      <c r="AV22">
        <v>31007423.889104798</v>
      </c>
    </row>
    <row r="23" spans="35:48" x14ac:dyDescent="0.55000000000000004">
      <c r="AI23" t="s">
        <v>12</v>
      </c>
      <c r="AJ23" t="s">
        <v>17</v>
      </c>
      <c r="AK23">
        <v>35176342.704682</v>
      </c>
      <c r="AL23">
        <v>35173990.670273297</v>
      </c>
      <c r="AM23">
        <v>35172814.653069101</v>
      </c>
      <c r="AN23">
        <v>35172226.644466899</v>
      </c>
      <c r="AO23">
        <v>35171638.635864802</v>
      </c>
      <c r="AP23">
        <v>35125400.707262598</v>
      </c>
      <c r="AQ23">
        <v>35079162.778660402</v>
      </c>
      <c r="AR23">
        <v>34986686.921456099</v>
      </c>
      <c r="AS23">
        <v>34847973.135649703</v>
      </c>
      <c r="AT23">
        <v>34616783.492638901</v>
      </c>
      <c r="AU23">
        <v>34385593.849628203</v>
      </c>
      <c r="AV23">
        <v>34108166.278015301</v>
      </c>
    </row>
    <row r="34" spans="22:48" x14ac:dyDescent="0.55000000000000004">
      <c r="AI34" t="s">
        <v>18</v>
      </c>
      <c r="AJ34" t="s">
        <v>13</v>
      </c>
      <c r="AK34">
        <v>22373274.030812301</v>
      </c>
      <c r="AL34">
        <v>22441394.2370013</v>
      </c>
      <c r="AM34">
        <v>22483628.764838599</v>
      </c>
      <c r="AN34">
        <v>22507385.686747</v>
      </c>
      <c r="AO34">
        <v>22533208.427951802</v>
      </c>
      <c r="AP34">
        <v>22524500.467951801</v>
      </c>
      <c r="AQ34">
        <v>22515792.5079518</v>
      </c>
      <c r="AR34">
        <v>22498376.587951802</v>
      </c>
      <c r="AS34">
        <v>22445617.154201299</v>
      </c>
      <c r="AT34">
        <v>22214235.769255102</v>
      </c>
      <c r="AU34">
        <v>21982854.3843088</v>
      </c>
      <c r="AV34">
        <v>21705196.7223734</v>
      </c>
    </row>
    <row r="35" spans="22:48" x14ac:dyDescent="0.55000000000000004">
      <c r="AI35" t="s">
        <v>18</v>
      </c>
      <c r="AJ35" t="s">
        <v>14</v>
      </c>
      <c r="AK35">
        <v>25798350.983785499</v>
      </c>
      <c r="AL35">
        <v>25872204.509993501</v>
      </c>
      <c r="AM35">
        <v>25871248.996015001</v>
      </c>
      <c r="AN35">
        <v>25870771.239025801</v>
      </c>
      <c r="AO35">
        <v>25870293.482036501</v>
      </c>
      <c r="AP35">
        <v>25824017.205047298</v>
      </c>
      <c r="AQ35">
        <v>25777740.928057998</v>
      </c>
      <c r="AR35">
        <v>25685188.374079499</v>
      </c>
      <c r="AS35">
        <v>25546359.543111801</v>
      </c>
      <c r="AT35">
        <v>25314978.1581656</v>
      </c>
      <c r="AU35">
        <v>25083596.773219299</v>
      </c>
      <c r="AV35">
        <v>24805939.111283801</v>
      </c>
    </row>
    <row r="36" spans="22:48" x14ac:dyDescent="0.55000000000000004">
      <c r="AI36" t="s">
        <v>18</v>
      </c>
      <c r="AJ36" t="s">
        <v>15</v>
      </c>
      <c r="AK36">
        <v>28974857.926860999</v>
      </c>
      <c r="AL36">
        <v>28972946.898903999</v>
      </c>
      <c r="AM36">
        <v>28971991.3849255</v>
      </c>
      <c r="AN36">
        <v>28971513.6279363</v>
      </c>
      <c r="AO36">
        <v>28971035.870947</v>
      </c>
      <c r="AP36">
        <v>28924759.5939578</v>
      </c>
      <c r="AQ36">
        <v>28878483.316968501</v>
      </c>
      <c r="AR36">
        <v>28785930.762990002</v>
      </c>
      <c r="AS36">
        <v>28647101.9320223</v>
      </c>
      <c r="AT36">
        <v>28415720.547076002</v>
      </c>
      <c r="AU36">
        <v>28184339.162129801</v>
      </c>
      <c r="AV36">
        <v>27906681.5001943</v>
      </c>
    </row>
    <row r="37" spans="22:48" x14ac:dyDescent="0.55000000000000004">
      <c r="AI37" t="s">
        <v>18</v>
      </c>
      <c r="AJ37" t="s">
        <v>16</v>
      </c>
      <c r="AK37">
        <v>32075600.315771502</v>
      </c>
      <c r="AL37">
        <v>32073689.287814502</v>
      </c>
      <c r="AM37">
        <v>32072733.773836002</v>
      </c>
      <c r="AN37">
        <v>32072256.016846702</v>
      </c>
      <c r="AO37">
        <v>32071778.259857502</v>
      </c>
      <c r="AP37">
        <v>32025501.982868198</v>
      </c>
      <c r="AQ37">
        <v>31979225.705878999</v>
      </c>
      <c r="AR37">
        <v>31886673.1519005</v>
      </c>
      <c r="AS37">
        <v>31747844.320932802</v>
      </c>
      <c r="AT37">
        <v>31516462.9359865</v>
      </c>
      <c r="AU37">
        <v>31285081.551040299</v>
      </c>
      <c r="AV37">
        <v>31007423.889104798</v>
      </c>
    </row>
    <row r="38" spans="22:48" x14ac:dyDescent="0.55000000000000004">
      <c r="V38" t="s">
        <v>30</v>
      </c>
      <c r="AI38" t="s">
        <v>18</v>
      </c>
      <c r="AJ38" t="s">
        <v>17</v>
      </c>
      <c r="AK38">
        <v>35176342.704682</v>
      </c>
      <c r="AL38">
        <v>35174431.676725</v>
      </c>
      <c r="AM38">
        <v>35173476.162746496</v>
      </c>
      <c r="AN38">
        <v>35172998.405757204</v>
      </c>
      <c r="AO38">
        <v>35172520.648768</v>
      </c>
      <c r="AP38">
        <v>35126244.371778697</v>
      </c>
      <c r="AQ38">
        <v>35079968.094789498</v>
      </c>
      <c r="AR38">
        <v>34987415.540811002</v>
      </c>
      <c r="AS38">
        <v>34848586.709843203</v>
      </c>
      <c r="AT38">
        <v>34617205.324896999</v>
      </c>
      <c r="AU38">
        <v>34385823.939950801</v>
      </c>
      <c r="AV38">
        <v>34108166.278015301</v>
      </c>
    </row>
    <row r="41" spans="22:48" ht="23.1" x14ac:dyDescent="0.85">
      <c r="Z41" s="1"/>
    </row>
    <row r="46" spans="22:48" x14ac:dyDescent="0.55000000000000004">
      <c r="AJ46" s="5"/>
      <c r="AK46" s="5"/>
      <c r="AL46" s="5"/>
      <c r="AM46" s="5"/>
      <c r="AN46" s="5"/>
      <c r="AO46" s="5"/>
      <c r="AP46" s="5"/>
    </row>
    <row r="47" spans="22:48" x14ac:dyDescent="0.55000000000000004">
      <c r="AJ47" s="5"/>
      <c r="AK47" s="5"/>
      <c r="AL47" s="5"/>
      <c r="AM47" s="5"/>
      <c r="AN47" s="5"/>
      <c r="AO47" s="5"/>
      <c r="AP47" s="5"/>
    </row>
    <row r="57" spans="1:56" ht="18.3" x14ac:dyDescent="0.7">
      <c r="A57" s="15" t="s">
        <v>31</v>
      </c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</row>
    <row r="58" spans="1:56" ht="15.6" x14ac:dyDescent="0.55000000000000004">
      <c r="A58" s="11" t="s">
        <v>33</v>
      </c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2" t="s">
        <v>34</v>
      </c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3" t="s">
        <v>35</v>
      </c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4" t="s">
        <v>32</v>
      </c>
      <c r="AR58" s="14"/>
      <c r="AS58" s="14"/>
      <c r="AT58" s="14"/>
      <c r="AU58" s="14"/>
      <c r="AV58" s="14"/>
      <c r="AW58" s="14"/>
      <c r="AX58" s="14"/>
      <c r="AY58" s="14"/>
      <c r="AZ58" s="14"/>
      <c r="BA58" s="14"/>
      <c r="BB58" s="14"/>
      <c r="BC58" s="14"/>
      <c r="BD58" s="14"/>
    </row>
    <row r="59" spans="1:56" x14ac:dyDescent="0.55000000000000004">
      <c r="A59" s="2" t="s">
        <v>36</v>
      </c>
      <c r="B59" s="2" t="s">
        <v>29</v>
      </c>
      <c r="C59">
        <v>0</v>
      </c>
      <c r="D59">
        <v>4</v>
      </c>
      <c r="E59">
        <v>6</v>
      </c>
      <c r="F59">
        <v>7</v>
      </c>
      <c r="G59">
        <v>8</v>
      </c>
      <c r="H59">
        <v>9</v>
      </c>
      <c r="I59">
        <v>10</v>
      </c>
      <c r="J59">
        <v>12</v>
      </c>
      <c r="K59">
        <v>15</v>
      </c>
      <c r="L59">
        <v>20</v>
      </c>
      <c r="M59">
        <v>25</v>
      </c>
      <c r="N59">
        <v>31</v>
      </c>
      <c r="O59" s="2" t="s">
        <v>36</v>
      </c>
      <c r="P59" s="2" t="s">
        <v>29</v>
      </c>
      <c r="Q59">
        <v>0</v>
      </c>
      <c r="R59">
        <v>4</v>
      </c>
      <c r="S59">
        <v>6</v>
      </c>
      <c r="T59">
        <v>7</v>
      </c>
      <c r="U59">
        <v>8</v>
      </c>
      <c r="V59">
        <v>9</v>
      </c>
      <c r="W59">
        <v>10</v>
      </c>
      <c r="X59">
        <v>12</v>
      </c>
      <c r="Y59">
        <v>15</v>
      </c>
      <c r="Z59">
        <v>20</v>
      </c>
      <c r="AA59">
        <v>25</v>
      </c>
      <c r="AB59">
        <v>31</v>
      </c>
      <c r="AC59" s="2" t="s">
        <v>36</v>
      </c>
      <c r="AD59" s="2" t="s">
        <v>29</v>
      </c>
      <c r="AE59">
        <v>0</v>
      </c>
      <c r="AF59">
        <v>4</v>
      </c>
      <c r="AG59">
        <v>6</v>
      </c>
      <c r="AH59">
        <v>7</v>
      </c>
      <c r="AI59">
        <v>8</v>
      </c>
      <c r="AJ59">
        <v>9</v>
      </c>
      <c r="AK59">
        <v>10</v>
      </c>
      <c r="AL59">
        <v>12</v>
      </c>
      <c r="AM59">
        <v>15</v>
      </c>
      <c r="AN59">
        <v>20</v>
      </c>
      <c r="AO59">
        <v>25</v>
      </c>
      <c r="AP59">
        <v>31</v>
      </c>
      <c r="AQ59" s="2" t="s">
        <v>36</v>
      </c>
      <c r="AR59" s="2" t="s">
        <v>29</v>
      </c>
      <c r="AS59">
        <v>0</v>
      </c>
      <c r="AT59">
        <v>4</v>
      </c>
      <c r="AU59">
        <v>6</v>
      </c>
      <c r="AV59">
        <v>7</v>
      </c>
      <c r="AW59">
        <v>8</v>
      </c>
      <c r="AX59">
        <v>9</v>
      </c>
      <c r="AY59">
        <v>10</v>
      </c>
      <c r="AZ59">
        <v>12</v>
      </c>
      <c r="BA59">
        <v>15</v>
      </c>
      <c r="BB59">
        <v>20</v>
      </c>
      <c r="BC59">
        <v>25</v>
      </c>
      <c r="BD59">
        <v>31</v>
      </c>
    </row>
    <row r="60" spans="1:56" ht="15.6" x14ac:dyDescent="0.6">
      <c r="A60" s="3" t="s">
        <v>23</v>
      </c>
      <c r="B60" t="s">
        <v>13</v>
      </c>
      <c r="D60">
        <f t="shared" ref="D60:N64" si="0">(AL19-AK19)/(D$59-C$59)</f>
        <v>24321.358213924803</v>
      </c>
      <c r="E60" s="16">
        <f t="shared" si="0"/>
        <v>30158.484185300767</v>
      </c>
      <c r="F60">
        <f t="shared" si="0"/>
        <v>33928.294708397239</v>
      </c>
      <c r="G60">
        <f t="shared" si="0"/>
        <v>36878.581204801798</v>
      </c>
      <c r="H60">
        <f t="shared" si="0"/>
        <v>0</v>
      </c>
      <c r="I60">
        <f t="shared" si="0"/>
        <v>0</v>
      </c>
      <c r="J60">
        <f t="shared" si="0"/>
        <v>-8982.9710687994957</v>
      </c>
      <c r="K60">
        <f t="shared" si="0"/>
        <v>-46237.92860213419</v>
      </c>
      <c r="L60">
        <f t="shared" si="0"/>
        <v>-46237.928602159765</v>
      </c>
      <c r="M60">
        <f t="shared" si="0"/>
        <v>-46237.928602140397</v>
      </c>
      <c r="N60">
        <f t="shared" si="0"/>
        <v>-46237.92860214971</v>
      </c>
      <c r="O60" s="3" t="s">
        <v>23</v>
      </c>
      <c r="P60" t="s">
        <v>13</v>
      </c>
      <c r="R60">
        <f>(AL24-AK24)/(R$59-Q$59)</f>
        <v>0</v>
      </c>
      <c r="S60">
        <f>(AM24-AL24)/(S$59-R$59)</f>
        <v>0</v>
      </c>
      <c r="T60">
        <f>(AN24-AM24)/(T$59-S$59)</f>
        <v>0</v>
      </c>
      <c r="U60">
        <f>(AO24-AN24)/(U$59-T$59)</f>
        <v>0</v>
      </c>
      <c r="V60">
        <f>(AP24-AO24)/(V$59-U$59)</f>
        <v>0</v>
      </c>
      <c r="W60">
        <f>(AQ24-AP24)/(W$59-V$59)</f>
        <v>0</v>
      </c>
      <c r="X60">
        <f>(AR24-AQ24)/(X$59-W$59)</f>
        <v>0</v>
      </c>
      <c r="Y60">
        <f>(AS24-AR24)/(Y$59-X$59)</f>
        <v>0</v>
      </c>
      <c r="Z60">
        <f>(AT24-AS24)/(Z$59-Y$59)</f>
        <v>0</v>
      </c>
      <c r="AA60">
        <f>(AU24-AT24)/(AA$59-Z$59)</f>
        <v>0</v>
      </c>
      <c r="AB60">
        <f>(AV24-AU24)/(AB$59-AA$59)</f>
        <v>0</v>
      </c>
      <c r="AC60" s="3" t="s">
        <v>23</v>
      </c>
      <c r="AD60" t="s">
        <v>13</v>
      </c>
      <c r="AF60">
        <f>(AL29-AK29)/(AF$59-AE$59)</f>
        <v>0</v>
      </c>
      <c r="AG60">
        <f t="shared" ref="AG60:AP64" si="1">(AM29-AL29)/(AG$59-AF$59)</f>
        <v>0</v>
      </c>
      <c r="AH60">
        <f t="shared" si="1"/>
        <v>0</v>
      </c>
      <c r="AI60">
        <f t="shared" si="1"/>
        <v>0</v>
      </c>
      <c r="AJ60">
        <f t="shared" si="1"/>
        <v>0</v>
      </c>
      <c r="AK60">
        <f t="shared" si="1"/>
        <v>0</v>
      </c>
      <c r="AL60">
        <f t="shared" si="1"/>
        <v>0</v>
      </c>
      <c r="AM60">
        <f t="shared" si="1"/>
        <v>0</v>
      </c>
      <c r="AN60">
        <f t="shared" si="1"/>
        <v>0</v>
      </c>
      <c r="AO60">
        <f t="shared" si="1"/>
        <v>0</v>
      </c>
      <c r="AP60">
        <f>(AV29-AU29)/(AP$59-AO$59)</f>
        <v>0</v>
      </c>
      <c r="AQ60" s="3" t="s">
        <v>23</v>
      </c>
      <c r="AR60" t="s">
        <v>13</v>
      </c>
      <c r="AT60">
        <f>(AL34-AK34)/(AT$59-AS$59)</f>
        <v>17030.051547249779</v>
      </c>
      <c r="AU60">
        <f>(AM34-AL34)/(AU$59-AT$59)</f>
        <v>21117.263918649405</v>
      </c>
      <c r="AV60">
        <f>(AN34-AM34)/(AV$59-AU$59)</f>
        <v>23756.921908400953</v>
      </c>
      <c r="AW60">
        <f>(AO34-AN34)/(AW$59-AV$59)</f>
        <v>25822.741204801947</v>
      </c>
      <c r="AX60">
        <f>(AP34-AO34)/(AX$59-AW$59)</f>
        <v>-8707.9600000008941</v>
      </c>
      <c r="AY60">
        <f>(AQ34-AP34)/(AY$59-AX$59)</f>
        <v>-8707.9600000008941</v>
      </c>
      <c r="AZ60">
        <f>(AR34-AQ34)/(AZ$59-AY$59)</f>
        <v>-8707.9599999990314</v>
      </c>
      <c r="BA60">
        <f>(AS34-AR34)/(BA$59-AZ$59)</f>
        <v>-17586.477916834254</v>
      </c>
      <c r="BB60">
        <f>(AT34-AS34)/(BB$59-BA$59)</f>
        <v>-46276.276989239457</v>
      </c>
      <c r="BC60">
        <f>(AU34-AT34)/(BC$59-BB$59)</f>
        <v>-46276.276989260317</v>
      </c>
      <c r="BD60">
        <f>(AV34-AU34)/(BD$59-BC$59)</f>
        <v>-46276.276989233367</v>
      </c>
    </row>
    <row r="61" spans="1:56" ht="15.6" x14ac:dyDescent="0.6">
      <c r="A61" s="3" t="s">
        <v>24</v>
      </c>
      <c r="B61" t="s">
        <v>14</v>
      </c>
      <c r="D61">
        <f t="shared" si="0"/>
        <v>18353.129939100705</v>
      </c>
      <c r="E61" s="16">
        <f t="shared" si="0"/>
        <v>-588.00860215164721</v>
      </c>
      <c r="F61">
        <f t="shared" si="0"/>
        <v>-588.0086020976305</v>
      </c>
      <c r="G61">
        <f t="shared" si="0"/>
        <v>-588.00860220193863</v>
      </c>
      <c r="H61">
        <f t="shared" si="0"/>
        <v>-46237.928602099419</v>
      </c>
      <c r="I61">
        <f t="shared" si="0"/>
        <v>-46237.928602200001</v>
      </c>
      <c r="J61">
        <f t="shared" si="0"/>
        <v>-46237.92860214971</v>
      </c>
      <c r="K61">
        <f t="shared" si="0"/>
        <v>-46237.928602132946</v>
      </c>
      <c r="L61">
        <f t="shared" si="0"/>
        <v>-46237.928602160515</v>
      </c>
      <c r="M61">
        <f t="shared" si="0"/>
        <v>-46237.928602139655</v>
      </c>
      <c r="N61">
        <f t="shared" si="0"/>
        <v>-46237.928602166474</v>
      </c>
      <c r="O61" s="3" t="s">
        <v>24</v>
      </c>
      <c r="P61" t="s">
        <v>14</v>
      </c>
      <c r="R61">
        <f>(AL25-AK25)/(R$59-Q$59)</f>
        <v>0</v>
      </c>
      <c r="S61">
        <f>(AM25-AL25)/(S$59-R$59)</f>
        <v>0</v>
      </c>
      <c r="T61">
        <f>(AN25-AM25)/(T$59-S$59)</f>
        <v>0</v>
      </c>
      <c r="U61">
        <f>(AO25-AN25)/(U$59-T$59)</f>
        <v>0</v>
      </c>
      <c r="V61">
        <f>(AP25-AO25)/(V$59-U$59)</f>
        <v>0</v>
      </c>
      <c r="W61">
        <f>(AQ25-AP25)/(W$59-V$59)</f>
        <v>0</v>
      </c>
      <c r="X61">
        <f>(AR25-AQ25)/(X$59-W$59)</f>
        <v>0</v>
      </c>
      <c r="Y61">
        <f>(AS25-AR25)/(Y$59-X$59)</f>
        <v>0</v>
      </c>
      <c r="Z61">
        <f>(AT25-AS25)/(Z$59-Y$59)</f>
        <v>0</v>
      </c>
      <c r="AA61">
        <f>(AU25-AT25)/(AA$59-Z$59)</f>
        <v>0</v>
      </c>
      <c r="AB61">
        <f>(AV25-AU25)/(AB$59-AA$59)</f>
        <v>0</v>
      </c>
      <c r="AC61" s="3" t="s">
        <v>24</v>
      </c>
      <c r="AD61" t="s">
        <v>14</v>
      </c>
      <c r="AF61">
        <f t="shared" ref="AF61:AF64" si="2">(AL30-AK30)/(AF$59-AE$59)</f>
        <v>0</v>
      </c>
      <c r="AG61">
        <f t="shared" si="1"/>
        <v>0</v>
      </c>
      <c r="AH61">
        <f t="shared" si="1"/>
        <v>0</v>
      </c>
      <c r="AI61">
        <f t="shared" si="1"/>
        <v>0</v>
      </c>
      <c r="AJ61">
        <f t="shared" si="1"/>
        <v>0</v>
      </c>
      <c r="AK61">
        <f t="shared" si="1"/>
        <v>0</v>
      </c>
      <c r="AL61">
        <f t="shared" si="1"/>
        <v>0</v>
      </c>
      <c r="AM61">
        <f t="shared" si="1"/>
        <v>0</v>
      </c>
      <c r="AN61">
        <f t="shared" si="1"/>
        <v>0</v>
      </c>
      <c r="AO61">
        <f t="shared" si="1"/>
        <v>0</v>
      </c>
      <c r="AP61">
        <f t="shared" si="1"/>
        <v>0</v>
      </c>
      <c r="AQ61" s="3" t="s">
        <v>24</v>
      </c>
      <c r="AR61" t="s">
        <v>14</v>
      </c>
      <c r="AT61">
        <f>(AL35-AK35)/(AT$59-AS$59)</f>
        <v>18463.38155200053</v>
      </c>
      <c r="AU61">
        <f>(AM35-AL35)/(AU$59-AT$59)</f>
        <v>-477.75698924995959</v>
      </c>
      <c r="AV61">
        <f>(AN35-AM35)/(AV$59-AU$59)</f>
        <v>-477.75698919966817</v>
      </c>
      <c r="AW61">
        <f>(AO35-AN35)/(AW$59-AV$59)</f>
        <v>-477.75698930025101</v>
      </c>
      <c r="AX61">
        <f>(AP35-AO35)/(AX$59-AW$59)</f>
        <v>-46276.276989202946</v>
      </c>
      <c r="AY61">
        <f>(AQ35-AP35)/(AY$59-AX$59)</f>
        <v>-46276.276989299804</v>
      </c>
      <c r="AZ61">
        <f>(AR35-AQ35)/(AZ$59-AY$59)</f>
        <v>-46276.276989249513</v>
      </c>
      <c r="BA61">
        <f>(AS35-AR35)/(BA$59-AZ$59)</f>
        <v>-46276.276989232749</v>
      </c>
      <c r="BB61">
        <f>(AT35-AS35)/(BB$59-BA$59)</f>
        <v>-46276.276989240199</v>
      </c>
      <c r="BC61">
        <f>(AU35-AT35)/(BC$59-BB$59)</f>
        <v>-46276.276989260317</v>
      </c>
      <c r="BD61">
        <f>(AV35-AU35)/(BD$59-BC$59)</f>
        <v>-46276.276989249513</v>
      </c>
    </row>
    <row r="62" spans="1:56" ht="15.6" x14ac:dyDescent="0.6">
      <c r="A62" s="3" t="s">
        <v>25</v>
      </c>
      <c r="B62" t="s">
        <v>15</v>
      </c>
      <c r="D62">
        <f t="shared" si="0"/>
        <v>-588.00860214978456</v>
      </c>
      <c r="E62" s="4">
        <f t="shared" si="0"/>
        <v>-588.00860214978456</v>
      </c>
      <c r="F62">
        <f t="shared" si="0"/>
        <v>-588.00860220193863</v>
      </c>
      <c r="G62">
        <f t="shared" si="0"/>
        <v>-588.0086020976305</v>
      </c>
      <c r="H62">
        <f t="shared" si="0"/>
        <v>-46237.928602200001</v>
      </c>
      <c r="I62">
        <f t="shared" si="0"/>
        <v>-46237.928602099419</v>
      </c>
      <c r="J62">
        <f t="shared" si="0"/>
        <v>-46237.928602151573</v>
      </c>
      <c r="K62">
        <f t="shared" si="0"/>
        <v>-46237.928602166474</v>
      </c>
      <c r="L62">
        <f t="shared" si="0"/>
        <v>-46237.928602139655</v>
      </c>
      <c r="M62">
        <f t="shared" si="0"/>
        <v>-46237.928602160515</v>
      </c>
      <c r="N62">
        <f t="shared" si="0"/>
        <v>-46237.92860214971</v>
      </c>
      <c r="O62" s="3" t="s">
        <v>25</v>
      </c>
      <c r="P62" t="s">
        <v>15</v>
      </c>
      <c r="R62">
        <f>(AL26-AK26)/(R$59-Q$59)</f>
        <v>0</v>
      </c>
      <c r="S62">
        <f>(AM26-AL26)/(S$59-R$59)</f>
        <v>0</v>
      </c>
      <c r="T62">
        <f>(AN26-AM26)/(T$59-S$59)</f>
        <v>0</v>
      </c>
      <c r="U62">
        <f>(AO26-AN26)/(U$59-T$59)</f>
        <v>0</v>
      </c>
      <c r="V62">
        <f>(AP26-AO26)/(V$59-U$59)</f>
        <v>0</v>
      </c>
      <c r="W62">
        <f>(AQ26-AP26)/(W$59-V$59)</f>
        <v>0</v>
      </c>
      <c r="X62">
        <f>(AR26-AQ26)/(X$59-W$59)</f>
        <v>0</v>
      </c>
      <c r="Y62">
        <f>(AS26-AR26)/(Y$59-X$59)</f>
        <v>0</v>
      </c>
      <c r="Z62">
        <f>(AT26-AS26)/(Z$59-Y$59)</f>
        <v>0</v>
      </c>
      <c r="AA62">
        <f>(AU26-AT26)/(AA$59-Z$59)</f>
        <v>0</v>
      </c>
      <c r="AB62">
        <f>(AV26-AU26)/(AB$59-AA$59)</f>
        <v>0</v>
      </c>
      <c r="AC62" s="3" t="s">
        <v>25</v>
      </c>
      <c r="AD62" t="s">
        <v>15</v>
      </c>
      <c r="AF62">
        <f t="shared" si="2"/>
        <v>0</v>
      </c>
      <c r="AG62">
        <f t="shared" si="1"/>
        <v>0</v>
      </c>
      <c r="AH62">
        <f t="shared" si="1"/>
        <v>0</v>
      </c>
      <c r="AI62">
        <f t="shared" si="1"/>
        <v>0</v>
      </c>
      <c r="AJ62">
        <f t="shared" si="1"/>
        <v>0</v>
      </c>
      <c r="AK62">
        <f t="shared" si="1"/>
        <v>0</v>
      </c>
      <c r="AL62">
        <f t="shared" si="1"/>
        <v>0</v>
      </c>
      <c r="AM62">
        <f t="shared" si="1"/>
        <v>0</v>
      </c>
      <c r="AN62">
        <f t="shared" si="1"/>
        <v>0</v>
      </c>
      <c r="AO62">
        <f t="shared" si="1"/>
        <v>0</v>
      </c>
      <c r="AP62">
        <f t="shared" si="1"/>
        <v>0</v>
      </c>
      <c r="AQ62" s="3" t="s">
        <v>25</v>
      </c>
      <c r="AR62" t="s">
        <v>15</v>
      </c>
      <c r="AT62">
        <f>(AL36-AK36)/(AT$59-AS$59)</f>
        <v>-477.75698924995959</v>
      </c>
      <c r="AU62">
        <f>(AM36-AL36)/(AU$59-AT$59)</f>
        <v>-477.75698924995959</v>
      </c>
      <c r="AV62">
        <f>(AN36-AM36)/(AV$59-AU$59)</f>
        <v>-477.75698919966817</v>
      </c>
      <c r="AW62">
        <f>(AO36-AN36)/(AW$59-AV$59)</f>
        <v>-477.75698930025101</v>
      </c>
      <c r="AX62">
        <f>(AP36-AO36)/(AX$59-AW$59)</f>
        <v>-46276.276989199221</v>
      </c>
      <c r="AY62">
        <f>(AQ36-AP36)/(AY$59-AX$59)</f>
        <v>-46276.276989299804</v>
      </c>
      <c r="AZ62">
        <f>(AR36-AQ36)/(AZ$59-AY$59)</f>
        <v>-46276.276989249513</v>
      </c>
      <c r="BA62">
        <f>(AS36-AR36)/(BA$59-AZ$59)</f>
        <v>-46276.276989233993</v>
      </c>
      <c r="BB62">
        <f>(AT36-AS36)/(BB$59-BA$59)</f>
        <v>-46276.276989259568</v>
      </c>
      <c r="BC62">
        <f>(AU36-AT36)/(BC$59-BB$59)</f>
        <v>-46276.276989240199</v>
      </c>
      <c r="BD62">
        <f>(AV36-AU36)/(BD$59-BC$59)</f>
        <v>-46276.276989250131</v>
      </c>
    </row>
    <row r="63" spans="1:56" ht="15.6" x14ac:dyDescent="0.6">
      <c r="A63" s="3" t="s">
        <v>26</v>
      </c>
      <c r="B63" t="s">
        <v>16</v>
      </c>
      <c r="D63">
        <f t="shared" si="0"/>
        <v>-588.00860215071589</v>
      </c>
      <c r="E63" s="16">
        <f t="shared" si="0"/>
        <v>-588.00860214978456</v>
      </c>
      <c r="F63">
        <f t="shared" si="0"/>
        <v>-588.00860219821334</v>
      </c>
      <c r="G63">
        <f t="shared" si="0"/>
        <v>-588.00860210135579</v>
      </c>
      <c r="H63">
        <f t="shared" si="0"/>
        <v>-46237.928602200001</v>
      </c>
      <c r="I63">
        <f t="shared" si="0"/>
        <v>-46237.928602099419</v>
      </c>
      <c r="J63">
        <f t="shared" si="0"/>
        <v>-46237.92860214971</v>
      </c>
      <c r="K63">
        <f t="shared" si="0"/>
        <v>-46237.928602166474</v>
      </c>
      <c r="L63">
        <f t="shared" si="0"/>
        <v>-46237.928602140397</v>
      </c>
      <c r="M63">
        <f t="shared" si="0"/>
        <v>-46237.928602159765</v>
      </c>
      <c r="N63">
        <f t="shared" si="0"/>
        <v>-46237.928602150329</v>
      </c>
      <c r="O63" s="3" t="s">
        <v>26</v>
      </c>
      <c r="P63" t="s">
        <v>16</v>
      </c>
      <c r="R63">
        <f>(AL27-AK27)/(R$59-Q$59)</f>
        <v>0</v>
      </c>
      <c r="S63">
        <f>(AM27-AL27)/(S$59-R$59)</f>
        <v>0</v>
      </c>
      <c r="T63">
        <f>(AN27-AM27)/(T$59-S$59)</f>
        <v>0</v>
      </c>
      <c r="U63">
        <f>(AO27-AN27)/(U$59-T$59)</f>
        <v>0</v>
      </c>
      <c r="V63">
        <f>(AP27-AO27)/(V$59-U$59)</f>
        <v>0</v>
      </c>
      <c r="W63">
        <f>(AQ27-AP27)/(W$59-V$59)</f>
        <v>0</v>
      </c>
      <c r="X63">
        <f>(AR27-AQ27)/(X$59-W$59)</f>
        <v>0</v>
      </c>
      <c r="Y63">
        <f>(AS27-AR27)/(Y$59-X$59)</f>
        <v>0</v>
      </c>
      <c r="Z63">
        <f>(AT27-AS27)/(Z$59-Y$59)</f>
        <v>0</v>
      </c>
      <c r="AA63">
        <f>(AU27-AT27)/(AA$59-Z$59)</f>
        <v>0</v>
      </c>
      <c r="AB63">
        <f>(AV27-AU27)/(AB$59-AA$59)</f>
        <v>0</v>
      </c>
      <c r="AC63" s="3" t="s">
        <v>26</v>
      </c>
      <c r="AD63" t="s">
        <v>16</v>
      </c>
      <c r="AF63">
        <f t="shared" si="2"/>
        <v>0</v>
      </c>
      <c r="AG63">
        <f t="shared" si="1"/>
        <v>0</v>
      </c>
      <c r="AH63">
        <f t="shared" si="1"/>
        <v>0</v>
      </c>
      <c r="AI63">
        <f t="shared" si="1"/>
        <v>0</v>
      </c>
      <c r="AJ63">
        <f t="shared" si="1"/>
        <v>0</v>
      </c>
      <c r="AK63">
        <f t="shared" si="1"/>
        <v>0</v>
      </c>
      <c r="AL63">
        <f t="shared" si="1"/>
        <v>0</v>
      </c>
      <c r="AM63">
        <f t="shared" si="1"/>
        <v>0</v>
      </c>
      <c r="AN63">
        <f t="shared" si="1"/>
        <v>0</v>
      </c>
      <c r="AO63">
        <f t="shared" si="1"/>
        <v>0</v>
      </c>
      <c r="AP63">
        <f t="shared" si="1"/>
        <v>0</v>
      </c>
      <c r="AQ63" s="3" t="s">
        <v>26</v>
      </c>
      <c r="AR63" t="s">
        <v>16</v>
      </c>
      <c r="AT63">
        <f>(AL37-AK37)/(AT$59-AS$59)</f>
        <v>-477.75698924995959</v>
      </c>
      <c r="AU63">
        <f>(AM37-AL37)/(AU$59-AT$59)</f>
        <v>-477.75698924995959</v>
      </c>
      <c r="AV63">
        <f>(AN37-AM37)/(AV$59-AU$59)</f>
        <v>-477.75698930025101</v>
      </c>
      <c r="AW63">
        <f>(AO37-AN37)/(AW$59-AV$59)</f>
        <v>-477.75698919966817</v>
      </c>
      <c r="AX63">
        <f>(AP37-AO37)/(AX$59-AW$59)</f>
        <v>-46276.276989303529</v>
      </c>
      <c r="AY63">
        <f>(AQ37-AP37)/(AY$59-AX$59)</f>
        <v>-46276.276989199221</v>
      </c>
      <c r="AZ63">
        <f>(AR37-AQ37)/(AZ$59-AY$59)</f>
        <v>-46276.276989249513</v>
      </c>
      <c r="BA63">
        <f>(AS37-AR37)/(BA$59-AZ$59)</f>
        <v>-46276.276989232749</v>
      </c>
      <c r="BB63">
        <f>(AT37-AS37)/(BB$59-BA$59)</f>
        <v>-46276.276989260317</v>
      </c>
      <c r="BC63">
        <f>(AU37-AT37)/(BC$59-BB$59)</f>
        <v>-46276.276989240199</v>
      </c>
      <c r="BD63">
        <f>(AV37-AU37)/(BD$59-BC$59)</f>
        <v>-46276.276989250131</v>
      </c>
    </row>
    <row r="64" spans="1:56" ht="15.6" x14ac:dyDescent="0.6">
      <c r="A64" s="3" t="s">
        <v>27</v>
      </c>
      <c r="B64" t="s">
        <v>17</v>
      </c>
      <c r="D64">
        <f t="shared" si="0"/>
        <v>-588.0086021758616</v>
      </c>
      <c r="E64" s="16">
        <f t="shared" si="0"/>
        <v>-588.0086020976305</v>
      </c>
      <c r="F64">
        <f t="shared" si="0"/>
        <v>-588.00860220193863</v>
      </c>
      <c r="G64">
        <f t="shared" si="0"/>
        <v>-588.0086020976305</v>
      </c>
      <c r="H64">
        <f t="shared" si="0"/>
        <v>-46237.928602203727</v>
      </c>
      <c r="I64">
        <f t="shared" si="0"/>
        <v>-46237.928602196276</v>
      </c>
      <c r="J64">
        <f t="shared" si="0"/>
        <v>-46237.928602151573</v>
      </c>
      <c r="K64">
        <f t="shared" si="0"/>
        <v>-46237.928602131702</v>
      </c>
      <c r="L64">
        <f t="shared" si="0"/>
        <v>-46237.928602160515</v>
      </c>
      <c r="M64">
        <f t="shared" si="0"/>
        <v>-46237.928602139655</v>
      </c>
      <c r="N64">
        <f t="shared" si="0"/>
        <v>-46237.928602150329</v>
      </c>
      <c r="O64" s="3" t="s">
        <v>27</v>
      </c>
      <c r="P64" t="s">
        <v>17</v>
      </c>
      <c r="R64">
        <f>(AL28-AK28)/(R$59-Q$59)</f>
        <v>0</v>
      </c>
      <c r="S64">
        <f>(AM28-AL28)/(S$59-R$59)</f>
        <v>0</v>
      </c>
      <c r="T64">
        <f>(AN28-AM28)/(T$59-S$59)</f>
        <v>0</v>
      </c>
      <c r="U64">
        <f>(AO28-AN28)/(U$59-T$59)</f>
        <v>0</v>
      </c>
      <c r="V64">
        <f>(AP28-AO28)/(V$59-U$59)</f>
        <v>0</v>
      </c>
      <c r="W64">
        <f>(AQ28-AP28)/(W$59-V$59)</f>
        <v>0</v>
      </c>
      <c r="X64">
        <f>(AR28-AQ28)/(X$59-W$59)</f>
        <v>0</v>
      </c>
      <c r="Y64">
        <f>(AS28-AR28)/(Y$59-X$59)</f>
        <v>0</v>
      </c>
      <c r="Z64">
        <f>(AT28-AS28)/(Z$59-Y$59)</f>
        <v>0</v>
      </c>
      <c r="AA64">
        <f>(AU28-AT28)/(AA$59-Z$59)</f>
        <v>0</v>
      </c>
      <c r="AB64">
        <f>(AV28-AU28)/(AB$59-AA$59)</f>
        <v>0</v>
      </c>
      <c r="AC64" s="3" t="s">
        <v>27</v>
      </c>
      <c r="AD64" t="s">
        <v>17</v>
      </c>
      <c r="AF64">
        <f t="shared" si="2"/>
        <v>0</v>
      </c>
      <c r="AG64">
        <f t="shared" si="1"/>
        <v>0</v>
      </c>
      <c r="AH64">
        <f t="shared" si="1"/>
        <v>0</v>
      </c>
      <c r="AI64">
        <f t="shared" si="1"/>
        <v>0</v>
      </c>
      <c r="AJ64">
        <f t="shared" si="1"/>
        <v>0</v>
      </c>
      <c r="AK64">
        <f t="shared" si="1"/>
        <v>0</v>
      </c>
      <c r="AL64">
        <f t="shared" si="1"/>
        <v>0</v>
      </c>
      <c r="AM64">
        <f t="shared" si="1"/>
        <v>0</v>
      </c>
      <c r="AN64">
        <f t="shared" si="1"/>
        <v>0</v>
      </c>
      <c r="AO64">
        <f t="shared" si="1"/>
        <v>0</v>
      </c>
      <c r="AP64">
        <f t="shared" si="1"/>
        <v>0</v>
      </c>
      <c r="AQ64" s="3" t="s">
        <v>27</v>
      </c>
      <c r="AR64" t="s">
        <v>17</v>
      </c>
      <c r="AT64">
        <f>(AL38-AK38)/(AT$59-AS$59)</f>
        <v>-477.75698924995959</v>
      </c>
      <c r="AU64">
        <f>(AM38-AL38)/(AU$59-AT$59)</f>
        <v>-477.75698925182223</v>
      </c>
      <c r="AV64">
        <f>(AN38-AM38)/(AV$59-AU$59)</f>
        <v>-477.75698929280043</v>
      </c>
      <c r="AW64">
        <f>(AO38-AN38)/(AW$59-AV$59)</f>
        <v>-477.75698920339346</v>
      </c>
      <c r="AX64">
        <f>(AP38-AO38)/(AX$59-AW$59)</f>
        <v>-46276.276989303529</v>
      </c>
      <c r="AY64">
        <f>(AQ38-AP38)/(AY$59-AX$59)</f>
        <v>-46276.276989199221</v>
      </c>
      <c r="AZ64">
        <f>(AR38-AQ38)/(AZ$59-AY$59)</f>
        <v>-46276.27698924765</v>
      </c>
      <c r="BA64">
        <f>(AS38-AR38)/(BA$59-AZ$59)</f>
        <v>-46276.276989266276</v>
      </c>
      <c r="BB64">
        <f>(AT38-AS38)/(BB$59-BA$59)</f>
        <v>-46276.276989240941</v>
      </c>
      <c r="BC64">
        <f>(AU38-AT38)/(BC$59-BB$59)</f>
        <v>-46276.276989239457</v>
      </c>
      <c r="BD64">
        <f>(AV38-AU38)/(BD$59-BC$59)</f>
        <v>-46276.276989250131</v>
      </c>
    </row>
  </sheetData>
  <mergeCells count="10">
    <mergeCell ref="A58:N58"/>
    <mergeCell ref="O58:AB58"/>
    <mergeCell ref="AC58:AP58"/>
    <mergeCell ref="AQ58:BD58"/>
    <mergeCell ref="A1:G1"/>
    <mergeCell ref="H1:N1"/>
    <mergeCell ref="O1:U1"/>
    <mergeCell ref="V1:AB1"/>
    <mergeCell ref="AI17:AV17"/>
    <mergeCell ref="A57:AB57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9E2EE8-E2CD-48E4-A909-38848AF4B5DF}">
  <dimension ref="A1:BD64"/>
  <sheetViews>
    <sheetView topLeftCell="N25" zoomScale="55" zoomScaleNormal="50" workbookViewId="0">
      <selection activeCell="BB31" sqref="BB31"/>
    </sheetView>
  </sheetViews>
  <sheetFormatPr defaultRowHeight="14.4" x14ac:dyDescent="0.55000000000000004"/>
  <cols>
    <col min="5" max="5" width="13.47265625" bestFit="1" customWidth="1"/>
  </cols>
  <sheetData>
    <row r="1" spans="1:28" ht="15.6" customHeight="1" x14ac:dyDescent="0.6">
      <c r="A1" s="7" t="s">
        <v>19</v>
      </c>
      <c r="B1" s="7"/>
      <c r="C1" s="7"/>
      <c r="D1" s="7"/>
      <c r="E1" s="7"/>
      <c r="F1" s="7"/>
      <c r="G1" s="7"/>
      <c r="H1" s="8" t="s">
        <v>20</v>
      </c>
      <c r="I1" s="8"/>
      <c r="J1" s="8"/>
      <c r="K1" s="8"/>
      <c r="L1" s="8"/>
      <c r="M1" s="8"/>
      <c r="N1" s="8"/>
      <c r="O1" s="9" t="s">
        <v>21</v>
      </c>
      <c r="P1" s="9"/>
      <c r="Q1" s="9"/>
      <c r="R1" s="9"/>
      <c r="S1" s="9"/>
      <c r="T1" s="9"/>
      <c r="U1" s="9"/>
      <c r="V1" s="10" t="s">
        <v>22</v>
      </c>
      <c r="W1" s="10"/>
      <c r="X1" s="10"/>
      <c r="Y1" s="10"/>
      <c r="Z1" s="10"/>
      <c r="AA1" s="10"/>
      <c r="AB1" s="10"/>
    </row>
    <row r="2" spans="1:28" x14ac:dyDescent="0.55000000000000004">
      <c r="C2" t="s">
        <v>23</v>
      </c>
      <c r="D2" t="s">
        <v>24</v>
      </c>
      <c r="E2" t="s">
        <v>25</v>
      </c>
      <c r="F2" t="s">
        <v>26</v>
      </c>
      <c r="G2" t="s">
        <v>27</v>
      </c>
      <c r="J2" t="s">
        <v>23</v>
      </c>
      <c r="K2" t="s">
        <v>24</v>
      </c>
      <c r="L2" t="s">
        <v>25</v>
      </c>
      <c r="M2" t="s">
        <v>26</v>
      </c>
      <c r="N2" t="s">
        <v>27</v>
      </c>
      <c r="Q2" t="s">
        <v>23</v>
      </c>
      <c r="R2" t="s">
        <v>24</v>
      </c>
      <c r="S2" t="s">
        <v>25</v>
      </c>
      <c r="T2" t="s">
        <v>26</v>
      </c>
      <c r="U2" t="s">
        <v>27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</row>
    <row r="3" spans="1:28" x14ac:dyDescent="0.55000000000000004">
      <c r="A3" t="s">
        <v>28</v>
      </c>
      <c r="B3" t="s">
        <v>29</v>
      </c>
      <c r="C3" t="s">
        <v>13</v>
      </c>
      <c r="D3" t="s">
        <v>14</v>
      </c>
      <c r="E3" t="s">
        <v>15</v>
      </c>
      <c r="F3" t="s">
        <v>16</v>
      </c>
      <c r="G3" t="s">
        <v>17</v>
      </c>
      <c r="H3" t="s">
        <v>28</v>
      </c>
      <c r="I3" t="s">
        <v>29</v>
      </c>
      <c r="J3" t="s">
        <v>13</v>
      </c>
      <c r="K3" t="s">
        <v>14</v>
      </c>
      <c r="L3" t="s">
        <v>15</v>
      </c>
      <c r="M3" t="s">
        <v>16</v>
      </c>
      <c r="N3" t="s">
        <v>17</v>
      </c>
      <c r="O3" t="s">
        <v>28</v>
      </c>
      <c r="P3" t="s">
        <v>29</v>
      </c>
      <c r="Q3" t="s">
        <v>13</v>
      </c>
      <c r="R3" t="s">
        <v>14</v>
      </c>
      <c r="S3" t="s">
        <v>15</v>
      </c>
      <c r="T3" t="s">
        <v>16</v>
      </c>
      <c r="U3" t="s">
        <v>17</v>
      </c>
      <c r="V3" t="s">
        <v>28</v>
      </c>
      <c r="W3" t="s">
        <v>29</v>
      </c>
      <c r="X3" t="s">
        <v>13</v>
      </c>
      <c r="Y3" t="s">
        <v>14</v>
      </c>
      <c r="Z3" t="s">
        <v>15</v>
      </c>
      <c r="AA3" t="s">
        <v>16</v>
      </c>
      <c r="AB3" t="s">
        <v>17</v>
      </c>
    </row>
    <row r="4" spans="1:28" x14ac:dyDescent="0.55000000000000004">
      <c r="A4" t="s">
        <v>0</v>
      </c>
      <c r="B4">
        <v>0</v>
      </c>
      <c r="C4">
        <f>$AK19/1000000</f>
        <v>22.381359534115798</v>
      </c>
      <c r="D4">
        <f>$AK20/1000000</f>
        <v>25.8075915589895</v>
      </c>
      <c r="E4">
        <f>$AK21/1000000</f>
        <v>28.985253573965501</v>
      </c>
      <c r="F4">
        <f>$AK22/1000000</f>
        <v>32.087151034776504</v>
      </c>
      <c r="G4">
        <f>$AK23/1000000</f>
        <v>35.1890484955875</v>
      </c>
      <c r="H4" t="s">
        <v>0</v>
      </c>
      <c r="I4">
        <v>0</v>
      </c>
      <c r="J4">
        <f>$AK24/1000000</f>
        <v>0</v>
      </c>
      <c r="K4">
        <f>$AK25/1000000</f>
        <v>0</v>
      </c>
      <c r="L4">
        <f>$AK26/1000000</f>
        <v>0</v>
      </c>
      <c r="M4">
        <f>$AK27/1000000</f>
        <v>0</v>
      </c>
      <c r="N4">
        <f>$AK28/1000000</f>
        <v>0</v>
      </c>
      <c r="O4" t="s">
        <v>0</v>
      </c>
      <c r="P4">
        <v>0</v>
      </c>
      <c r="Q4">
        <f>$AK29/1000000</f>
        <v>0</v>
      </c>
      <c r="R4">
        <f>$AK30/1000000</f>
        <v>0</v>
      </c>
      <c r="S4">
        <f>$AK31/1000000</f>
        <v>0</v>
      </c>
      <c r="T4">
        <f>$AK32/1000000</f>
        <v>0</v>
      </c>
      <c r="U4">
        <f>$AK33/1000000</f>
        <v>0</v>
      </c>
      <c r="V4" t="s">
        <v>0</v>
      </c>
      <c r="W4">
        <v>0</v>
      </c>
      <c r="X4">
        <f>$AK34/1000000</f>
        <v>22.381359534115798</v>
      </c>
      <c r="Y4">
        <f>$AK35/1000000</f>
        <v>25.8075915589895</v>
      </c>
      <c r="Z4">
        <f>$AK36/1000000</f>
        <v>28.985253573965501</v>
      </c>
      <c r="AA4">
        <f>$AK37/1000000</f>
        <v>32.087151034776504</v>
      </c>
      <c r="AB4">
        <f>$AK38/1000000</f>
        <v>35.1890484955875</v>
      </c>
    </row>
    <row r="5" spans="1:28" x14ac:dyDescent="0.55000000000000004">
      <c r="A5" t="s">
        <v>1</v>
      </c>
      <c r="B5">
        <v>4</v>
      </c>
      <c r="C5">
        <f>$AL19/1000000</f>
        <v>22.477631577046001</v>
      </c>
      <c r="D5">
        <f>$AL20/1000000</f>
        <v>25.879592858100803</v>
      </c>
      <c r="E5">
        <f>$AL21/1000000</f>
        <v>28.981490318911799</v>
      </c>
      <c r="F5">
        <f>$AL22/1000000</f>
        <v>32.083387779722798</v>
      </c>
      <c r="G5">
        <f>$AL23/1000000</f>
        <v>35.185285240533702</v>
      </c>
      <c r="H5" t="s">
        <v>1</v>
      </c>
      <c r="I5">
        <v>4</v>
      </c>
      <c r="J5">
        <f>$AL24/1000000</f>
        <v>0</v>
      </c>
      <c r="K5">
        <f>$AL25/1000000</f>
        <v>0</v>
      </c>
      <c r="L5">
        <f>$AL26/1000000</f>
        <v>0</v>
      </c>
      <c r="M5">
        <f>$AL27/1000000</f>
        <v>0</v>
      </c>
      <c r="N5">
        <f>$AL28/1000000</f>
        <v>0</v>
      </c>
      <c r="O5" t="s">
        <v>1</v>
      </c>
      <c r="P5">
        <v>4</v>
      </c>
      <c r="Q5">
        <f>$AL29/1000000</f>
        <v>0</v>
      </c>
      <c r="R5">
        <f>$AL30/1000000</f>
        <v>0</v>
      </c>
      <c r="S5">
        <f>$AL31/1000000</f>
        <v>0</v>
      </c>
      <c r="T5">
        <f>$AL32/1000000</f>
        <v>0</v>
      </c>
      <c r="U5">
        <f>$AL33/1000000</f>
        <v>0</v>
      </c>
      <c r="V5" t="s">
        <v>1</v>
      </c>
      <c r="W5">
        <v>4</v>
      </c>
      <c r="X5">
        <f>$AL34/1000000</f>
        <v>22.448770154823702</v>
      </c>
      <c r="Y5">
        <f>$AL35/1000000</f>
        <v>25.880298468423401</v>
      </c>
      <c r="Z5">
        <f>$AL36/1000000</f>
        <v>28.9821959292344</v>
      </c>
      <c r="AA5">
        <f>$AL37/1000000</f>
        <v>32.084093390045297</v>
      </c>
      <c r="AB5">
        <f>$AL38/1000000</f>
        <v>35.1859908508563</v>
      </c>
    </row>
    <row r="6" spans="1:28" x14ac:dyDescent="0.55000000000000004">
      <c r="A6" t="s">
        <v>2</v>
      </c>
      <c r="B6">
        <v>6</v>
      </c>
      <c r="C6">
        <f>$AM19/1000000</f>
        <v>22.537320243662702</v>
      </c>
      <c r="D6">
        <f>$AM20/1000000</f>
        <v>25.877711230573901</v>
      </c>
      <c r="E6">
        <f>$AM21/1000000</f>
        <v>28.9796086913849</v>
      </c>
      <c r="F6">
        <f>$AM22/1000000</f>
        <v>32.0815061521959</v>
      </c>
      <c r="G6">
        <f>$AM23/1000000</f>
        <v>35.183403613006895</v>
      </c>
      <c r="H6" t="s">
        <v>2</v>
      </c>
      <c r="I6">
        <v>6</v>
      </c>
      <c r="J6">
        <f>$AM24/1000000</f>
        <v>0</v>
      </c>
      <c r="K6">
        <f>$AM25/1000000</f>
        <v>0</v>
      </c>
      <c r="L6">
        <f>$AM26/1000000</f>
        <v>0</v>
      </c>
      <c r="M6">
        <f>$AM27/1000000</f>
        <v>0</v>
      </c>
      <c r="N6">
        <f>$AM28/1000000</f>
        <v>0</v>
      </c>
      <c r="O6" t="s">
        <v>2</v>
      </c>
      <c r="P6">
        <v>6</v>
      </c>
      <c r="Q6">
        <f>$AM29/1000000</f>
        <v>0</v>
      </c>
      <c r="R6">
        <f>$AM30/1000000</f>
        <v>0</v>
      </c>
      <c r="S6">
        <f>$AM31/1000000</f>
        <v>0</v>
      </c>
      <c r="T6">
        <f>$AM32/1000000</f>
        <v>0</v>
      </c>
      <c r="U6">
        <f>$AM33/1000000</f>
        <v>0</v>
      </c>
      <c r="V6" t="s">
        <v>2</v>
      </c>
      <c r="W6">
        <v>6</v>
      </c>
      <c r="X6">
        <f>$AM34/1000000</f>
        <v>22.490564739662698</v>
      </c>
      <c r="Y6">
        <f>$AM35/1000000</f>
        <v>25.878769646057801</v>
      </c>
      <c r="Z6">
        <f>$AM36/1000000</f>
        <v>28.9806671068688</v>
      </c>
      <c r="AA6">
        <f>$AM37/1000000</f>
        <v>32.082564567679803</v>
      </c>
      <c r="AB6">
        <f>$AM38/1000000</f>
        <v>35.184462028490699</v>
      </c>
    </row>
    <row r="7" spans="1:28" x14ac:dyDescent="0.55000000000000004">
      <c r="A7" t="s">
        <v>3</v>
      </c>
      <c r="B7">
        <v>7</v>
      </c>
      <c r="C7">
        <f>$AN19/1000000</f>
        <v>22.5708951186345</v>
      </c>
      <c r="D7">
        <f>$AN20/1000000</f>
        <v>25.876770416810501</v>
      </c>
      <c r="E7">
        <f>$AN21/1000000</f>
        <v>28.978667877621501</v>
      </c>
      <c r="F7">
        <f>$AN22/1000000</f>
        <v>32.0805653384324</v>
      </c>
      <c r="G7">
        <f>$AN23/1000000</f>
        <v>35.182462799243396</v>
      </c>
      <c r="H7" t="s">
        <v>3</v>
      </c>
      <c r="I7">
        <v>7</v>
      </c>
      <c r="J7">
        <f>$AN24/1000000</f>
        <v>0</v>
      </c>
      <c r="K7">
        <f>$AN25/1000000</f>
        <v>0</v>
      </c>
      <c r="L7">
        <f>$AN26/1000000</f>
        <v>0</v>
      </c>
      <c r="M7">
        <f>$AN27/1000000</f>
        <v>0</v>
      </c>
      <c r="N7">
        <f>$AN28/1000000</f>
        <v>0</v>
      </c>
      <c r="O7" t="s">
        <v>3</v>
      </c>
      <c r="P7">
        <v>7</v>
      </c>
      <c r="Q7">
        <f>$AN29/1000000</f>
        <v>0</v>
      </c>
      <c r="R7">
        <f>$AN30/1000000</f>
        <v>0</v>
      </c>
      <c r="S7">
        <f>$AN31/1000000</f>
        <v>0</v>
      </c>
      <c r="T7">
        <f>$AN32/1000000</f>
        <v>0</v>
      </c>
      <c r="U7">
        <f>$AN33/1000000</f>
        <v>0</v>
      </c>
      <c r="V7" t="s">
        <v>3</v>
      </c>
      <c r="W7">
        <v>7</v>
      </c>
      <c r="X7">
        <f>$AN34/1000000</f>
        <v>22.514074193634499</v>
      </c>
      <c r="Y7">
        <f>$AN35/1000000</f>
        <v>25.878005234875001</v>
      </c>
      <c r="Z7">
        <f>$AN36/1000000</f>
        <v>28.979902695686</v>
      </c>
      <c r="AA7">
        <f>$AN37/1000000</f>
        <v>32.081800156497003</v>
      </c>
      <c r="AB7">
        <f>$AN38/1000000</f>
        <v>35.183697617307999</v>
      </c>
    </row>
    <row r="8" spans="1:28" x14ac:dyDescent="0.55000000000000004">
      <c r="A8" t="s">
        <v>4</v>
      </c>
      <c r="B8">
        <v>8</v>
      </c>
      <c r="C8">
        <f>$AO19/1000000</f>
        <v>22.607389547951797</v>
      </c>
      <c r="D8">
        <f>$AO20/1000000</f>
        <v>25.875829603046999</v>
      </c>
      <c r="E8">
        <f>$AO21/1000000</f>
        <v>28.977727063857998</v>
      </c>
      <c r="F8">
        <f>$AO22/1000000</f>
        <v>32.079624524669001</v>
      </c>
      <c r="G8">
        <f>$AO23/1000000</f>
        <v>35.181521985480003</v>
      </c>
      <c r="H8" t="s">
        <v>4</v>
      </c>
      <c r="I8">
        <v>8</v>
      </c>
      <c r="J8">
        <f>$AO24/1000000</f>
        <v>0</v>
      </c>
      <c r="K8">
        <f>$AO25/1000000</f>
        <v>0</v>
      </c>
      <c r="L8">
        <f>$AO26/1000000</f>
        <v>0</v>
      </c>
      <c r="M8">
        <f>$AO27/1000000</f>
        <v>0</v>
      </c>
      <c r="N8">
        <f>$AO28/1000000</f>
        <v>0</v>
      </c>
      <c r="O8" t="s">
        <v>4</v>
      </c>
      <c r="P8">
        <v>8</v>
      </c>
      <c r="Q8">
        <f>$AO29/1000000</f>
        <v>0</v>
      </c>
      <c r="R8">
        <f>$AO30/1000000</f>
        <v>0</v>
      </c>
      <c r="S8">
        <f>$AO31/1000000</f>
        <v>0</v>
      </c>
      <c r="T8">
        <f>$AO32/1000000</f>
        <v>0</v>
      </c>
      <c r="U8">
        <f>$AO33/1000000</f>
        <v>0</v>
      </c>
      <c r="V8" t="s">
        <v>4</v>
      </c>
      <c r="W8">
        <v>8</v>
      </c>
      <c r="X8">
        <f>$AO34/1000000</f>
        <v>22.5396279479518</v>
      </c>
      <c r="Y8">
        <f>$AO35/1000000</f>
        <v>25.877240823692198</v>
      </c>
      <c r="Z8">
        <f>$AO36/1000000</f>
        <v>28.9791382845032</v>
      </c>
      <c r="AA8">
        <f>$AO37/1000000</f>
        <v>32.081035745314196</v>
      </c>
      <c r="AB8">
        <f>$AO38/1000000</f>
        <v>35.182933206125099</v>
      </c>
    </row>
    <row r="9" spans="1:28" x14ac:dyDescent="0.55000000000000004">
      <c r="A9" t="s">
        <v>5</v>
      </c>
      <c r="B9">
        <v>9</v>
      </c>
      <c r="C9">
        <f>$AP19/1000000</f>
        <v>22.607389547951797</v>
      </c>
      <c r="D9">
        <f>$AP20/1000000</f>
        <v>25.829714389283602</v>
      </c>
      <c r="E9">
        <f>$AP21/1000000</f>
        <v>28.931611850094601</v>
      </c>
      <c r="F9">
        <f>$AP22/1000000</f>
        <v>32.0335093109056</v>
      </c>
      <c r="G9">
        <f>$AP23/1000000</f>
        <v>35.135406771716497</v>
      </c>
      <c r="H9" t="s">
        <v>5</v>
      </c>
      <c r="I9">
        <v>9</v>
      </c>
      <c r="J9">
        <f>$AP24/1000000</f>
        <v>0</v>
      </c>
      <c r="K9">
        <f>$AP25/1000000</f>
        <v>0</v>
      </c>
      <c r="L9">
        <f>$AP26/1000000</f>
        <v>0</v>
      </c>
      <c r="M9">
        <f>$AP27/1000000</f>
        <v>0</v>
      </c>
      <c r="N9">
        <f>$AP28/1000000</f>
        <v>0</v>
      </c>
      <c r="O9" t="s">
        <v>5</v>
      </c>
      <c r="P9">
        <v>9</v>
      </c>
      <c r="Q9">
        <f>$AP29/1000000</f>
        <v>0</v>
      </c>
      <c r="R9">
        <f>$AP30/1000000</f>
        <v>0</v>
      </c>
      <c r="S9">
        <f>$AP31/1000000</f>
        <v>0</v>
      </c>
      <c r="T9">
        <f>$AP32/1000000</f>
        <v>0</v>
      </c>
      <c r="U9">
        <f>$AP33/1000000</f>
        <v>0</v>
      </c>
      <c r="V9" t="s">
        <v>5</v>
      </c>
      <c r="W9">
        <v>9</v>
      </c>
      <c r="X9">
        <f>$AP34/1000000</f>
        <v>22.530919987951801</v>
      </c>
      <c r="Y9">
        <f>$AP35/1000000</f>
        <v>25.8310642525094</v>
      </c>
      <c r="Z9">
        <f>$AP36/1000000</f>
        <v>28.932961713320399</v>
      </c>
      <c r="AA9">
        <f>$AP37/1000000</f>
        <v>32.034859174131398</v>
      </c>
      <c r="AB9">
        <f>$AP38/1000000</f>
        <v>35.136756634942302</v>
      </c>
    </row>
    <row r="10" spans="1:28" x14ac:dyDescent="0.55000000000000004">
      <c r="A10" t="s">
        <v>6</v>
      </c>
      <c r="B10">
        <v>10</v>
      </c>
      <c r="C10">
        <f>$AQ19/1000000</f>
        <v>22.607389547951797</v>
      </c>
      <c r="D10">
        <f>$AQ20/1000000</f>
        <v>25.783599175520099</v>
      </c>
      <c r="E10">
        <f>$AQ21/1000000</f>
        <v>28.885496636331101</v>
      </c>
      <c r="F10">
        <f>$AQ22/1000000</f>
        <v>31.987394097142101</v>
      </c>
      <c r="G10">
        <f>$AQ23/1000000</f>
        <v>35.089291557953096</v>
      </c>
      <c r="H10" t="s">
        <v>6</v>
      </c>
      <c r="I10">
        <v>10</v>
      </c>
      <c r="J10">
        <f>$AQ24/1000000</f>
        <v>0</v>
      </c>
      <c r="K10">
        <f>$AQ25/1000000</f>
        <v>0</v>
      </c>
      <c r="L10">
        <f>$AQ26/1000000</f>
        <v>0</v>
      </c>
      <c r="M10">
        <f>$AQ27/1000000</f>
        <v>0</v>
      </c>
      <c r="N10">
        <f>$AQ28/1000000</f>
        <v>0</v>
      </c>
      <c r="O10" t="s">
        <v>6</v>
      </c>
      <c r="P10">
        <v>10</v>
      </c>
      <c r="Q10">
        <f>$AQ29/1000000</f>
        <v>0</v>
      </c>
      <c r="R10">
        <f>$AQ30/1000000</f>
        <v>0</v>
      </c>
      <c r="S10">
        <f>$AQ31/1000000</f>
        <v>0</v>
      </c>
      <c r="T10">
        <f>$AQ32/1000000</f>
        <v>0</v>
      </c>
      <c r="U10">
        <f>$AQ33/1000000</f>
        <v>0</v>
      </c>
      <c r="V10" t="s">
        <v>6</v>
      </c>
      <c r="W10">
        <v>10</v>
      </c>
      <c r="X10">
        <f>$AQ34/1000000</f>
        <v>22.522212027951799</v>
      </c>
      <c r="Y10">
        <f>$AQ35/1000000</f>
        <v>25.784887681326602</v>
      </c>
      <c r="Z10">
        <f>$AQ36/1000000</f>
        <v>28.886785142137597</v>
      </c>
      <c r="AA10">
        <f>$AQ37/1000000</f>
        <v>31.9886826029486</v>
      </c>
      <c r="AB10">
        <f>$AQ38/1000000</f>
        <v>35.090580063759603</v>
      </c>
    </row>
    <row r="11" spans="1:28" x14ac:dyDescent="0.55000000000000004">
      <c r="A11" t="s">
        <v>7</v>
      </c>
      <c r="B11">
        <v>12</v>
      </c>
      <c r="C11">
        <f>$AR19/1000000</f>
        <v>22.589471287182302</v>
      </c>
      <c r="D11">
        <f>$AR20/1000000</f>
        <v>25.691368747993302</v>
      </c>
      <c r="E11">
        <f>$AR21/1000000</f>
        <v>28.793266208804202</v>
      </c>
      <c r="F11">
        <f>$AR22/1000000</f>
        <v>31.895163669615201</v>
      </c>
      <c r="G11">
        <f>$AR23/1000000</f>
        <v>34.997061130426196</v>
      </c>
      <c r="H11" t="s">
        <v>7</v>
      </c>
      <c r="I11">
        <v>12</v>
      </c>
      <c r="J11">
        <f>$AR24/1000000</f>
        <v>0</v>
      </c>
      <c r="K11">
        <f>$AR25/1000000</f>
        <v>0</v>
      </c>
      <c r="L11">
        <f>$AR26/1000000</f>
        <v>0</v>
      </c>
      <c r="M11">
        <f>$AR27/1000000</f>
        <v>0</v>
      </c>
      <c r="N11">
        <f>$AR28/1000000</f>
        <v>0</v>
      </c>
      <c r="O11" t="s">
        <v>7</v>
      </c>
      <c r="P11">
        <v>12</v>
      </c>
      <c r="Q11">
        <f>$AR29/1000000</f>
        <v>0</v>
      </c>
      <c r="R11">
        <f>$AR30/1000000</f>
        <v>0</v>
      </c>
      <c r="S11">
        <f>$AR31/1000000</f>
        <v>0</v>
      </c>
      <c r="T11">
        <f>$AR32/1000000</f>
        <v>0</v>
      </c>
      <c r="U11">
        <f>$AR33/1000000</f>
        <v>0</v>
      </c>
      <c r="V11" t="s">
        <v>7</v>
      </c>
      <c r="W11">
        <v>12</v>
      </c>
      <c r="X11">
        <f>$AR34/1000000</f>
        <v>22.504796107951801</v>
      </c>
      <c r="Y11">
        <f>$AR35/1000000</f>
        <v>25.692534538961002</v>
      </c>
      <c r="Z11">
        <f>$AR36/1000000</f>
        <v>28.794431999772002</v>
      </c>
      <c r="AA11">
        <f>$AR37/1000000</f>
        <v>31.896329460583001</v>
      </c>
      <c r="AB11">
        <f>$AR38/1000000</f>
        <v>34.998226921394</v>
      </c>
    </row>
    <row r="12" spans="1:28" x14ac:dyDescent="0.55000000000000004">
      <c r="A12" t="s">
        <v>8</v>
      </c>
      <c r="B12">
        <v>15</v>
      </c>
      <c r="C12">
        <f>$AS19/1000000</f>
        <v>22.451125645892002</v>
      </c>
      <c r="D12">
        <f>$AS20/1000000</f>
        <v>25.553023106702902</v>
      </c>
      <c r="E12">
        <f>$AS21/1000000</f>
        <v>28.654920567513901</v>
      </c>
      <c r="F12">
        <f>$AS22/1000000</f>
        <v>31.756818028324897</v>
      </c>
      <c r="G12">
        <f>$AS23/1000000</f>
        <v>34.858715489135896</v>
      </c>
      <c r="H12" t="s">
        <v>8</v>
      </c>
      <c r="I12">
        <v>15</v>
      </c>
      <c r="J12">
        <f>$AS24/1000000</f>
        <v>0</v>
      </c>
      <c r="K12">
        <f>$AS25/1000000</f>
        <v>0</v>
      </c>
      <c r="L12">
        <f>$AS26/1000000</f>
        <v>0</v>
      </c>
      <c r="M12">
        <f>$AS27/1000000</f>
        <v>0</v>
      </c>
      <c r="N12">
        <f>$AS28/1000000</f>
        <v>0</v>
      </c>
      <c r="O12" t="s">
        <v>8</v>
      </c>
      <c r="P12">
        <v>15</v>
      </c>
      <c r="Q12">
        <f>$AS29/1000000</f>
        <v>0</v>
      </c>
      <c r="R12">
        <f>$AS30/1000000</f>
        <v>0</v>
      </c>
      <c r="S12">
        <f>$AS31/1000000</f>
        <v>0</v>
      </c>
      <c r="T12">
        <f>$AS32/1000000</f>
        <v>0</v>
      </c>
      <c r="U12">
        <f>$AS33/1000000</f>
        <v>0</v>
      </c>
      <c r="V12" t="s">
        <v>8</v>
      </c>
      <c r="W12">
        <v>15</v>
      </c>
      <c r="X12">
        <f>$AS34/1000000</f>
        <v>22.452107364601602</v>
      </c>
      <c r="Y12">
        <f>$AS35/1000000</f>
        <v>25.554004825412601</v>
      </c>
      <c r="Z12">
        <f>$AS36/1000000</f>
        <v>28.655902286223601</v>
      </c>
      <c r="AA12">
        <f>$AS37/1000000</f>
        <v>31.7577997470346</v>
      </c>
      <c r="AB12">
        <f>$AS38/1000000</f>
        <v>34.859697207845599</v>
      </c>
    </row>
    <row r="13" spans="1:28" x14ac:dyDescent="0.55000000000000004">
      <c r="A13" t="s">
        <v>9</v>
      </c>
      <c r="B13">
        <v>20</v>
      </c>
      <c r="C13">
        <f>$AT19/1000000</f>
        <v>22.220549577074699</v>
      </c>
      <c r="D13">
        <f>$AT20/1000000</f>
        <v>25.322447037885699</v>
      </c>
      <c r="E13">
        <f>$AT21/1000000</f>
        <v>28.424344498696701</v>
      </c>
      <c r="F13">
        <f>$AT22/1000000</f>
        <v>31.526241959507701</v>
      </c>
      <c r="G13">
        <f>$AT23/1000000</f>
        <v>34.628139420318703</v>
      </c>
      <c r="H13" t="s">
        <v>9</v>
      </c>
      <c r="I13">
        <v>20</v>
      </c>
      <c r="J13">
        <f>$AT24/1000000</f>
        <v>0</v>
      </c>
      <c r="K13">
        <f>$AT25/1000000</f>
        <v>0</v>
      </c>
      <c r="L13">
        <f>$AT26/1000000</f>
        <v>0</v>
      </c>
      <c r="M13">
        <f>$AT27/1000000</f>
        <v>0</v>
      </c>
      <c r="N13">
        <f>$AT28/1000000</f>
        <v>0</v>
      </c>
      <c r="O13" t="s">
        <v>9</v>
      </c>
      <c r="P13">
        <v>20</v>
      </c>
      <c r="Q13">
        <f>$AT29/1000000</f>
        <v>0</v>
      </c>
      <c r="R13">
        <f>$AT30/1000000</f>
        <v>0</v>
      </c>
      <c r="S13">
        <f>$AT31/1000000</f>
        <v>0</v>
      </c>
      <c r="T13">
        <f>$AT32/1000000</f>
        <v>0</v>
      </c>
      <c r="U13">
        <f>$AT33/1000000</f>
        <v>0</v>
      </c>
      <c r="V13" t="s">
        <v>9</v>
      </c>
      <c r="W13">
        <v>20</v>
      </c>
      <c r="X13">
        <f>$AT34/1000000</f>
        <v>22.221224508687602</v>
      </c>
      <c r="Y13">
        <f>$AT35/1000000</f>
        <v>25.323121969498601</v>
      </c>
      <c r="Z13">
        <f>$AT36/1000000</f>
        <v>28.4250194303096</v>
      </c>
      <c r="AA13">
        <f>$AT37/1000000</f>
        <v>31.526916891120603</v>
      </c>
      <c r="AB13">
        <f>$AT38/1000000</f>
        <v>34.628814351931602</v>
      </c>
    </row>
    <row r="14" spans="1:28" x14ac:dyDescent="0.55000000000000004">
      <c r="A14" t="s">
        <v>10</v>
      </c>
      <c r="B14">
        <v>25</v>
      </c>
      <c r="C14">
        <f>$AU19/1000000</f>
        <v>21.989973508257499</v>
      </c>
      <c r="D14">
        <f>$AU20/1000000</f>
        <v>25.091870969068502</v>
      </c>
      <c r="E14">
        <f>$AU21/1000000</f>
        <v>28.193768429879501</v>
      </c>
      <c r="F14">
        <f>$AU22/1000000</f>
        <v>31.295665890690501</v>
      </c>
      <c r="G14">
        <f>$AU23/1000000</f>
        <v>34.397563351501503</v>
      </c>
      <c r="H14" t="s">
        <v>10</v>
      </c>
      <c r="I14">
        <v>25</v>
      </c>
      <c r="J14">
        <f>$AU24/1000000</f>
        <v>0</v>
      </c>
      <c r="K14">
        <f>$AU25/1000000</f>
        <v>0</v>
      </c>
      <c r="L14">
        <f>$AU26/1000000</f>
        <v>0</v>
      </c>
      <c r="M14">
        <f>$AU27/1000000</f>
        <v>0</v>
      </c>
      <c r="N14">
        <f>$AU28/1000000</f>
        <v>0</v>
      </c>
      <c r="O14" t="s">
        <v>10</v>
      </c>
      <c r="P14">
        <v>25</v>
      </c>
      <c r="Q14">
        <f>$AU29/1000000</f>
        <v>0</v>
      </c>
      <c r="R14">
        <f>$AU30/1000000</f>
        <v>0</v>
      </c>
      <c r="S14">
        <f>$AU31/1000000</f>
        <v>0</v>
      </c>
      <c r="T14">
        <f>$AU32/1000000</f>
        <v>0</v>
      </c>
      <c r="U14">
        <f>$AU33/1000000</f>
        <v>0</v>
      </c>
      <c r="V14" t="s">
        <v>10</v>
      </c>
      <c r="W14">
        <v>25</v>
      </c>
      <c r="X14">
        <f>$AU34/1000000</f>
        <v>21.990341652773701</v>
      </c>
      <c r="Y14">
        <f>$AU35/1000000</f>
        <v>25.0922391135847</v>
      </c>
      <c r="Z14">
        <f>$AU36/1000000</f>
        <v>28.1941365743956</v>
      </c>
      <c r="AA14">
        <f>$AU37/1000000</f>
        <v>31.296034035206603</v>
      </c>
      <c r="AB14">
        <f>$AU38/1000000</f>
        <v>34.397931496017598</v>
      </c>
    </row>
    <row r="15" spans="1:28" x14ac:dyDescent="0.55000000000000004">
      <c r="A15" t="s">
        <v>11</v>
      </c>
      <c r="B15">
        <v>31</v>
      </c>
      <c r="C15">
        <f>$AV19/1000000</f>
        <v>21.713282225676902</v>
      </c>
      <c r="D15">
        <f>$AV20/1000000</f>
        <v>24.815179686487898</v>
      </c>
      <c r="E15">
        <f>$AV21/1000000</f>
        <v>27.917077147298897</v>
      </c>
      <c r="F15">
        <f>$AV22/1000000</f>
        <v>31.0189746081099</v>
      </c>
      <c r="G15">
        <f>$AV23/1000000</f>
        <v>34.120872068920903</v>
      </c>
      <c r="H15" t="s">
        <v>11</v>
      </c>
      <c r="I15">
        <v>31</v>
      </c>
      <c r="J15">
        <f>$AV24/1000000</f>
        <v>0</v>
      </c>
      <c r="K15">
        <f>$AV25/1000000</f>
        <v>0</v>
      </c>
      <c r="L15">
        <f>$AV26/1000000</f>
        <v>0</v>
      </c>
      <c r="M15">
        <f>$AV27/1000000</f>
        <v>0</v>
      </c>
      <c r="N15">
        <f>$AV28/1000000</f>
        <v>0</v>
      </c>
      <c r="O15" t="s">
        <v>11</v>
      </c>
      <c r="P15">
        <v>31</v>
      </c>
      <c r="Q15">
        <f>$AV29/1000000</f>
        <v>0</v>
      </c>
      <c r="R15">
        <f>$AV30/1000000</f>
        <v>0</v>
      </c>
      <c r="S15">
        <f>$AV31/1000000</f>
        <v>0</v>
      </c>
      <c r="T15">
        <f>$AV32/1000000</f>
        <v>0</v>
      </c>
      <c r="U15">
        <f>$AV33/1000000</f>
        <v>0</v>
      </c>
      <c r="V15" t="s">
        <v>11</v>
      </c>
      <c r="W15">
        <v>31</v>
      </c>
      <c r="X15">
        <f>$AV34/1000000</f>
        <v>21.713282225676902</v>
      </c>
      <c r="Y15">
        <f>$AV35/1000000</f>
        <v>24.815179686487898</v>
      </c>
      <c r="Z15">
        <f>$AV36/1000000</f>
        <v>27.917077147298897</v>
      </c>
      <c r="AA15">
        <f>$AV37/1000000</f>
        <v>31.0189746081099</v>
      </c>
      <c r="AB15">
        <f>$AV38/1000000</f>
        <v>34.120872068920903</v>
      </c>
    </row>
    <row r="17" spans="35:48" ht="18.3" x14ac:dyDescent="0.7">
      <c r="AI17" s="6" t="s">
        <v>37</v>
      </c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</row>
    <row r="18" spans="35:48" x14ac:dyDescent="0.55000000000000004">
      <c r="AK18" t="s">
        <v>0</v>
      </c>
      <c r="AL18" t="s">
        <v>1</v>
      </c>
      <c r="AM18" t="s">
        <v>2</v>
      </c>
      <c r="AN18" t="s">
        <v>3</v>
      </c>
      <c r="AO18" t="s">
        <v>4</v>
      </c>
      <c r="AP18" t="s">
        <v>5</v>
      </c>
      <c r="AQ18" t="s">
        <v>6</v>
      </c>
      <c r="AR18" t="s">
        <v>7</v>
      </c>
      <c r="AS18" t="s">
        <v>8</v>
      </c>
      <c r="AT18" t="s">
        <v>9</v>
      </c>
      <c r="AU18" t="s">
        <v>10</v>
      </c>
      <c r="AV18" t="s">
        <v>11</v>
      </c>
    </row>
    <row r="19" spans="35:48" x14ac:dyDescent="0.55000000000000004">
      <c r="AI19" t="s">
        <v>12</v>
      </c>
      <c r="AJ19" t="s">
        <v>13</v>
      </c>
      <c r="AK19">
        <v>22381359.534115799</v>
      </c>
      <c r="AL19">
        <v>22477631.577045999</v>
      </c>
      <c r="AM19">
        <v>22537320.2436627</v>
      </c>
      <c r="AN19">
        <v>22570895.1186345</v>
      </c>
      <c r="AO19">
        <v>22607389.547951799</v>
      </c>
      <c r="AP19">
        <v>22607389.547951799</v>
      </c>
      <c r="AQ19">
        <v>22607389.547951799</v>
      </c>
      <c r="AR19">
        <v>22589471.287182301</v>
      </c>
      <c r="AS19">
        <v>22451125.645892002</v>
      </c>
      <c r="AT19">
        <v>22220549.577074699</v>
      </c>
      <c r="AU19">
        <v>21989973.508257501</v>
      </c>
      <c r="AV19">
        <v>21713282.225676902</v>
      </c>
    </row>
    <row r="20" spans="35:48" x14ac:dyDescent="0.55000000000000004">
      <c r="AI20" t="s">
        <v>12</v>
      </c>
      <c r="AJ20" t="s">
        <v>14</v>
      </c>
      <c r="AK20">
        <v>25807591.558989499</v>
      </c>
      <c r="AL20">
        <v>25879592.858100802</v>
      </c>
      <c r="AM20">
        <v>25877711.2305739</v>
      </c>
      <c r="AN20">
        <v>25876770.416810501</v>
      </c>
      <c r="AO20">
        <v>25875829.603046998</v>
      </c>
      <c r="AP20">
        <v>25829714.389283601</v>
      </c>
      <c r="AQ20">
        <v>25783599.1755201</v>
      </c>
      <c r="AR20">
        <v>25691368.747993302</v>
      </c>
      <c r="AS20">
        <v>25553023.106702901</v>
      </c>
      <c r="AT20">
        <v>25322447.037885699</v>
      </c>
      <c r="AU20">
        <v>25091870.969068501</v>
      </c>
      <c r="AV20">
        <v>24815179.686487898</v>
      </c>
    </row>
    <row r="21" spans="35:48" x14ac:dyDescent="0.55000000000000004">
      <c r="AI21" t="s">
        <v>12</v>
      </c>
      <c r="AJ21" t="s">
        <v>15</v>
      </c>
      <c r="AK21">
        <v>28985253.573965501</v>
      </c>
      <c r="AL21">
        <v>28981490.318911798</v>
      </c>
      <c r="AM21">
        <v>28979608.6913849</v>
      </c>
      <c r="AN21">
        <v>28978667.877621502</v>
      </c>
      <c r="AO21">
        <v>28977727.063857999</v>
      </c>
      <c r="AP21">
        <v>28931611.850094602</v>
      </c>
      <c r="AQ21">
        <v>28885496.6363311</v>
      </c>
      <c r="AR21">
        <v>28793266.208804201</v>
      </c>
      <c r="AS21">
        <v>28654920.567513902</v>
      </c>
      <c r="AT21">
        <v>28424344.4986967</v>
      </c>
      <c r="AU21">
        <v>28193768.429879501</v>
      </c>
      <c r="AV21">
        <v>27917077.147298899</v>
      </c>
    </row>
    <row r="22" spans="35:48" x14ac:dyDescent="0.55000000000000004">
      <c r="AI22" t="s">
        <v>12</v>
      </c>
      <c r="AJ22" t="s">
        <v>16</v>
      </c>
      <c r="AK22">
        <v>32087151.034776501</v>
      </c>
      <c r="AL22">
        <v>32083387.779722799</v>
      </c>
      <c r="AM22">
        <v>32081506.152195901</v>
      </c>
      <c r="AN22">
        <v>32080565.338432401</v>
      </c>
      <c r="AO22">
        <v>32079624.524668999</v>
      </c>
      <c r="AP22">
        <v>32033509.310905602</v>
      </c>
      <c r="AQ22">
        <v>31987394.0971421</v>
      </c>
      <c r="AR22">
        <v>31895163.669615202</v>
      </c>
      <c r="AS22">
        <v>31756818.028324898</v>
      </c>
      <c r="AT22">
        <v>31526241.9595077</v>
      </c>
      <c r="AU22">
        <v>31295665.890690502</v>
      </c>
      <c r="AV22">
        <v>31018974.608109899</v>
      </c>
    </row>
    <row r="23" spans="35:48" x14ac:dyDescent="0.55000000000000004">
      <c r="AI23" t="s">
        <v>12</v>
      </c>
      <c r="AJ23" t="s">
        <v>17</v>
      </c>
      <c r="AK23">
        <v>35189048.495587498</v>
      </c>
      <c r="AL23">
        <v>35185285.240533702</v>
      </c>
      <c r="AM23">
        <v>35183403.613006897</v>
      </c>
      <c r="AN23">
        <v>35182462.799243398</v>
      </c>
      <c r="AO23">
        <v>35181521.985480003</v>
      </c>
      <c r="AP23">
        <v>35135406.771716498</v>
      </c>
      <c r="AQ23">
        <v>35089291.557953097</v>
      </c>
      <c r="AR23">
        <v>34997061.130426198</v>
      </c>
      <c r="AS23">
        <v>34858715.489135899</v>
      </c>
      <c r="AT23">
        <v>34628139.4203187</v>
      </c>
      <c r="AU23">
        <v>34397563.351501502</v>
      </c>
      <c r="AV23">
        <v>34120872.068920903</v>
      </c>
    </row>
    <row r="34" spans="22:48" x14ac:dyDescent="0.55000000000000004">
      <c r="AI34" t="s">
        <v>18</v>
      </c>
      <c r="AJ34" t="s">
        <v>13</v>
      </c>
      <c r="AK34">
        <v>22381359.534115799</v>
      </c>
      <c r="AL34">
        <v>22448770.154823702</v>
      </c>
      <c r="AM34">
        <v>22490564.739662699</v>
      </c>
      <c r="AN34">
        <v>22514074.193634499</v>
      </c>
      <c r="AO34">
        <v>22539627.947951801</v>
      </c>
      <c r="AP34">
        <v>22530919.9879518</v>
      </c>
      <c r="AQ34">
        <v>22522212.027951799</v>
      </c>
      <c r="AR34">
        <v>22504796.107951801</v>
      </c>
      <c r="AS34">
        <v>22452107.364601601</v>
      </c>
      <c r="AT34">
        <v>22221224.5086876</v>
      </c>
      <c r="AU34">
        <v>21990341.652773701</v>
      </c>
      <c r="AV34">
        <v>21713282.225676902</v>
      </c>
    </row>
    <row r="35" spans="22:48" x14ac:dyDescent="0.55000000000000004">
      <c r="AI35" t="s">
        <v>18</v>
      </c>
      <c r="AJ35" t="s">
        <v>14</v>
      </c>
      <c r="AK35">
        <v>25807591.558989499</v>
      </c>
      <c r="AL35">
        <v>25880298.4684234</v>
      </c>
      <c r="AM35">
        <v>25878769.646057799</v>
      </c>
      <c r="AN35">
        <v>25878005.234875001</v>
      </c>
      <c r="AO35">
        <v>25877240.823692199</v>
      </c>
      <c r="AP35">
        <v>25831064.2525094</v>
      </c>
      <c r="AQ35">
        <v>25784887.681326602</v>
      </c>
      <c r="AR35">
        <v>25692534.538961001</v>
      </c>
      <c r="AS35">
        <v>25554004.825412601</v>
      </c>
      <c r="AT35">
        <v>25323121.969498601</v>
      </c>
      <c r="AU35">
        <v>25092239.113584701</v>
      </c>
      <c r="AV35">
        <v>24815179.686487898</v>
      </c>
    </row>
    <row r="36" spans="22:48" x14ac:dyDescent="0.55000000000000004">
      <c r="AI36" t="s">
        <v>18</v>
      </c>
      <c r="AJ36" t="s">
        <v>15</v>
      </c>
      <c r="AK36">
        <v>28985253.573965501</v>
      </c>
      <c r="AL36">
        <v>28982195.9292344</v>
      </c>
      <c r="AM36">
        <v>28980667.1068688</v>
      </c>
      <c r="AN36">
        <v>28979902.695686001</v>
      </c>
      <c r="AO36">
        <v>28979138.284503199</v>
      </c>
      <c r="AP36">
        <v>28932961.713320401</v>
      </c>
      <c r="AQ36">
        <v>28886785.142137598</v>
      </c>
      <c r="AR36">
        <v>28794431.999772001</v>
      </c>
      <c r="AS36">
        <v>28655902.286223602</v>
      </c>
      <c r="AT36">
        <v>28425019.430309601</v>
      </c>
      <c r="AU36">
        <v>28194136.574395601</v>
      </c>
      <c r="AV36">
        <v>27917077.147298899</v>
      </c>
    </row>
    <row r="37" spans="22:48" x14ac:dyDescent="0.55000000000000004">
      <c r="AI37" t="s">
        <v>18</v>
      </c>
      <c r="AJ37" t="s">
        <v>16</v>
      </c>
      <c r="AK37">
        <v>32087151.034776501</v>
      </c>
      <c r="AL37">
        <v>32084093.3900453</v>
      </c>
      <c r="AM37">
        <v>32082564.5676798</v>
      </c>
      <c r="AN37">
        <v>32081800.156497002</v>
      </c>
      <c r="AO37">
        <v>32081035.745314199</v>
      </c>
      <c r="AP37">
        <v>32034859.174131401</v>
      </c>
      <c r="AQ37">
        <v>31988682.602948599</v>
      </c>
      <c r="AR37">
        <v>31896329.460583001</v>
      </c>
      <c r="AS37">
        <v>31757799.747034598</v>
      </c>
      <c r="AT37">
        <v>31526916.891120601</v>
      </c>
      <c r="AU37">
        <v>31296034.035206601</v>
      </c>
      <c r="AV37">
        <v>31018974.608109899</v>
      </c>
    </row>
    <row r="38" spans="22:48" x14ac:dyDescent="0.55000000000000004">
      <c r="V38" t="s">
        <v>30</v>
      </c>
      <c r="AI38" t="s">
        <v>18</v>
      </c>
      <c r="AJ38" t="s">
        <v>17</v>
      </c>
      <c r="AK38">
        <v>35189048.495587498</v>
      </c>
      <c r="AL38">
        <v>35185990.850856297</v>
      </c>
      <c r="AM38">
        <v>35184462.0284907</v>
      </c>
      <c r="AN38">
        <v>35183697.617307998</v>
      </c>
      <c r="AO38">
        <v>35182933.206125103</v>
      </c>
      <c r="AP38">
        <v>35136756.634942301</v>
      </c>
      <c r="AQ38">
        <v>35090580.063759603</v>
      </c>
      <c r="AR38">
        <v>34998226.921393998</v>
      </c>
      <c r="AS38">
        <v>34859697.207845598</v>
      </c>
      <c r="AT38">
        <v>34628814.351931602</v>
      </c>
      <c r="AU38">
        <v>34397931.496017598</v>
      </c>
      <c r="AV38">
        <v>34120872.068920903</v>
      </c>
    </row>
    <row r="41" spans="22:48" ht="23.1" x14ac:dyDescent="0.85">
      <c r="Z41" s="1"/>
    </row>
    <row r="46" spans="22:48" x14ac:dyDescent="0.55000000000000004">
      <c r="AJ46" s="5"/>
      <c r="AK46" s="5"/>
      <c r="AL46" s="5"/>
      <c r="AM46" s="5"/>
      <c r="AN46" s="5"/>
      <c r="AO46" s="5"/>
      <c r="AP46" s="5"/>
    </row>
    <row r="47" spans="22:48" x14ac:dyDescent="0.55000000000000004">
      <c r="AJ47" s="5"/>
      <c r="AK47" s="5"/>
      <c r="AL47" s="5"/>
      <c r="AM47" s="5"/>
      <c r="AN47" s="5"/>
      <c r="AO47" s="5"/>
      <c r="AP47" s="5"/>
    </row>
    <row r="57" spans="1:56" ht="18.3" x14ac:dyDescent="0.7">
      <c r="A57" s="15" t="s">
        <v>31</v>
      </c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</row>
    <row r="58" spans="1:56" ht="15.6" x14ac:dyDescent="0.55000000000000004">
      <c r="A58" s="11" t="s">
        <v>33</v>
      </c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2" t="s">
        <v>34</v>
      </c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3" t="s">
        <v>35</v>
      </c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4" t="s">
        <v>32</v>
      </c>
      <c r="AR58" s="14"/>
      <c r="AS58" s="14"/>
      <c r="AT58" s="14"/>
      <c r="AU58" s="14"/>
      <c r="AV58" s="14"/>
      <c r="AW58" s="14"/>
      <c r="AX58" s="14"/>
      <c r="AY58" s="14"/>
      <c r="AZ58" s="14"/>
      <c r="BA58" s="14"/>
      <c r="BB58" s="14"/>
      <c r="BC58" s="14"/>
      <c r="BD58" s="14"/>
    </row>
    <row r="59" spans="1:56" x14ac:dyDescent="0.55000000000000004">
      <c r="A59" s="2" t="s">
        <v>36</v>
      </c>
      <c r="B59" s="2" t="s">
        <v>29</v>
      </c>
      <c r="C59">
        <v>0</v>
      </c>
      <c r="D59">
        <v>4</v>
      </c>
      <c r="E59">
        <v>6</v>
      </c>
      <c r="F59">
        <v>7</v>
      </c>
      <c r="G59">
        <v>8</v>
      </c>
      <c r="H59">
        <v>9</v>
      </c>
      <c r="I59">
        <v>10</v>
      </c>
      <c r="J59">
        <v>12</v>
      </c>
      <c r="K59">
        <v>15</v>
      </c>
      <c r="L59">
        <v>20</v>
      </c>
      <c r="M59">
        <v>25</v>
      </c>
      <c r="N59">
        <v>31</v>
      </c>
      <c r="O59" s="2" t="s">
        <v>36</v>
      </c>
      <c r="P59" s="2" t="s">
        <v>29</v>
      </c>
      <c r="Q59">
        <v>0</v>
      </c>
      <c r="R59">
        <v>4</v>
      </c>
      <c r="S59">
        <v>6</v>
      </c>
      <c r="T59">
        <v>7</v>
      </c>
      <c r="U59">
        <v>8</v>
      </c>
      <c r="V59">
        <v>9</v>
      </c>
      <c r="W59">
        <v>10</v>
      </c>
      <c r="X59">
        <v>12</v>
      </c>
      <c r="Y59">
        <v>15</v>
      </c>
      <c r="Z59">
        <v>20</v>
      </c>
      <c r="AA59">
        <v>25</v>
      </c>
      <c r="AB59">
        <v>31</v>
      </c>
      <c r="AC59" s="2" t="s">
        <v>36</v>
      </c>
      <c r="AD59" s="2" t="s">
        <v>29</v>
      </c>
      <c r="AE59">
        <v>0</v>
      </c>
      <c r="AF59">
        <v>4</v>
      </c>
      <c r="AG59">
        <v>6</v>
      </c>
      <c r="AH59">
        <v>7</v>
      </c>
      <c r="AI59">
        <v>8</v>
      </c>
      <c r="AJ59">
        <v>9</v>
      </c>
      <c r="AK59">
        <v>10</v>
      </c>
      <c r="AL59">
        <v>12</v>
      </c>
      <c r="AM59">
        <v>15</v>
      </c>
      <c r="AN59">
        <v>20</v>
      </c>
      <c r="AO59">
        <v>25</v>
      </c>
      <c r="AP59">
        <v>31</v>
      </c>
      <c r="AQ59" s="2" t="s">
        <v>36</v>
      </c>
      <c r="AR59" s="2" t="s">
        <v>29</v>
      </c>
      <c r="AS59">
        <v>0</v>
      </c>
      <c r="AT59">
        <v>4</v>
      </c>
      <c r="AU59">
        <v>6</v>
      </c>
      <c r="AV59">
        <v>7</v>
      </c>
      <c r="AW59">
        <v>8</v>
      </c>
      <c r="AX59">
        <v>9</v>
      </c>
      <c r="AY59">
        <v>10</v>
      </c>
      <c r="AZ59">
        <v>12</v>
      </c>
      <c r="BA59">
        <v>15</v>
      </c>
      <c r="BB59">
        <v>20</v>
      </c>
      <c r="BC59">
        <v>25</v>
      </c>
      <c r="BD59">
        <v>31</v>
      </c>
    </row>
    <row r="60" spans="1:56" ht="15.6" x14ac:dyDescent="0.6">
      <c r="A60" s="3" t="s">
        <v>23</v>
      </c>
      <c r="B60" t="s">
        <v>13</v>
      </c>
      <c r="D60">
        <f t="shared" ref="D60:N64" si="0">(AL19-AK19)/(D$59-C$59)</f>
        <v>24068.010732550174</v>
      </c>
      <c r="E60" s="16">
        <f t="shared" si="0"/>
        <v>29844.333308350295</v>
      </c>
      <c r="F60">
        <f t="shared" si="0"/>
        <v>33574.874971799552</v>
      </c>
      <c r="G60">
        <f t="shared" si="0"/>
        <v>36494.429317299277</v>
      </c>
      <c r="H60">
        <f t="shared" si="0"/>
        <v>0</v>
      </c>
      <c r="I60">
        <f t="shared" si="0"/>
        <v>0</v>
      </c>
      <c r="J60">
        <f t="shared" si="0"/>
        <v>-8959.1303847488016</v>
      </c>
      <c r="K60">
        <f t="shared" si="0"/>
        <v>-46115.213763433196</v>
      </c>
      <c r="L60">
        <f t="shared" si="0"/>
        <v>-46115.213763460517</v>
      </c>
      <c r="M60">
        <f t="shared" si="0"/>
        <v>-46115.213763439657</v>
      </c>
      <c r="N60">
        <f t="shared" si="0"/>
        <v>-46115.213763433196</v>
      </c>
      <c r="O60" s="3" t="s">
        <v>23</v>
      </c>
      <c r="P60" t="s">
        <v>13</v>
      </c>
      <c r="R60">
        <f>(AL24-AK24)/(R$59-Q$59)</f>
        <v>0</v>
      </c>
      <c r="S60">
        <f>(AM24-AL24)/(S$59-R$59)</f>
        <v>0</v>
      </c>
      <c r="T60">
        <f>(AN24-AM24)/(T$59-S$59)</f>
        <v>0</v>
      </c>
      <c r="U60">
        <f>(AO24-AN24)/(U$59-T$59)</f>
        <v>0</v>
      </c>
      <c r="V60">
        <f>(AP24-AO24)/(V$59-U$59)</f>
        <v>0</v>
      </c>
      <c r="W60">
        <f>(AQ24-AP24)/(W$59-V$59)</f>
        <v>0</v>
      </c>
      <c r="X60">
        <f>(AR24-AQ24)/(X$59-W$59)</f>
        <v>0</v>
      </c>
      <c r="Y60">
        <f>(AS24-AR24)/(Y$59-X$59)</f>
        <v>0</v>
      </c>
      <c r="Z60">
        <f>(AT24-AS24)/(Z$59-Y$59)</f>
        <v>0</v>
      </c>
      <c r="AA60">
        <f>(AU24-AT24)/(AA$59-Z$59)</f>
        <v>0</v>
      </c>
      <c r="AB60">
        <f>(AV24-AU24)/(AB$59-AA$59)</f>
        <v>0</v>
      </c>
      <c r="AC60" s="3" t="s">
        <v>23</v>
      </c>
      <c r="AD60" t="s">
        <v>13</v>
      </c>
      <c r="AF60">
        <f>(AL29-AK29)/(AF$59-AE$59)</f>
        <v>0</v>
      </c>
      <c r="AG60">
        <f t="shared" ref="AG60:AP64" si="1">(AM29-AL29)/(AG$59-AF$59)</f>
        <v>0</v>
      </c>
      <c r="AH60">
        <f t="shared" si="1"/>
        <v>0</v>
      </c>
      <c r="AI60">
        <f t="shared" si="1"/>
        <v>0</v>
      </c>
      <c r="AJ60">
        <f t="shared" si="1"/>
        <v>0</v>
      </c>
      <c r="AK60">
        <f t="shared" si="1"/>
        <v>0</v>
      </c>
      <c r="AL60">
        <f t="shared" si="1"/>
        <v>0</v>
      </c>
      <c r="AM60">
        <f t="shared" si="1"/>
        <v>0</v>
      </c>
      <c r="AN60">
        <f t="shared" si="1"/>
        <v>0</v>
      </c>
      <c r="AO60">
        <f t="shared" si="1"/>
        <v>0</v>
      </c>
      <c r="AP60">
        <f>(AV29-AU29)/(AP$59-AO$59)</f>
        <v>0</v>
      </c>
      <c r="AQ60" s="3" t="s">
        <v>23</v>
      </c>
      <c r="AR60" t="s">
        <v>13</v>
      </c>
      <c r="AT60">
        <f>(AL34-AK34)/(AT$59-AS$59)</f>
        <v>16852.655176975764</v>
      </c>
      <c r="AU60">
        <f>(AM34-AL34)/(AU$59-AT$59)</f>
        <v>20897.292419498786</v>
      </c>
      <c r="AV60">
        <f>(AN34-AM34)/(AV$59-AU$59)</f>
        <v>23509.453971799463</v>
      </c>
      <c r="AW60">
        <f>(AO34-AN34)/(AW$59-AV$59)</f>
        <v>25553.754317302257</v>
      </c>
      <c r="AX60">
        <f>(AP34-AO34)/(AX$59-AW$59)</f>
        <v>-8707.9600000008941</v>
      </c>
      <c r="AY60">
        <f>(AQ34-AP34)/(AY$59-AX$59)</f>
        <v>-8707.9600000008941</v>
      </c>
      <c r="AZ60">
        <f>(AR34-AQ34)/(AZ$59-AY$59)</f>
        <v>-8707.9599999990314</v>
      </c>
      <c r="BA60">
        <f>(AS34-AR34)/(BA$59-AZ$59)</f>
        <v>-17562.914450066786</v>
      </c>
      <c r="BB60">
        <f>(AT34-AS34)/(BB$59-BA$59)</f>
        <v>-46176.571182800086</v>
      </c>
      <c r="BC60">
        <f>(AU34-AT34)/(BC$59-BB$59)</f>
        <v>-46176.571182779968</v>
      </c>
      <c r="BD60">
        <f>(AV34-AU34)/(BD$59-BC$59)</f>
        <v>-46176.571182799838</v>
      </c>
    </row>
    <row r="61" spans="1:56" ht="15.6" x14ac:dyDescent="0.6">
      <c r="A61" s="3" t="s">
        <v>24</v>
      </c>
      <c r="B61" t="s">
        <v>14</v>
      </c>
      <c r="D61">
        <f t="shared" si="0"/>
        <v>18000.324777825736</v>
      </c>
      <c r="E61" s="16">
        <f t="shared" si="0"/>
        <v>-940.81376345083117</v>
      </c>
      <c r="F61">
        <f t="shared" si="0"/>
        <v>-940.81376339867711</v>
      </c>
      <c r="G61">
        <f t="shared" si="0"/>
        <v>-940.81376350298524</v>
      </c>
      <c r="H61">
        <f t="shared" si="0"/>
        <v>-46115.213763397187</v>
      </c>
      <c r="I61">
        <f t="shared" si="0"/>
        <v>-46115.213763501495</v>
      </c>
      <c r="J61">
        <f t="shared" si="0"/>
        <v>-46115.21376339905</v>
      </c>
      <c r="K61">
        <f t="shared" si="0"/>
        <v>-46115.213763466723</v>
      </c>
      <c r="L61">
        <f t="shared" si="0"/>
        <v>-46115.213763440399</v>
      </c>
      <c r="M61">
        <f t="shared" si="0"/>
        <v>-46115.213763439657</v>
      </c>
      <c r="N61">
        <f t="shared" si="0"/>
        <v>-46115.213763433821</v>
      </c>
      <c r="O61" s="3" t="s">
        <v>24</v>
      </c>
      <c r="P61" t="s">
        <v>14</v>
      </c>
      <c r="R61">
        <f>(AL25-AK25)/(R$59-Q$59)</f>
        <v>0</v>
      </c>
      <c r="S61">
        <f>(AM25-AL25)/(S$59-R$59)</f>
        <v>0</v>
      </c>
      <c r="T61">
        <f>(AN25-AM25)/(T$59-S$59)</f>
        <v>0</v>
      </c>
      <c r="U61">
        <f>(AO25-AN25)/(U$59-T$59)</f>
        <v>0</v>
      </c>
      <c r="V61">
        <f>(AP25-AO25)/(V$59-U$59)</f>
        <v>0</v>
      </c>
      <c r="W61">
        <f>(AQ25-AP25)/(W$59-V$59)</f>
        <v>0</v>
      </c>
      <c r="X61">
        <f>(AR25-AQ25)/(X$59-W$59)</f>
        <v>0</v>
      </c>
      <c r="Y61">
        <f>(AS25-AR25)/(Y$59-X$59)</f>
        <v>0</v>
      </c>
      <c r="Z61">
        <f>(AT25-AS25)/(Z$59-Y$59)</f>
        <v>0</v>
      </c>
      <c r="AA61">
        <f>(AU25-AT25)/(AA$59-Z$59)</f>
        <v>0</v>
      </c>
      <c r="AB61">
        <f>(AV25-AU25)/(AB$59-AA$59)</f>
        <v>0</v>
      </c>
      <c r="AC61" s="3" t="s">
        <v>24</v>
      </c>
      <c r="AD61" t="s">
        <v>14</v>
      </c>
      <c r="AF61">
        <f t="shared" ref="AF61:AF64" si="2">(AL30-AK30)/(AF$59-AE$59)</f>
        <v>0</v>
      </c>
      <c r="AG61">
        <f t="shared" si="1"/>
        <v>0</v>
      </c>
      <c r="AH61">
        <f t="shared" si="1"/>
        <v>0</v>
      </c>
      <c r="AI61">
        <f t="shared" si="1"/>
        <v>0</v>
      </c>
      <c r="AJ61">
        <f t="shared" si="1"/>
        <v>0</v>
      </c>
      <c r="AK61">
        <f t="shared" si="1"/>
        <v>0</v>
      </c>
      <c r="AL61">
        <f t="shared" si="1"/>
        <v>0</v>
      </c>
      <c r="AM61">
        <f t="shared" si="1"/>
        <v>0</v>
      </c>
      <c r="AN61">
        <f t="shared" si="1"/>
        <v>0</v>
      </c>
      <c r="AO61">
        <f t="shared" si="1"/>
        <v>0</v>
      </c>
      <c r="AP61">
        <f t="shared" si="1"/>
        <v>0</v>
      </c>
      <c r="AQ61" s="3" t="s">
        <v>24</v>
      </c>
      <c r="AR61" t="s">
        <v>14</v>
      </c>
      <c r="AT61">
        <f>(AL35-AK35)/(AT$59-AS$59)</f>
        <v>18176.727358475327</v>
      </c>
      <c r="AU61">
        <f>(AM35-AL35)/(AU$59-AT$59)</f>
        <v>-764.41118280030787</v>
      </c>
      <c r="AV61">
        <f>(AN35-AM35)/(AV$59-AU$59)</f>
        <v>-764.41118279844522</v>
      </c>
      <c r="AW61">
        <f>(AO35-AN35)/(AW$59-AV$59)</f>
        <v>-764.41118280217052</v>
      </c>
      <c r="AX61">
        <f>(AP35-AO35)/(AX$59-AW$59)</f>
        <v>-46176.571182798594</v>
      </c>
      <c r="AY61">
        <f>(AQ35-AP35)/(AY$59-AX$59)</f>
        <v>-46176.571182798594</v>
      </c>
      <c r="AZ61">
        <f>(AR35-AQ35)/(AZ$59-AY$59)</f>
        <v>-46176.571182800457</v>
      </c>
      <c r="BA61">
        <f>(AS35-AR35)/(BA$59-AZ$59)</f>
        <v>-46176.571182799838</v>
      </c>
      <c r="BB61">
        <f>(AT35-AS35)/(BB$59-BA$59)</f>
        <v>-46176.571182800086</v>
      </c>
      <c r="BC61">
        <f>(AU35-AT35)/(BC$59-BB$59)</f>
        <v>-46176.571182779968</v>
      </c>
      <c r="BD61">
        <f>(AV35-AU35)/(BD$59-BC$59)</f>
        <v>-46176.571182800457</v>
      </c>
    </row>
    <row r="62" spans="1:56" ht="15.6" x14ac:dyDescent="0.6">
      <c r="A62" s="3" t="s">
        <v>25</v>
      </c>
      <c r="B62" t="s">
        <v>15</v>
      </c>
      <c r="D62">
        <f t="shared" si="0"/>
        <v>-940.81376342568547</v>
      </c>
      <c r="E62" s="4">
        <f t="shared" si="0"/>
        <v>-940.81376344896853</v>
      </c>
      <c r="F62">
        <f t="shared" si="0"/>
        <v>-940.81376339867711</v>
      </c>
      <c r="G62">
        <f t="shared" si="0"/>
        <v>-940.81376350298524</v>
      </c>
      <c r="H62">
        <f t="shared" si="0"/>
        <v>-46115.213763397187</v>
      </c>
      <c r="I62">
        <f t="shared" si="0"/>
        <v>-46115.213763501495</v>
      </c>
      <c r="J62">
        <f t="shared" si="0"/>
        <v>-46115.213763449341</v>
      </c>
      <c r="K62">
        <f t="shared" si="0"/>
        <v>-46115.213763433196</v>
      </c>
      <c r="L62">
        <f t="shared" si="0"/>
        <v>-46115.213763440399</v>
      </c>
      <c r="M62">
        <f t="shared" si="0"/>
        <v>-46115.213763439657</v>
      </c>
      <c r="N62">
        <f t="shared" si="0"/>
        <v>-46115.213763433821</v>
      </c>
      <c r="O62" s="3" t="s">
        <v>25</v>
      </c>
      <c r="P62" t="s">
        <v>15</v>
      </c>
      <c r="R62">
        <f>(AL26-AK26)/(R$59-Q$59)</f>
        <v>0</v>
      </c>
      <c r="S62">
        <f>(AM26-AL26)/(S$59-R$59)</f>
        <v>0</v>
      </c>
      <c r="T62">
        <f>(AN26-AM26)/(T$59-S$59)</f>
        <v>0</v>
      </c>
      <c r="U62">
        <f>(AO26-AN26)/(U$59-T$59)</f>
        <v>0</v>
      </c>
      <c r="V62">
        <f>(AP26-AO26)/(V$59-U$59)</f>
        <v>0</v>
      </c>
      <c r="W62">
        <f>(AQ26-AP26)/(W$59-V$59)</f>
        <v>0</v>
      </c>
      <c r="X62">
        <f>(AR26-AQ26)/(X$59-W$59)</f>
        <v>0</v>
      </c>
      <c r="Y62">
        <f>(AS26-AR26)/(Y$59-X$59)</f>
        <v>0</v>
      </c>
      <c r="Z62">
        <f>(AT26-AS26)/(Z$59-Y$59)</f>
        <v>0</v>
      </c>
      <c r="AA62">
        <f>(AU26-AT26)/(AA$59-Z$59)</f>
        <v>0</v>
      </c>
      <c r="AB62">
        <f>(AV26-AU26)/(AB$59-AA$59)</f>
        <v>0</v>
      </c>
      <c r="AC62" s="3" t="s">
        <v>25</v>
      </c>
      <c r="AD62" t="s">
        <v>15</v>
      </c>
      <c r="AF62">
        <f t="shared" si="2"/>
        <v>0</v>
      </c>
      <c r="AG62">
        <f t="shared" si="1"/>
        <v>0</v>
      </c>
      <c r="AH62">
        <f t="shared" si="1"/>
        <v>0</v>
      </c>
      <c r="AI62">
        <f t="shared" si="1"/>
        <v>0</v>
      </c>
      <c r="AJ62">
        <f t="shared" si="1"/>
        <v>0</v>
      </c>
      <c r="AK62">
        <f t="shared" si="1"/>
        <v>0</v>
      </c>
      <c r="AL62">
        <f t="shared" si="1"/>
        <v>0</v>
      </c>
      <c r="AM62">
        <f t="shared" si="1"/>
        <v>0</v>
      </c>
      <c r="AN62">
        <f t="shared" si="1"/>
        <v>0</v>
      </c>
      <c r="AO62">
        <f t="shared" si="1"/>
        <v>0</v>
      </c>
      <c r="AP62">
        <f t="shared" si="1"/>
        <v>0</v>
      </c>
      <c r="AQ62" s="3" t="s">
        <v>25</v>
      </c>
      <c r="AR62" t="s">
        <v>15</v>
      </c>
      <c r="AT62">
        <f>(AL36-AK36)/(AT$59-AS$59)</f>
        <v>-764.41118277516216</v>
      </c>
      <c r="AU62">
        <f>(AM36-AL36)/(AU$59-AT$59)</f>
        <v>-764.41118280030787</v>
      </c>
      <c r="AV62">
        <f>(AN36-AM36)/(AV$59-AU$59)</f>
        <v>-764.41118279844522</v>
      </c>
      <c r="AW62">
        <f>(AO36-AN36)/(AW$59-AV$59)</f>
        <v>-764.41118280217052</v>
      </c>
      <c r="AX62">
        <f>(AP36-AO36)/(AX$59-AW$59)</f>
        <v>-46176.571182798594</v>
      </c>
      <c r="AY62">
        <f>(AQ36-AP36)/(AY$59-AX$59)</f>
        <v>-46176.57118280232</v>
      </c>
      <c r="AZ62">
        <f>(AR36-AQ36)/(AZ$59-AY$59)</f>
        <v>-46176.571182798594</v>
      </c>
      <c r="BA62">
        <f>(AS36-AR36)/(BA$59-AZ$59)</f>
        <v>-46176.571182799838</v>
      </c>
      <c r="BB62">
        <f>(AT36-AS36)/(BB$59-BA$59)</f>
        <v>-46176.571182800086</v>
      </c>
      <c r="BC62">
        <f>(AU36-AT36)/(BC$59-BB$59)</f>
        <v>-46176.571182800086</v>
      </c>
      <c r="BD62">
        <f>(AV36-AU36)/(BD$59-BC$59)</f>
        <v>-46176.571182783693</v>
      </c>
    </row>
    <row r="63" spans="1:56" ht="15.6" x14ac:dyDescent="0.6">
      <c r="A63" s="3" t="s">
        <v>26</v>
      </c>
      <c r="B63" t="s">
        <v>16</v>
      </c>
      <c r="D63">
        <f t="shared" si="0"/>
        <v>-940.81376342568547</v>
      </c>
      <c r="E63" s="16">
        <f t="shared" si="0"/>
        <v>-940.81376344896853</v>
      </c>
      <c r="F63">
        <f t="shared" si="0"/>
        <v>-940.81376349925995</v>
      </c>
      <c r="G63">
        <f t="shared" si="0"/>
        <v>-940.8137634024024</v>
      </c>
      <c r="H63">
        <f t="shared" si="0"/>
        <v>-46115.213763397187</v>
      </c>
      <c r="I63">
        <f t="shared" si="0"/>
        <v>-46115.213763501495</v>
      </c>
      <c r="J63">
        <f t="shared" si="0"/>
        <v>-46115.213763449341</v>
      </c>
      <c r="K63">
        <f t="shared" si="0"/>
        <v>-46115.21376343444</v>
      </c>
      <c r="L63">
        <f t="shared" si="0"/>
        <v>-46115.213763439657</v>
      </c>
      <c r="M63">
        <f t="shared" si="0"/>
        <v>-46115.213763439657</v>
      </c>
      <c r="N63">
        <f t="shared" si="0"/>
        <v>-46115.213763433821</v>
      </c>
      <c r="O63" s="3" t="s">
        <v>26</v>
      </c>
      <c r="P63" t="s">
        <v>16</v>
      </c>
      <c r="R63">
        <f>(AL27-AK27)/(R$59-Q$59)</f>
        <v>0</v>
      </c>
      <c r="S63">
        <f>(AM27-AL27)/(S$59-R$59)</f>
        <v>0</v>
      </c>
      <c r="T63">
        <f>(AN27-AM27)/(T$59-S$59)</f>
        <v>0</v>
      </c>
      <c r="U63">
        <f>(AO27-AN27)/(U$59-T$59)</f>
        <v>0</v>
      </c>
      <c r="V63">
        <f>(AP27-AO27)/(V$59-U$59)</f>
        <v>0</v>
      </c>
      <c r="W63">
        <f>(AQ27-AP27)/(W$59-V$59)</f>
        <v>0</v>
      </c>
      <c r="X63">
        <f>(AR27-AQ27)/(X$59-W$59)</f>
        <v>0</v>
      </c>
      <c r="Y63">
        <f>(AS27-AR27)/(Y$59-X$59)</f>
        <v>0</v>
      </c>
      <c r="Z63">
        <f>(AT27-AS27)/(Z$59-Y$59)</f>
        <v>0</v>
      </c>
      <c r="AA63">
        <f>(AU27-AT27)/(AA$59-Z$59)</f>
        <v>0</v>
      </c>
      <c r="AB63">
        <f>(AV27-AU27)/(AB$59-AA$59)</f>
        <v>0</v>
      </c>
      <c r="AC63" s="3" t="s">
        <v>26</v>
      </c>
      <c r="AD63" t="s">
        <v>16</v>
      </c>
      <c r="AF63">
        <f t="shared" si="2"/>
        <v>0</v>
      </c>
      <c r="AG63">
        <f t="shared" si="1"/>
        <v>0</v>
      </c>
      <c r="AH63">
        <f t="shared" si="1"/>
        <v>0</v>
      </c>
      <c r="AI63">
        <f t="shared" si="1"/>
        <v>0</v>
      </c>
      <c r="AJ63">
        <f t="shared" si="1"/>
        <v>0</v>
      </c>
      <c r="AK63">
        <f t="shared" si="1"/>
        <v>0</v>
      </c>
      <c r="AL63">
        <f t="shared" si="1"/>
        <v>0</v>
      </c>
      <c r="AM63">
        <f t="shared" si="1"/>
        <v>0</v>
      </c>
      <c r="AN63">
        <f t="shared" si="1"/>
        <v>0</v>
      </c>
      <c r="AO63">
        <f t="shared" si="1"/>
        <v>0</v>
      </c>
      <c r="AP63">
        <f t="shared" si="1"/>
        <v>0</v>
      </c>
      <c r="AQ63" s="3" t="s">
        <v>26</v>
      </c>
      <c r="AR63" t="s">
        <v>16</v>
      </c>
      <c r="AT63">
        <f>(AL37-AK37)/(AT$59-AS$59)</f>
        <v>-764.41118280030787</v>
      </c>
      <c r="AU63">
        <f>(AM37-AL37)/(AU$59-AT$59)</f>
        <v>-764.41118275001645</v>
      </c>
      <c r="AV63">
        <f>(AN37-AM37)/(AV$59-AU$59)</f>
        <v>-764.41118279844522</v>
      </c>
      <c r="AW63">
        <f>(AO37-AN37)/(AW$59-AV$59)</f>
        <v>-764.41118280217052</v>
      </c>
      <c r="AX63">
        <f>(AP37-AO37)/(AX$59-AW$59)</f>
        <v>-46176.571182798594</v>
      </c>
      <c r="AY63">
        <f>(AQ37-AP37)/(AY$59-AX$59)</f>
        <v>-46176.57118280232</v>
      </c>
      <c r="AZ63">
        <f>(AR37-AQ37)/(AZ$59-AY$59)</f>
        <v>-46176.571182798594</v>
      </c>
      <c r="BA63">
        <f>(AS37-AR37)/(BA$59-AZ$59)</f>
        <v>-46176.571182801075</v>
      </c>
      <c r="BB63">
        <f>(AT37-AS37)/(BB$59-BA$59)</f>
        <v>-46176.571182799336</v>
      </c>
      <c r="BC63">
        <f>(AU37-AT37)/(BC$59-BB$59)</f>
        <v>-46176.571182800086</v>
      </c>
      <c r="BD63">
        <f>(AV37-AU37)/(BD$59-BC$59)</f>
        <v>-46176.571182783693</v>
      </c>
    </row>
    <row r="64" spans="1:56" ht="15.6" x14ac:dyDescent="0.6">
      <c r="A64" s="3" t="s">
        <v>27</v>
      </c>
      <c r="B64" t="s">
        <v>17</v>
      </c>
      <c r="D64">
        <f t="shared" si="0"/>
        <v>-940.81376344896853</v>
      </c>
      <c r="E64" s="16">
        <f t="shared" si="0"/>
        <v>-940.8137634024024</v>
      </c>
      <c r="F64">
        <f t="shared" si="0"/>
        <v>-940.81376349925995</v>
      </c>
      <c r="G64">
        <f t="shared" si="0"/>
        <v>-940.81376339495182</v>
      </c>
      <c r="H64">
        <f t="shared" si="0"/>
        <v>-46115.21376350522</v>
      </c>
      <c r="I64">
        <f t="shared" si="0"/>
        <v>-46115.213763400912</v>
      </c>
      <c r="J64">
        <f t="shared" si="0"/>
        <v>-46115.213763449341</v>
      </c>
      <c r="K64">
        <f t="shared" si="0"/>
        <v>-46115.213763433196</v>
      </c>
      <c r="L64">
        <f t="shared" si="0"/>
        <v>-46115.213763439657</v>
      </c>
      <c r="M64">
        <f t="shared" si="0"/>
        <v>-46115.213763439657</v>
      </c>
      <c r="N64">
        <f t="shared" si="0"/>
        <v>-46115.213763433196</v>
      </c>
      <c r="O64" s="3" t="s">
        <v>27</v>
      </c>
      <c r="P64" t="s">
        <v>17</v>
      </c>
      <c r="R64">
        <f>(AL28-AK28)/(R$59-Q$59)</f>
        <v>0</v>
      </c>
      <c r="S64">
        <f>(AM28-AL28)/(S$59-R$59)</f>
        <v>0</v>
      </c>
      <c r="T64">
        <f>(AN28-AM28)/(T$59-S$59)</f>
        <v>0</v>
      </c>
      <c r="U64">
        <f>(AO28-AN28)/(U$59-T$59)</f>
        <v>0</v>
      </c>
      <c r="V64">
        <f>(AP28-AO28)/(V$59-U$59)</f>
        <v>0</v>
      </c>
      <c r="W64">
        <f>(AQ28-AP28)/(W$59-V$59)</f>
        <v>0</v>
      </c>
      <c r="X64">
        <f>(AR28-AQ28)/(X$59-W$59)</f>
        <v>0</v>
      </c>
      <c r="Y64">
        <f>(AS28-AR28)/(Y$59-X$59)</f>
        <v>0</v>
      </c>
      <c r="Z64">
        <f>(AT28-AS28)/(Z$59-Y$59)</f>
        <v>0</v>
      </c>
      <c r="AA64">
        <f>(AU28-AT28)/(AA$59-Z$59)</f>
        <v>0</v>
      </c>
      <c r="AB64">
        <f>(AV28-AU28)/(AB$59-AA$59)</f>
        <v>0</v>
      </c>
      <c r="AC64" s="3" t="s">
        <v>27</v>
      </c>
      <c r="AD64" t="s">
        <v>17</v>
      </c>
      <c r="AF64">
        <f t="shared" si="2"/>
        <v>0</v>
      </c>
      <c r="AG64">
        <f t="shared" si="1"/>
        <v>0</v>
      </c>
      <c r="AH64">
        <f t="shared" si="1"/>
        <v>0</v>
      </c>
      <c r="AI64">
        <f t="shared" si="1"/>
        <v>0</v>
      </c>
      <c r="AJ64">
        <f t="shared" si="1"/>
        <v>0</v>
      </c>
      <c r="AK64">
        <f t="shared" si="1"/>
        <v>0</v>
      </c>
      <c r="AL64">
        <f t="shared" si="1"/>
        <v>0</v>
      </c>
      <c r="AM64">
        <f t="shared" si="1"/>
        <v>0</v>
      </c>
      <c r="AN64">
        <f t="shared" si="1"/>
        <v>0</v>
      </c>
      <c r="AO64">
        <f t="shared" si="1"/>
        <v>0</v>
      </c>
      <c r="AP64">
        <f t="shared" si="1"/>
        <v>0</v>
      </c>
      <c r="AQ64" s="3" t="s">
        <v>27</v>
      </c>
      <c r="AR64" t="s">
        <v>17</v>
      </c>
      <c r="AT64">
        <f>(AL38-AK38)/(AT$59-AS$59)</f>
        <v>-764.41118280030787</v>
      </c>
      <c r="AU64">
        <f>(AM38-AL38)/(AU$59-AT$59)</f>
        <v>-764.41118279844522</v>
      </c>
      <c r="AV64">
        <f>(AN38-AM38)/(AV$59-AU$59)</f>
        <v>-764.41118270158768</v>
      </c>
      <c r="AW64">
        <f>(AO38-AN38)/(AW$59-AV$59)</f>
        <v>-764.41118289530277</v>
      </c>
      <c r="AX64">
        <f>(AP38-AO38)/(AX$59-AW$59)</f>
        <v>-46176.57118280232</v>
      </c>
      <c r="AY64">
        <f>(AQ38-AP38)/(AY$59-AX$59)</f>
        <v>-46176.571182698011</v>
      </c>
      <c r="AZ64">
        <f>(AR38-AQ38)/(AZ$59-AY$59)</f>
        <v>-46176.57118280232</v>
      </c>
      <c r="BA64">
        <f>(AS38-AR38)/(BA$59-AZ$59)</f>
        <v>-46176.571182799838</v>
      </c>
      <c r="BB64">
        <f>(AT38-AS38)/(BB$59-BA$59)</f>
        <v>-46176.571182799336</v>
      </c>
      <c r="BC64">
        <f>(AU38-AT38)/(BC$59-BB$59)</f>
        <v>-46176.571182800828</v>
      </c>
      <c r="BD64">
        <f>(AV38-AU38)/(BD$59-BC$59)</f>
        <v>-46176.571182782449</v>
      </c>
    </row>
  </sheetData>
  <mergeCells count="10">
    <mergeCell ref="A58:N58"/>
    <mergeCell ref="O58:AB58"/>
    <mergeCell ref="AC58:AP58"/>
    <mergeCell ref="AQ58:BD58"/>
    <mergeCell ref="A1:G1"/>
    <mergeCell ref="H1:N1"/>
    <mergeCell ref="O1:U1"/>
    <mergeCell ref="V1:AB1"/>
    <mergeCell ref="AI17:AV17"/>
    <mergeCell ref="A57:AB57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A78D9-CEA9-4F9D-A627-0E8EF5E6301F}">
  <dimension ref="A1:BD64"/>
  <sheetViews>
    <sheetView topLeftCell="A20" zoomScale="55" zoomScaleNormal="50" workbookViewId="0">
      <selection activeCell="Z35" sqref="Z35"/>
    </sheetView>
  </sheetViews>
  <sheetFormatPr defaultRowHeight="14.4" x14ac:dyDescent="0.55000000000000004"/>
  <cols>
    <col min="5" max="5" width="13.47265625" bestFit="1" customWidth="1"/>
  </cols>
  <sheetData>
    <row r="1" spans="1:28" ht="15.6" customHeight="1" x14ac:dyDescent="0.6">
      <c r="A1" s="7" t="s">
        <v>19</v>
      </c>
      <c r="B1" s="7"/>
      <c r="C1" s="7"/>
      <c r="D1" s="7"/>
      <c r="E1" s="7"/>
      <c r="F1" s="7"/>
      <c r="G1" s="7"/>
      <c r="H1" s="8" t="s">
        <v>20</v>
      </c>
      <c r="I1" s="8"/>
      <c r="J1" s="8"/>
      <c r="K1" s="8"/>
      <c r="L1" s="8"/>
      <c r="M1" s="8"/>
      <c r="N1" s="8"/>
      <c r="O1" s="9" t="s">
        <v>21</v>
      </c>
      <c r="P1" s="9"/>
      <c r="Q1" s="9"/>
      <c r="R1" s="9"/>
      <c r="S1" s="9"/>
      <c r="T1" s="9"/>
      <c r="U1" s="9"/>
      <c r="V1" s="10" t="s">
        <v>22</v>
      </c>
      <c r="W1" s="10"/>
      <c r="X1" s="10"/>
      <c r="Y1" s="10"/>
      <c r="Z1" s="10"/>
      <c r="AA1" s="10"/>
      <c r="AB1" s="10"/>
    </row>
    <row r="2" spans="1:28" x14ac:dyDescent="0.55000000000000004">
      <c r="C2" t="s">
        <v>23</v>
      </c>
      <c r="D2" t="s">
        <v>24</v>
      </c>
      <c r="E2" t="s">
        <v>25</v>
      </c>
      <c r="F2" t="s">
        <v>26</v>
      </c>
      <c r="G2" t="s">
        <v>27</v>
      </c>
      <c r="J2" t="s">
        <v>23</v>
      </c>
      <c r="K2" t="s">
        <v>24</v>
      </c>
      <c r="L2" t="s">
        <v>25</v>
      </c>
      <c r="M2" t="s">
        <v>26</v>
      </c>
      <c r="N2" t="s">
        <v>27</v>
      </c>
      <c r="Q2" t="s">
        <v>23</v>
      </c>
      <c r="R2" t="s">
        <v>24</v>
      </c>
      <c r="S2" t="s">
        <v>25</v>
      </c>
      <c r="T2" t="s">
        <v>26</v>
      </c>
      <c r="U2" t="s">
        <v>27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</row>
    <row r="3" spans="1:28" x14ac:dyDescent="0.55000000000000004">
      <c r="A3" t="s">
        <v>28</v>
      </c>
      <c r="B3" t="s">
        <v>29</v>
      </c>
      <c r="C3" t="s">
        <v>13</v>
      </c>
      <c r="D3" t="s">
        <v>14</v>
      </c>
      <c r="E3" t="s">
        <v>15</v>
      </c>
      <c r="F3" t="s">
        <v>16</v>
      </c>
      <c r="G3" t="s">
        <v>17</v>
      </c>
      <c r="H3" t="s">
        <v>28</v>
      </c>
      <c r="I3" t="s">
        <v>29</v>
      </c>
      <c r="J3" t="s">
        <v>13</v>
      </c>
      <c r="K3" t="s">
        <v>14</v>
      </c>
      <c r="L3" t="s">
        <v>15</v>
      </c>
      <c r="M3" t="s">
        <v>16</v>
      </c>
      <c r="N3" t="s">
        <v>17</v>
      </c>
      <c r="O3" t="s">
        <v>28</v>
      </c>
      <c r="P3" t="s">
        <v>29</v>
      </c>
      <c r="Q3" t="s">
        <v>13</v>
      </c>
      <c r="R3" t="s">
        <v>14</v>
      </c>
      <c r="S3" t="s">
        <v>15</v>
      </c>
      <c r="T3" t="s">
        <v>16</v>
      </c>
      <c r="U3" t="s">
        <v>17</v>
      </c>
      <c r="V3" t="s">
        <v>28</v>
      </c>
      <c r="W3" t="s">
        <v>29</v>
      </c>
      <c r="X3" t="s">
        <v>13</v>
      </c>
      <c r="Y3" t="s">
        <v>14</v>
      </c>
      <c r="Z3" t="s">
        <v>15</v>
      </c>
      <c r="AA3" t="s">
        <v>16</v>
      </c>
      <c r="AB3" t="s">
        <v>17</v>
      </c>
    </row>
    <row r="4" spans="1:28" x14ac:dyDescent="0.55000000000000004">
      <c r="A4" t="s">
        <v>0</v>
      </c>
      <c r="B4">
        <v>0</v>
      </c>
      <c r="C4">
        <f>$AK19/1000000</f>
        <v>22.421787050633501</v>
      </c>
      <c r="D4">
        <f>$AK20/1000000</f>
        <v>25.8537944350097</v>
      </c>
      <c r="E4">
        <f>$AK21/1000000</f>
        <v>29.037231809488301</v>
      </c>
      <c r="F4">
        <f>$AK22/1000000</f>
        <v>32.1449046298018</v>
      </c>
      <c r="G4">
        <f>$AK23/1000000</f>
        <v>35.252577450115304</v>
      </c>
      <c r="H4" t="s">
        <v>0</v>
      </c>
      <c r="I4">
        <v>0</v>
      </c>
      <c r="J4">
        <f>$AK24/1000000</f>
        <v>0</v>
      </c>
      <c r="K4">
        <f>$AK25/1000000</f>
        <v>0</v>
      </c>
      <c r="L4">
        <f>$AK26/1000000</f>
        <v>0</v>
      </c>
      <c r="M4">
        <f>$AK27/1000000</f>
        <v>0</v>
      </c>
      <c r="N4">
        <f>$AK28/1000000</f>
        <v>0</v>
      </c>
      <c r="O4" t="s">
        <v>0</v>
      </c>
      <c r="P4">
        <v>0</v>
      </c>
      <c r="Q4">
        <f>$AK29/1000000</f>
        <v>0</v>
      </c>
      <c r="R4">
        <f>$AK30/1000000</f>
        <v>0</v>
      </c>
      <c r="S4">
        <f>$AK31/1000000</f>
        <v>0</v>
      </c>
      <c r="T4">
        <f>$AK32/1000000</f>
        <v>0</v>
      </c>
      <c r="U4">
        <f>$AK33/1000000</f>
        <v>0</v>
      </c>
      <c r="V4" t="s">
        <v>0</v>
      </c>
      <c r="W4">
        <v>0</v>
      </c>
      <c r="X4">
        <f>$AK34/1000000</f>
        <v>22.421787050633501</v>
      </c>
      <c r="Y4">
        <f>$AK35/1000000</f>
        <v>25.8537944350097</v>
      </c>
      <c r="Z4">
        <f>$AK36/1000000</f>
        <v>29.037231809488301</v>
      </c>
      <c r="AA4">
        <f>$AK37/1000000</f>
        <v>32.1449046298018</v>
      </c>
      <c r="AB4">
        <f>$AK38/1000000</f>
        <v>35.252577450115304</v>
      </c>
    </row>
    <row r="5" spans="1:28" x14ac:dyDescent="0.55000000000000004">
      <c r="A5" t="s">
        <v>1</v>
      </c>
      <c r="B5">
        <v>4</v>
      </c>
      <c r="C5">
        <f>$AL19/1000000</f>
        <v>22.512992143935698</v>
      </c>
      <c r="D5">
        <f>$AL20/1000000</f>
        <v>25.9187396308952</v>
      </c>
      <c r="E5">
        <f>$AL21/1000000</f>
        <v>29.026412451208699</v>
      </c>
      <c r="F5">
        <f>$AL22/1000000</f>
        <v>32.134085271522203</v>
      </c>
      <c r="G5">
        <f>$AL23/1000000</f>
        <v>35.241758091835699</v>
      </c>
      <c r="H5" t="s">
        <v>1</v>
      </c>
      <c r="I5">
        <v>4</v>
      </c>
      <c r="J5">
        <f>$AL24/1000000</f>
        <v>0</v>
      </c>
      <c r="K5">
        <f>$AL25/1000000</f>
        <v>0</v>
      </c>
      <c r="L5">
        <f>$AL26/1000000</f>
        <v>0</v>
      </c>
      <c r="M5">
        <f>$AL27/1000000</f>
        <v>0</v>
      </c>
      <c r="N5">
        <f>$AL28/1000000</f>
        <v>0</v>
      </c>
      <c r="O5" t="s">
        <v>1</v>
      </c>
      <c r="P5">
        <v>4</v>
      </c>
      <c r="Q5">
        <f>$AL29/1000000</f>
        <v>0</v>
      </c>
      <c r="R5">
        <f>$AL30/1000000</f>
        <v>0</v>
      </c>
      <c r="S5">
        <f>$AL31/1000000</f>
        <v>0</v>
      </c>
      <c r="T5">
        <f>$AL32/1000000</f>
        <v>0</v>
      </c>
      <c r="U5">
        <f>$AL33/1000000</f>
        <v>0</v>
      </c>
      <c r="V5" t="s">
        <v>1</v>
      </c>
      <c r="W5">
        <v>4</v>
      </c>
      <c r="X5">
        <f>$AL34/1000000</f>
        <v>22.485649743935699</v>
      </c>
      <c r="Y5">
        <f>$AL35/1000000</f>
        <v>25.920768260572601</v>
      </c>
      <c r="Z5">
        <f>$AL36/1000000</f>
        <v>29.0284410808861</v>
      </c>
      <c r="AA5">
        <f>$AL37/1000000</f>
        <v>32.1361139011996</v>
      </c>
      <c r="AB5">
        <f>$AL38/1000000</f>
        <v>35.243786721513196</v>
      </c>
    </row>
    <row r="6" spans="1:28" x14ac:dyDescent="0.55000000000000004">
      <c r="A6" t="s">
        <v>2</v>
      </c>
      <c r="B6">
        <v>6</v>
      </c>
      <c r="C6">
        <f>$AM19/1000000</f>
        <v>22.569539301783099</v>
      </c>
      <c r="D6">
        <f>$AM20/1000000</f>
        <v>25.913329951755401</v>
      </c>
      <c r="E6">
        <f>$AM21/1000000</f>
        <v>29.021002772068901</v>
      </c>
      <c r="F6">
        <f>$AM22/1000000</f>
        <v>32.1286755923824</v>
      </c>
      <c r="G6">
        <f>$AM23/1000000</f>
        <v>35.236348412695996</v>
      </c>
      <c r="H6" t="s">
        <v>2</v>
      </c>
      <c r="I6">
        <v>6</v>
      </c>
      <c r="J6">
        <f>$AM24/1000000</f>
        <v>0</v>
      </c>
      <c r="K6">
        <f>$AM25/1000000</f>
        <v>0</v>
      </c>
      <c r="L6">
        <f>$AM26/1000000</f>
        <v>0</v>
      </c>
      <c r="M6">
        <f>$AM27/1000000</f>
        <v>0</v>
      </c>
      <c r="N6">
        <f>$AM28/1000000</f>
        <v>0</v>
      </c>
      <c r="O6" t="s">
        <v>2</v>
      </c>
      <c r="P6">
        <v>6</v>
      </c>
      <c r="Q6">
        <f>$AM29/1000000</f>
        <v>0</v>
      </c>
      <c r="R6">
        <f>$AM30/1000000</f>
        <v>0</v>
      </c>
      <c r="S6">
        <f>$AM31/1000000</f>
        <v>0</v>
      </c>
      <c r="T6">
        <f>$AM32/1000000</f>
        <v>0</v>
      </c>
      <c r="U6">
        <f>$AM33/1000000</f>
        <v>0</v>
      </c>
      <c r="V6" t="s">
        <v>2</v>
      </c>
      <c r="W6">
        <v>6</v>
      </c>
      <c r="X6">
        <f>$AM34/1000000</f>
        <v>22.525244613783098</v>
      </c>
      <c r="Y6">
        <f>$AM35/1000000</f>
        <v>25.916372896271501</v>
      </c>
      <c r="Z6">
        <f>$AM36/1000000</f>
        <v>29.0240457165851</v>
      </c>
      <c r="AA6">
        <f>$AM37/1000000</f>
        <v>32.131718536898603</v>
      </c>
      <c r="AB6">
        <f>$AM38/1000000</f>
        <v>35.239391357212099</v>
      </c>
    </row>
    <row r="7" spans="1:28" x14ac:dyDescent="0.55000000000000004">
      <c r="A7" t="s">
        <v>3</v>
      </c>
      <c r="B7">
        <v>7</v>
      </c>
      <c r="C7">
        <f>$AN19/1000000</f>
        <v>22.601347078072298</v>
      </c>
      <c r="D7">
        <f>$AN20/1000000</f>
        <v>25.9106251121855</v>
      </c>
      <c r="E7">
        <f>$AN21/1000000</f>
        <v>29.018297932498999</v>
      </c>
      <c r="F7">
        <f>$AN22/1000000</f>
        <v>32.125970752812499</v>
      </c>
      <c r="G7">
        <f>$AN23/1000000</f>
        <v>35.233643573126102</v>
      </c>
      <c r="H7" t="s">
        <v>3</v>
      </c>
      <c r="I7">
        <v>7</v>
      </c>
      <c r="J7">
        <f>$AN24/1000000</f>
        <v>0</v>
      </c>
      <c r="K7">
        <f>$AN25/1000000</f>
        <v>0</v>
      </c>
      <c r="L7">
        <f>$AN26/1000000</f>
        <v>0</v>
      </c>
      <c r="M7">
        <f>$AN27/1000000</f>
        <v>0</v>
      </c>
      <c r="N7">
        <f>$AN28/1000000</f>
        <v>0</v>
      </c>
      <c r="O7" t="s">
        <v>3</v>
      </c>
      <c r="P7">
        <v>7</v>
      </c>
      <c r="Q7">
        <f>$AN29/1000000</f>
        <v>0</v>
      </c>
      <c r="R7">
        <f>$AN30/1000000</f>
        <v>0</v>
      </c>
      <c r="S7">
        <f>$AN31/1000000</f>
        <v>0</v>
      </c>
      <c r="T7">
        <f>$AN32/1000000</f>
        <v>0</v>
      </c>
      <c r="U7">
        <f>$AN33/1000000</f>
        <v>0</v>
      </c>
      <c r="V7" t="s">
        <v>3</v>
      </c>
      <c r="W7">
        <v>7</v>
      </c>
      <c r="X7">
        <f>$AN34/1000000</f>
        <v>22.547516728072299</v>
      </c>
      <c r="Y7">
        <f>$AN35/1000000</f>
        <v>25.914175214120998</v>
      </c>
      <c r="Z7">
        <f>$AN36/1000000</f>
        <v>29.021848034434502</v>
      </c>
      <c r="AA7">
        <f>$AN37/1000000</f>
        <v>32.129520854748002</v>
      </c>
      <c r="AB7">
        <f>$AN38/1000000</f>
        <v>35.237193675061505</v>
      </c>
    </row>
    <row r="8" spans="1:28" x14ac:dyDescent="0.55000000000000004">
      <c r="A8" t="s">
        <v>4</v>
      </c>
      <c r="B8">
        <v>8</v>
      </c>
      <c r="C8">
        <f>$AO19/1000000</f>
        <v>22.635920747951797</v>
      </c>
      <c r="D8">
        <f>$AO20/1000000</f>
        <v>25.907920272615602</v>
      </c>
      <c r="E8">
        <f>$AO21/1000000</f>
        <v>29.015593092929098</v>
      </c>
      <c r="F8">
        <f>$AO22/1000000</f>
        <v>32.123265913242705</v>
      </c>
      <c r="G8">
        <f>$AO23/1000000</f>
        <v>35.230938733556201</v>
      </c>
      <c r="H8" t="s">
        <v>4</v>
      </c>
      <c r="I8">
        <v>8</v>
      </c>
      <c r="J8">
        <f>$AO24/1000000</f>
        <v>0</v>
      </c>
      <c r="K8">
        <f>$AO25/1000000</f>
        <v>0</v>
      </c>
      <c r="L8">
        <f>$AO26/1000000</f>
        <v>0</v>
      </c>
      <c r="M8">
        <f>$AO27/1000000</f>
        <v>0</v>
      </c>
      <c r="N8">
        <f>$AO28/1000000</f>
        <v>0</v>
      </c>
      <c r="O8" t="s">
        <v>4</v>
      </c>
      <c r="P8">
        <v>8</v>
      </c>
      <c r="Q8">
        <f>$AO29/1000000</f>
        <v>0</v>
      </c>
      <c r="R8">
        <f>$AO30/1000000</f>
        <v>0</v>
      </c>
      <c r="S8">
        <f>$AO31/1000000</f>
        <v>0</v>
      </c>
      <c r="T8">
        <f>$AO32/1000000</f>
        <v>0</v>
      </c>
      <c r="U8">
        <f>$AO33/1000000</f>
        <v>0</v>
      </c>
      <c r="V8" t="s">
        <v>4</v>
      </c>
      <c r="W8">
        <v>8</v>
      </c>
      <c r="X8">
        <f>$AO34/1000000</f>
        <v>22.5717255479518</v>
      </c>
      <c r="Y8">
        <f>$AO35/1000000</f>
        <v>25.9119775319705</v>
      </c>
      <c r="Z8">
        <f>$AO36/1000000</f>
        <v>29.019650352284</v>
      </c>
      <c r="AA8">
        <f>$AO37/1000000</f>
        <v>32.127323172597499</v>
      </c>
      <c r="AB8">
        <f>$AO38/1000000</f>
        <v>35.234995992911003</v>
      </c>
    </row>
    <row r="9" spans="1:28" x14ac:dyDescent="0.55000000000000004">
      <c r="A9" t="s">
        <v>5</v>
      </c>
      <c r="B9">
        <v>9</v>
      </c>
      <c r="C9">
        <f>$AP19/1000000</f>
        <v>22.635920747951797</v>
      </c>
      <c r="D9">
        <f>$AP20/1000000</f>
        <v>25.862418633045699</v>
      </c>
      <c r="E9">
        <f>$AP21/1000000</f>
        <v>28.970091453359203</v>
      </c>
      <c r="F9">
        <f>$AP22/1000000</f>
        <v>32.077764273672798</v>
      </c>
      <c r="G9">
        <f>$AP23/1000000</f>
        <v>35.185437093986302</v>
      </c>
      <c r="H9" t="s">
        <v>5</v>
      </c>
      <c r="I9">
        <v>9</v>
      </c>
      <c r="J9">
        <f>$AP24/1000000</f>
        <v>0</v>
      </c>
      <c r="K9">
        <f>$AP25/1000000</f>
        <v>0</v>
      </c>
      <c r="L9">
        <f>$AP26/1000000</f>
        <v>0</v>
      </c>
      <c r="M9">
        <f>$AP27/1000000</f>
        <v>0</v>
      </c>
      <c r="N9">
        <f>$AP28/1000000</f>
        <v>0</v>
      </c>
      <c r="O9" t="s">
        <v>5</v>
      </c>
      <c r="P9">
        <v>9</v>
      </c>
      <c r="Q9">
        <f>$AP29/1000000</f>
        <v>0</v>
      </c>
      <c r="R9">
        <f>$AP30/1000000</f>
        <v>0</v>
      </c>
      <c r="S9">
        <f>$AP31/1000000</f>
        <v>0</v>
      </c>
      <c r="T9">
        <f>$AP32/1000000</f>
        <v>0</v>
      </c>
      <c r="U9">
        <f>$AP33/1000000</f>
        <v>0</v>
      </c>
      <c r="V9" t="s">
        <v>5</v>
      </c>
      <c r="W9">
        <v>9</v>
      </c>
      <c r="X9">
        <f>$AP34/1000000</f>
        <v>22.563017587951801</v>
      </c>
      <c r="Y9">
        <f>$AP35/1000000</f>
        <v>25.866299489819898</v>
      </c>
      <c r="Z9">
        <f>$AP36/1000000</f>
        <v>28.973972310133401</v>
      </c>
      <c r="AA9">
        <f>$AP37/1000000</f>
        <v>32.081645130447001</v>
      </c>
      <c r="AB9">
        <f>$AP38/1000000</f>
        <v>35.189317950760497</v>
      </c>
    </row>
    <row r="10" spans="1:28" x14ac:dyDescent="0.55000000000000004">
      <c r="A10" t="s">
        <v>6</v>
      </c>
      <c r="B10">
        <v>10</v>
      </c>
      <c r="C10">
        <f>$AQ19/1000000</f>
        <v>22.635920747951797</v>
      </c>
      <c r="D10">
        <f>$AQ20/1000000</f>
        <v>25.8169169934758</v>
      </c>
      <c r="E10">
        <f>$AQ21/1000000</f>
        <v>28.9245898137893</v>
      </c>
      <c r="F10">
        <f>$AQ22/1000000</f>
        <v>32.032262634102899</v>
      </c>
      <c r="G10">
        <f>$AQ23/1000000</f>
        <v>35.139935454416403</v>
      </c>
      <c r="H10" t="s">
        <v>6</v>
      </c>
      <c r="I10">
        <v>10</v>
      </c>
      <c r="J10">
        <f>$AQ24/1000000</f>
        <v>0</v>
      </c>
      <c r="K10">
        <f>$AQ25/1000000</f>
        <v>0</v>
      </c>
      <c r="L10">
        <f>$AQ26/1000000</f>
        <v>0</v>
      </c>
      <c r="M10">
        <f>$AQ27/1000000</f>
        <v>0</v>
      </c>
      <c r="N10">
        <f>$AQ28/1000000</f>
        <v>0</v>
      </c>
      <c r="O10" t="s">
        <v>6</v>
      </c>
      <c r="P10">
        <v>10</v>
      </c>
      <c r="Q10">
        <f>$AQ29/1000000</f>
        <v>0</v>
      </c>
      <c r="R10">
        <f>$AQ30/1000000</f>
        <v>0</v>
      </c>
      <c r="S10">
        <f>$AQ31/1000000</f>
        <v>0</v>
      </c>
      <c r="T10">
        <f>$AQ32/1000000</f>
        <v>0</v>
      </c>
      <c r="U10">
        <f>$AQ33/1000000</f>
        <v>0</v>
      </c>
      <c r="V10" t="s">
        <v>6</v>
      </c>
      <c r="W10">
        <v>10</v>
      </c>
      <c r="X10">
        <f>$AQ34/1000000</f>
        <v>22.554309627951802</v>
      </c>
      <c r="Y10">
        <f>$AQ35/1000000</f>
        <v>25.820621447669403</v>
      </c>
      <c r="Z10">
        <f>$AQ36/1000000</f>
        <v>28.928294267982899</v>
      </c>
      <c r="AA10">
        <f>$AQ37/1000000</f>
        <v>32.035967088296395</v>
      </c>
      <c r="AB10">
        <f>$AQ38/1000000</f>
        <v>35.143639908609899</v>
      </c>
    </row>
    <row r="11" spans="1:28" x14ac:dyDescent="0.55000000000000004">
      <c r="A11" t="s">
        <v>7</v>
      </c>
      <c r="B11">
        <v>12</v>
      </c>
      <c r="C11">
        <f>$AR19/1000000</f>
        <v>22.618240894022499</v>
      </c>
      <c r="D11">
        <f>$AR20/1000000</f>
        <v>25.725913714336102</v>
      </c>
      <c r="E11">
        <f>$AR21/1000000</f>
        <v>28.833586534649598</v>
      </c>
      <c r="F11">
        <f>$AR22/1000000</f>
        <v>31.941259354963101</v>
      </c>
      <c r="G11">
        <f>$AR23/1000000</f>
        <v>35.048932175276597</v>
      </c>
      <c r="H11" t="s">
        <v>7</v>
      </c>
      <c r="I11">
        <v>12</v>
      </c>
      <c r="J11">
        <f>$AR24/1000000</f>
        <v>0</v>
      </c>
      <c r="K11">
        <f>$AR25/1000000</f>
        <v>0</v>
      </c>
      <c r="L11">
        <f>$AR26/1000000</f>
        <v>0</v>
      </c>
      <c r="M11">
        <f>$AR27/1000000</f>
        <v>0</v>
      </c>
      <c r="N11">
        <f>$AR28/1000000</f>
        <v>0</v>
      </c>
      <c r="O11" t="s">
        <v>7</v>
      </c>
      <c r="P11">
        <v>12</v>
      </c>
      <c r="Q11">
        <f>$AR29/1000000</f>
        <v>0</v>
      </c>
      <c r="R11">
        <f>$AR30/1000000</f>
        <v>0</v>
      </c>
      <c r="S11">
        <f>$AR31/1000000</f>
        <v>0</v>
      </c>
      <c r="T11">
        <f>$AR32/1000000</f>
        <v>0</v>
      </c>
      <c r="U11">
        <f>$AR33/1000000</f>
        <v>0</v>
      </c>
      <c r="V11" t="s">
        <v>7</v>
      </c>
      <c r="W11">
        <v>12</v>
      </c>
      <c r="X11">
        <f>$AR34/1000000</f>
        <v>22.536893707951798</v>
      </c>
      <c r="Y11">
        <f>$AR35/1000000</f>
        <v>25.729265363368299</v>
      </c>
      <c r="Z11">
        <f>$AR36/1000000</f>
        <v>28.836938183681802</v>
      </c>
      <c r="AA11">
        <f>$AR37/1000000</f>
        <v>31.944611003995298</v>
      </c>
      <c r="AB11">
        <f>$AR38/1000000</f>
        <v>35.052283824308795</v>
      </c>
    </row>
    <row r="12" spans="1:28" x14ac:dyDescent="0.55000000000000004">
      <c r="A12" t="s">
        <v>8</v>
      </c>
      <c r="B12">
        <v>15</v>
      </c>
      <c r="C12">
        <f>$AS19/1000000</f>
        <v>22.481735975312901</v>
      </c>
      <c r="D12">
        <f>$AS20/1000000</f>
        <v>25.589408795626397</v>
      </c>
      <c r="E12">
        <f>$AS21/1000000</f>
        <v>28.697081615939901</v>
      </c>
      <c r="F12">
        <f>$AS22/1000000</f>
        <v>31.804754436253397</v>
      </c>
      <c r="G12">
        <f>$AS23/1000000</f>
        <v>34.9124272565669</v>
      </c>
      <c r="H12" t="s">
        <v>8</v>
      </c>
      <c r="I12">
        <v>15</v>
      </c>
      <c r="J12">
        <f>$AS24/1000000</f>
        <v>0</v>
      </c>
      <c r="K12">
        <f>$AS25/1000000</f>
        <v>0</v>
      </c>
      <c r="L12">
        <f>$AS26/1000000</f>
        <v>0</v>
      </c>
      <c r="M12">
        <f>$AS27/1000000</f>
        <v>0</v>
      </c>
      <c r="N12">
        <f>$AS28/1000000</f>
        <v>0</v>
      </c>
      <c r="O12" t="s">
        <v>8</v>
      </c>
      <c r="P12">
        <v>15</v>
      </c>
      <c r="Q12">
        <f>$AS29/1000000</f>
        <v>0</v>
      </c>
      <c r="R12">
        <f>$AS30/1000000</f>
        <v>0</v>
      </c>
      <c r="S12">
        <f>$AS31/1000000</f>
        <v>0</v>
      </c>
      <c r="T12">
        <f>$AS32/1000000</f>
        <v>0</v>
      </c>
      <c r="U12">
        <f>$AS33/1000000</f>
        <v>0</v>
      </c>
      <c r="V12" t="s">
        <v>8</v>
      </c>
      <c r="W12">
        <v>15</v>
      </c>
      <c r="X12">
        <f>$AS34/1000000</f>
        <v>22.4845584166032</v>
      </c>
      <c r="Y12">
        <f>$AS35/1000000</f>
        <v>25.5922312369167</v>
      </c>
      <c r="Z12">
        <f>$AS36/1000000</f>
        <v>28.699904057230199</v>
      </c>
      <c r="AA12">
        <f>$AS37/1000000</f>
        <v>31.807576877543699</v>
      </c>
      <c r="AB12">
        <f>$AS38/1000000</f>
        <v>34.915249697857199</v>
      </c>
    </row>
    <row r="13" spans="1:28" x14ac:dyDescent="0.55000000000000004">
      <c r="A13" t="s">
        <v>9</v>
      </c>
      <c r="B13">
        <v>20</v>
      </c>
      <c r="C13">
        <f>$AT19/1000000</f>
        <v>22.254227777463399</v>
      </c>
      <c r="D13">
        <f>$AT20/1000000</f>
        <v>25.361900597776902</v>
      </c>
      <c r="E13">
        <f>$AT21/1000000</f>
        <v>28.469573418090398</v>
      </c>
      <c r="F13">
        <f>$AT22/1000000</f>
        <v>31.577246238403902</v>
      </c>
      <c r="G13">
        <f>$AT23/1000000</f>
        <v>34.684919058717497</v>
      </c>
      <c r="H13" t="s">
        <v>9</v>
      </c>
      <c r="I13">
        <v>20</v>
      </c>
      <c r="J13">
        <f>$AT24/1000000</f>
        <v>0</v>
      </c>
      <c r="K13">
        <f>$AT25/1000000</f>
        <v>0</v>
      </c>
      <c r="L13">
        <f>$AT26/1000000</f>
        <v>0</v>
      </c>
      <c r="M13">
        <f>$AT27/1000000</f>
        <v>0</v>
      </c>
      <c r="N13">
        <f>$AT28/1000000</f>
        <v>0</v>
      </c>
      <c r="O13" t="s">
        <v>9</v>
      </c>
      <c r="P13">
        <v>20</v>
      </c>
      <c r="Q13">
        <f>$AT29/1000000</f>
        <v>0</v>
      </c>
      <c r="R13">
        <f>$AT30/1000000</f>
        <v>0</v>
      </c>
      <c r="S13">
        <f>$AT31/1000000</f>
        <v>0</v>
      </c>
      <c r="T13">
        <f>$AT32/1000000</f>
        <v>0</v>
      </c>
      <c r="U13">
        <f>$AT33/1000000</f>
        <v>0</v>
      </c>
      <c r="V13" t="s">
        <v>9</v>
      </c>
      <c r="W13">
        <v>20</v>
      </c>
      <c r="X13">
        <f>$AT34/1000000</f>
        <v>22.2561682058505</v>
      </c>
      <c r="Y13">
        <f>$AT35/1000000</f>
        <v>25.363841026164</v>
      </c>
      <c r="Z13">
        <f>$AT36/1000000</f>
        <v>28.471513846477499</v>
      </c>
      <c r="AA13">
        <f>$AT37/1000000</f>
        <v>31.579186666790999</v>
      </c>
      <c r="AB13">
        <f>$AT38/1000000</f>
        <v>34.686859487104606</v>
      </c>
    </row>
    <row r="14" spans="1:28" x14ac:dyDescent="0.55000000000000004">
      <c r="A14" t="s">
        <v>10</v>
      </c>
      <c r="B14">
        <v>25</v>
      </c>
      <c r="C14">
        <f>$AU19/1000000</f>
        <v>22.0267195796139</v>
      </c>
      <c r="D14">
        <f>$AU20/1000000</f>
        <v>25.1343923999274</v>
      </c>
      <c r="E14">
        <f>$AU21/1000000</f>
        <v>28.242065220240999</v>
      </c>
      <c r="F14">
        <f>$AU22/1000000</f>
        <v>31.349738040554502</v>
      </c>
      <c r="G14">
        <f>$AU23/1000000</f>
        <v>34.457410860868002</v>
      </c>
      <c r="H14" t="s">
        <v>10</v>
      </c>
      <c r="I14">
        <v>25</v>
      </c>
      <c r="J14">
        <f>$AU24/1000000</f>
        <v>0</v>
      </c>
      <c r="K14">
        <f>$AU25/1000000</f>
        <v>0</v>
      </c>
      <c r="L14">
        <f>$AU26/1000000</f>
        <v>0</v>
      </c>
      <c r="M14">
        <f>$AU27/1000000</f>
        <v>0</v>
      </c>
      <c r="N14">
        <f>$AU28/1000000</f>
        <v>0</v>
      </c>
      <c r="O14" t="s">
        <v>10</v>
      </c>
      <c r="P14">
        <v>25</v>
      </c>
      <c r="Q14">
        <f>$AU29/1000000</f>
        <v>0</v>
      </c>
      <c r="R14">
        <f>$AU30/1000000</f>
        <v>0</v>
      </c>
      <c r="S14">
        <f>$AU31/1000000</f>
        <v>0</v>
      </c>
      <c r="T14">
        <f>$AU32/1000000</f>
        <v>0</v>
      </c>
      <c r="U14">
        <f>$AU33/1000000</f>
        <v>0</v>
      </c>
      <c r="V14" t="s">
        <v>10</v>
      </c>
      <c r="W14">
        <v>25</v>
      </c>
      <c r="X14">
        <f>$AU34/1000000</f>
        <v>22.0277779950978</v>
      </c>
      <c r="Y14">
        <f>$AU35/1000000</f>
        <v>25.1354508154113</v>
      </c>
      <c r="Z14">
        <f>$AU36/1000000</f>
        <v>28.243123635724803</v>
      </c>
      <c r="AA14">
        <f>$AU37/1000000</f>
        <v>31.350796456038299</v>
      </c>
      <c r="AB14">
        <f>$AU38/1000000</f>
        <v>34.458469276351899</v>
      </c>
    </row>
    <row r="15" spans="1:28" x14ac:dyDescent="0.55000000000000004">
      <c r="A15" t="s">
        <v>11</v>
      </c>
      <c r="B15">
        <v>31</v>
      </c>
      <c r="C15">
        <f>$AV19/1000000</f>
        <v>21.753709742194602</v>
      </c>
      <c r="D15">
        <f>$AV20/1000000</f>
        <v>24.861382562508098</v>
      </c>
      <c r="E15">
        <f>$AV21/1000000</f>
        <v>27.969055382821601</v>
      </c>
      <c r="F15">
        <f>$AV22/1000000</f>
        <v>31.076728203135101</v>
      </c>
      <c r="G15">
        <f>$AV23/1000000</f>
        <v>34.184401023448601</v>
      </c>
      <c r="H15" t="s">
        <v>11</v>
      </c>
      <c r="I15">
        <v>31</v>
      </c>
      <c r="J15">
        <f>$AV24/1000000</f>
        <v>0</v>
      </c>
      <c r="K15">
        <f>$AV25/1000000</f>
        <v>0</v>
      </c>
      <c r="L15">
        <f>$AV26/1000000</f>
        <v>0</v>
      </c>
      <c r="M15">
        <f>$AV27/1000000</f>
        <v>0</v>
      </c>
      <c r="N15">
        <f>$AV28/1000000</f>
        <v>0</v>
      </c>
      <c r="O15" t="s">
        <v>11</v>
      </c>
      <c r="P15">
        <v>31</v>
      </c>
      <c r="Q15">
        <f>$AV29/1000000</f>
        <v>0</v>
      </c>
      <c r="R15">
        <f>$AV30/1000000</f>
        <v>0</v>
      </c>
      <c r="S15">
        <f>$AV31/1000000</f>
        <v>0</v>
      </c>
      <c r="T15">
        <f>$AV32/1000000</f>
        <v>0</v>
      </c>
      <c r="U15">
        <f>$AV33/1000000</f>
        <v>0</v>
      </c>
      <c r="V15" t="s">
        <v>11</v>
      </c>
      <c r="W15">
        <v>31</v>
      </c>
      <c r="X15">
        <f>$AV34/1000000</f>
        <v>21.753709742194602</v>
      </c>
      <c r="Y15">
        <f>$AV35/1000000</f>
        <v>24.861382562508098</v>
      </c>
      <c r="Z15">
        <f>$AV36/1000000</f>
        <v>27.969055382821601</v>
      </c>
      <c r="AA15">
        <f>$AV37/1000000</f>
        <v>31.076728203135101</v>
      </c>
      <c r="AB15">
        <f>$AV38/1000000</f>
        <v>34.184401023448601</v>
      </c>
    </row>
    <row r="17" spans="35:48" ht="18.3" x14ac:dyDescent="0.7">
      <c r="AI17" s="6" t="s">
        <v>37</v>
      </c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</row>
    <row r="18" spans="35:48" x14ac:dyDescent="0.55000000000000004">
      <c r="AK18" t="s">
        <v>0</v>
      </c>
      <c r="AL18" t="s">
        <v>1</v>
      </c>
      <c r="AM18" t="s">
        <v>2</v>
      </c>
      <c r="AN18" t="s">
        <v>3</v>
      </c>
      <c r="AO18" t="s">
        <v>4</v>
      </c>
      <c r="AP18" t="s">
        <v>5</v>
      </c>
      <c r="AQ18" t="s">
        <v>6</v>
      </c>
      <c r="AR18" t="s">
        <v>7</v>
      </c>
      <c r="AS18" t="s">
        <v>8</v>
      </c>
      <c r="AT18" t="s">
        <v>9</v>
      </c>
      <c r="AU18" t="s">
        <v>10</v>
      </c>
      <c r="AV18" t="s">
        <v>11</v>
      </c>
    </row>
    <row r="19" spans="35:48" x14ac:dyDescent="0.55000000000000004">
      <c r="AI19" t="s">
        <v>12</v>
      </c>
      <c r="AJ19" t="s">
        <v>13</v>
      </c>
      <c r="AK19">
        <v>22421787.050633501</v>
      </c>
      <c r="AL19">
        <v>22512992.143935699</v>
      </c>
      <c r="AM19">
        <v>22569539.3017831</v>
      </c>
      <c r="AN19">
        <v>22601347.078072298</v>
      </c>
      <c r="AO19">
        <v>22635920.747951798</v>
      </c>
      <c r="AP19">
        <v>22635920.747951798</v>
      </c>
      <c r="AQ19">
        <v>22635920.747951798</v>
      </c>
      <c r="AR19">
        <v>22618240.894022498</v>
      </c>
      <c r="AS19">
        <v>22481735.9753129</v>
      </c>
      <c r="AT19">
        <v>22254227.777463399</v>
      </c>
      <c r="AU19">
        <v>22026719.579613902</v>
      </c>
      <c r="AV19">
        <v>21753709.7421946</v>
      </c>
    </row>
    <row r="20" spans="35:48" x14ac:dyDescent="0.55000000000000004">
      <c r="AI20" t="s">
        <v>12</v>
      </c>
      <c r="AJ20" t="s">
        <v>14</v>
      </c>
      <c r="AK20">
        <v>25853794.435009699</v>
      </c>
      <c r="AL20">
        <v>25918739.630895201</v>
      </c>
      <c r="AM20">
        <v>25913329.951755401</v>
      </c>
      <c r="AN20">
        <v>25910625.112185501</v>
      </c>
      <c r="AO20">
        <v>25907920.2726156</v>
      </c>
      <c r="AP20">
        <v>25862418.633045699</v>
      </c>
      <c r="AQ20">
        <v>25816916.993475799</v>
      </c>
      <c r="AR20">
        <v>25725913.714336101</v>
      </c>
      <c r="AS20">
        <v>25589408.795626398</v>
      </c>
      <c r="AT20">
        <v>25361900.597776901</v>
      </c>
      <c r="AU20">
        <v>25134392.3999274</v>
      </c>
      <c r="AV20">
        <v>24861382.562508099</v>
      </c>
    </row>
    <row r="21" spans="35:48" x14ac:dyDescent="0.55000000000000004">
      <c r="AI21" t="s">
        <v>12</v>
      </c>
      <c r="AJ21" t="s">
        <v>15</v>
      </c>
      <c r="AK21">
        <v>29037231.8094883</v>
      </c>
      <c r="AL21">
        <v>29026412.451208699</v>
      </c>
      <c r="AM21">
        <v>29021002.772068899</v>
      </c>
      <c r="AN21">
        <v>29018297.932498999</v>
      </c>
      <c r="AO21">
        <v>29015593.092929099</v>
      </c>
      <c r="AP21">
        <v>28970091.453359202</v>
      </c>
      <c r="AQ21">
        <v>28924589.813789301</v>
      </c>
      <c r="AR21">
        <v>28833586.534649599</v>
      </c>
      <c r="AS21">
        <v>28697081.6159399</v>
      </c>
      <c r="AT21">
        <v>28469573.418090399</v>
      </c>
      <c r="AU21">
        <v>28242065.220240999</v>
      </c>
      <c r="AV21">
        <v>27969055.382821601</v>
      </c>
    </row>
    <row r="22" spans="35:48" x14ac:dyDescent="0.55000000000000004">
      <c r="AI22" t="s">
        <v>12</v>
      </c>
      <c r="AJ22" t="s">
        <v>16</v>
      </c>
      <c r="AK22">
        <v>32144904.629801799</v>
      </c>
      <c r="AL22">
        <v>32134085.271522202</v>
      </c>
      <c r="AM22">
        <v>32128675.592382401</v>
      </c>
      <c r="AN22">
        <v>32125970.752812501</v>
      </c>
      <c r="AO22">
        <v>32123265.913242701</v>
      </c>
      <c r="AP22">
        <v>32077764.273672801</v>
      </c>
      <c r="AQ22">
        <v>32032262.6341029</v>
      </c>
      <c r="AR22">
        <v>31941259.354963101</v>
      </c>
      <c r="AS22">
        <v>31804754.436253399</v>
      </c>
      <c r="AT22">
        <v>31577246.238403901</v>
      </c>
      <c r="AU22">
        <v>31349738.040554501</v>
      </c>
      <c r="AV22">
        <v>31076728.203135099</v>
      </c>
    </row>
    <row r="23" spans="35:48" x14ac:dyDescent="0.55000000000000004">
      <c r="AI23" t="s">
        <v>12</v>
      </c>
      <c r="AJ23" t="s">
        <v>17</v>
      </c>
      <c r="AK23">
        <v>35252577.450115301</v>
      </c>
      <c r="AL23">
        <v>35241758.0918357</v>
      </c>
      <c r="AM23">
        <v>35236348.412695996</v>
      </c>
      <c r="AN23">
        <v>35233643.5731261</v>
      </c>
      <c r="AO23">
        <v>35230938.733556204</v>
      </c>
      <c r="AP23">
        <v>35185437.093986303</v>
      </c>
      <c r="AQ23">
        <v>35139935.454416402</v>
      </c>
      <c r="AR23">
        <v>35048932.1752766</v>
      </c>
      <c r="AS23">
        <v>34912427.256566897</v>
      </c>
      <c r="AT23">
        <v>34684919.058717497</v>
      </c>
      <c r="AU23">
        <v>34457410.860867999</v>
      </c>
      <c r="AV23">
        <v>34184401.023448601</v>
      </c>
    </row>
    <row r="34" spans="22:48" x14ac:dyDescent="0.55000000000000004">
      <c r="AI34" t="s">
        <v>18</v>
      </c>
      <c r="AJ34" t="s">
        <v>13</v>
      </c>
      <c r="AK34">
        <v>22421787.050633501</v>
      </c>
      <c r="AL34">
        <v>22485649.743935701</v>
      </c>
      <c r="AM34">
        <v>22525244.613783099</v>
      </c>
      <c r="AN34">
        <v>22547516.728072301</v>
      </c>
      <c r="AO34">
        <v>22571725.547951799</v>
      </c>
      <c r="AP34">
        <v>22563017.587951802</v>
      </c>
      <c r="AQ34">
        <v>22554309.627951801</v>
      </c>
      <c r="AR34">
        <v>22536893.707951799</v>
      </c>
      <c r="AS34">
        <v>22484558.4166032</v>
      </c>
      <c r="AT34">
        <v>22256168.205850501</v>
      </c>
      <c r="AU34">
        <v>22027777.995097801</v>
      </c>
      <c r="AV34">
        <v>21753709.7421946</v>
      </c>
    </row>
    <row r="35" spans="22:48" x14ac:dyDescent="0.55000000000000004">
      <c r="AI35" t="s">
        <v>18</v>
      </c>
      <c r="AJ35" t="s">
        <v>14</v>
      </c>
      <c r="AK35">
        <v>25853794.435009699</v>
      </c>
      <c r="AL35">
        <v>25920768.260572601</v>
      </c>
      <c r="AM35">
        <v>25916372.896271501</v>
      </c>
      <c r="AN35">
        <v>25914175.214120999</v>
      </c>
      <c r="AO35">
        <v>25911977.531970501</v>
      </c>
      <c r="AP35">
        <v>25866299.489819899</v>
      </c>
      <c r="AQ35">
        <v>25820621.447669402</v>
      </c>
      <c r="AR35">
        <v>25729265.363368299</v>
      </c>
      <c r="AS35">
        <v>25592231.236916699</v>
      </c>
      <c r="AT35">
        <v>25363841.026163999</v>
      </c>
      <c r="AU35">
        <v>25135450.815411299</v>
      </c>
      <c r="AV35">
        <v>24861382.562508099</v>
      </c>
    </row>
    <row r="36" spans="22:48" x14ac:dyDescent="0.55000000000000004">
      <c r="AI36" t="s">
        <v>18</v>
      </c>
      <c r="AJ36" t="s">
        <v>15</v>
      </c>
      <c r="AK36">
        <v>29037231.8094883</v>
      </c>
      <c r="AL36">
        <v>29028441.080886099</v>
      </c>
      <c r="AM36">
        <v>29024045.7165851</v>
      </c>
      <c r="AN36">
        <v>29021848.034434501</v>
      </c>
      <c r="AO36">
        <v>29019650.352283999</v>
      </c>
      <c r="AP36">
        <v>28973972.310133401</v>
      </c>
      <c r="AQ36">
        <v>28928294.2679829</v>
      </c>
      <c r="AR36">
        <v>28836938.183681801</v>
      </c>
      <c r="AS36">
        <v>28699904.057230201</v>
      </c>
      <c r="AT36">
        <v>28471513.846477501</v>
      </c>
      <c r="AU36">
        <v>28243123.635724802</v>
      </c>
      <c r="AV36">
        <v>27969055.382821601</v>
      </c>
    </row>
    <row r="37" spans="22:48" x14ac:dyDescent="0.55000000000000004">
      <c r="AI37" t="s">
        <v>18</v>
      </c>
      <c r="AJ37" t="s">
        <v>16</v>
      </c>
      <c r="AK37">
        <v>32144904.629801799</v>
      </c>
      <c r="AL37">
        <v>32136113.901199602</v>
      </c>
      <c r="AM37">
        <v>32131718.536898602</v>
      </c>
      <c r="AN37">
        <v>32129520.854747999</v>
      </c>
      <c r="AO37">
        <v>32127323.172597501</v>
      </c>
      <c r="AP37">
        <v>32081645.130447</v>
      </c>
      <c r="AQ37">
        <v>32035967.088296399</v>
      </c>
      <c r="AR37">
        <v>31944611.003995299</v>
      </c>
      <c r="AS37">
        <v>31807576.877543699</v>
      </c>
      <c r="AT37">
        <v>31579186.666790999</v>
      </c>
      <c r="AU37">
        <v>31350796.4560383</v>
      </c>
      <c r="AV37">
        <v>31076728.203135099</v>
      </c>
    </row>
    <row r="38" spans="22:48" x14ac:dyDescent="0.55000000000000004">
      <c r="V38" t="s">
        <v>30</v>
      </c>
      <c r="AI38" t="s">
        <v>18</v>
      </c>
      <c r="AJ38" t="s">
        <v>17</v>
      </c>
      <c r="AK38">
        <v>35252577.450115301</v>
      </c>
      <c r="AL38">
        <v>35243786.721513197</v>
      </c>
      <c r="AM38">
        <v>35239391.357212096</v>
      </c>
      <c r="AN38">
        <v>35237193.675061502</v>
      </c>
      <c r="AO38">
        <v>35234995.992911004</v>
      </c>
      <c r="AP38">
        <v>35189317.950760499</v>
      </c>
      <c r="AQ38">
        <v>35143639.908609897</v>
      </c>
      <c r="AR38">
        <v>35052283.824308798</v>
      </c>
      <c r="AS38">
        <v>34915249.697857201</v>
      </c>
      <c r="AT38">
        <v>34686859.487104602</v>
      </c>
      <c r="AU38">
        <v>34458469.276351899</v>
      </c>
      <c r="AV38">
        <v>34184401.023448601</v>
      </c>
    </row>
    <row r="41" spans="22:48" ht="23.1" x14ac:dyDescent="0.85">
      <c r="Z41" s="1"/>
    </row>
    <row r="46" spans="22:48" x14ac:dyDescent="0.55000000000000004">
      <c r="AJ46" s="5"/>
      <c r="AK46" s="5"/>
      <c r="AL46" s="5"/>
      <c r="AM46" s="5"/>
      <c r="AN46" s="5"/>
      <c r="AO46" s="5"/>
      <c r="AP46" s="5"/>
    </row>
    <row r="47" spans="22:48" x14ac:dyDescent="0.55000000000000004">
      <c r="AJ47" s="5"/>
      <c r="AK47" s="5"/>
      <c r="AL47" s="5"/>
      <c r="AM47" s="5"/>
      <c r="AN47" s="5"/>
      <c r="AO47" s="5"/>
      <c r="AP47" s="5"/>
    </row>
    <row r="57" spans="1:56" ht="18.3" x14ac:dyDescent="0.7">
      <c r="A57" s="15" t="s">
        <v>31</v>
      </c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</row>
    <row r="58" spans="1:56" ht="15.6" x14ac:dyDescent="0.55000000000000004">
      <c r="A58" s="11" t="s">
        <v>33</v>
      </c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2" t="s">
        <v>34</v>
      </c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3" t="s">
        <v>35</v>
      </c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4" t="s">
        <v>32</v>
      </c>
      <c r="AR58" s="14"/>
      <c r="AS58" s="14"/>
      <c r="AT58" s="14"/>
      <c r="AU58" s="14"/>
      <c r="AV58" s="14"/>
      <c r="AW58" s="14"/>
      <c r="AX58" s="14"/>
      <c r="AY58" s="14"/>
      <c r="AZ58" s="14"/>
      <c r="BA58" s="14"/>
      <c r="BB58" s="14"/>
      <c r="BC58" s="14"/>
      <c r="BD58" s="14"/>
    </row>
    <row r="59" spans="1:56" x14ac:dyDescent="0.55000000000000004">
      <c r="A59" s="2" t="s">
        <v>36</v>
      </c>
      <c r="B59" s="2" t="s">
        <v>29</v>
      </c>
      <c r="C59">
        <v>0</v>
      </c>
      <c r="D59">
        <v>4</v>
      </c>
      <c r="E59">
        <v>6</v>
      </c>
      <c r="F59">
        <v>7</v>
      </c>
      <c r="G59">
        <v>8</v>
      </c>
      <c r="H59">
        <v>9</v>
      </c>
      <c r="I59">
        <v>10</v>
      </c>
      <c r="J59">
        <v>12</v>
      </c>
      <c r="K59">
        <v>15</v>
      </c>
      <c r="L59">
        <v>20</v>
      </c>
      <c r="M59">
        <v>25</v>
      </c>
      <c r="N59">
        <v>31</v>
      </c>
      <c r="O59" s="2" t="s">
        <v>36</v>
      </c>
      <c r="P59" s="2" t="s">
        <v>29</v>
      </c>
      <c r="Q59">
        <v>0</v>
      </c>
      <c r="R59">
        <v>4</v>
      </c>
      <c r="S59">
        <v>6</v>
      </c>
      <c r="T59">
        <v>7</v>
      </c>
      <c r="U59">
        <v>8</v>
      </c>
      <c r="V59">
        <v>9</v>
      </c>
      <c r="W59">
        <v>10</v>
      </c>
      <c r="X59">
        <v>12</v>
      </c>
      <c r="Y59">
        <v>15</v>
      </c>
      <c r="Z59">
        <v>20</v>
      </c>
      <c r="AA59">
        <v>25</v>
      </c>
      <c r="AB59">
        <v>31</v>
      </c>
      <c r="AC59" s="2" t="s">
        <v>36</v>
      </c>
      <c r="AD59" s="2" t="s">
        <v>29</v>
      </c>
      <c r="AE59">
        <v>0</v>
      </c>
      <c r="AF59">
        <v>4</v>
      </c>
      <c r="AG59">
        <v>6</v>
      </c>
      <c r="AH59">
        <v>7</v>
      </c>
      <c r="AI59">
        <v>8</v>
      </c>
      <c r="AJ59">
        <v>9</v>
      </c>
      <c r="AK59">
        <v>10</v>
      </c>
      <c r="AL59">
        <v>12</v>
      </c>
      <c r="AM59">
        <v>15</v>
      </c>
      <c r="AN59">
        <v>20</v>
      </c>
      <c r="AO59">
        <v>25</v>
      </c>
      <c r="AP59">
        <v>31</v>
      </c>
      <c r="AQ59" s="2" t="s">
        <v>36</v>
      </c>
      <c r="AR59" s="2" t="s">
        <v>29</v>
      </c>
      <c r="AS59">
        <v>0</v>
      </c>
      <c r="AT59">
        <v>4</v>
      </c>
      <c r="AU59">
        <v>6</v>
      </c>
      <c r="AV59">
        <v>7</v>
      </c>
      <c r="AW59">
        <v>8</v>
      </c>
      <c r="AX59">
        <v>9</v>
      </c>
      <c r="AY59">
        <v>10</v>
      </c>
      <c r="AZ59">
        <v>12</v>
      </c>
      <c r="BA59">
        <v>15</v>
      </c>
      <c r="BB59">
        <v>20</v>
      </c>
      <c r="BC59">
        <v>25</v>
      </c>
      <c r="BD59">
        <v>31</v>
      </c>
    </row>
    <row r="60" spans="1:56" ht="15.6" x14ac:dyDescent="0.6">
      <c r="A60" s="3" t="s">
        <v>23</v>
      </c>
      <c r="B60" t="s">
        <v>13</v>
      </c>
      <c r="D60">
        <f t="shared" ref="D60:N64" si="0">(AL19-AK19)/(D$59-C$59)</f>
        <v>22801.273325549439</v>
      </c>
      <c r="E60" s="16">
        <f t="shared" si="0"/>
        <v>28273.578923700377</v>
      </c>
      <c r="F60">
        <f t="shared" si="0"/>
        <v>31807.776289198548</v>
      </c>
      <c r="G60">
        <f t="shared" si="0"/>
        <v>34573.669879499823</v>
      </c>
      <c r="H60">
        <f t="shared" si="0"/>
        <v>0</v>
      </c>
      <c r="I60">
        <f t="shared" si="0"/>
        <v>0</v>
      </c>
      <c r="J60">
        <f t="shared" si="0"/>
        <v>-8839.9269646499306</v>
      </c>
      <c r="K60">
        <f t="shared" si="0"/>
        <v>-45501.639569866158</v>
      </c>
      <c r="L60">
        <f t="shared" si="0"/>
        <v>-45501.639569900188</v>
      </c>
      <c r="M60">
        <f t="shared" si="0"/>
        <v>-45501.639569899438</v>
      </c>
      <c r="N60">
        <f t="shared" si="0"/>
        <v>-45501.639569883548</v>
      </c>
      <c r="O60" s="3" t="s">
        <v>23</v>
      </c>
      <c r="P60" t="s">
        <v>13</v>
      </c>
      <c r="R60">
        <f t="shared" ref="R60:AB64" si="1">(AL24-AK24)/(R$59-Q$59)</f>
        <v>0</v>
      </c>
      <c r="S60">
        <f t="shared" si="1"/>
        <v>0</v>
      </c>
      <c r="T60">
        <f t="shared" si="1"/>
        <v>0</v>
      </c>
      <c r="U60">
        <f t="shared" si="1"/>
        <v>0</v>
      </c>
      <c r="V60">
        <f t="shared" si="1"/>
        <v>0</v>
      </c>
      <c r="W60">
        <f t="shared" si="1"/>
        <v>0</v>
      </c>
      <c r="X60">
        <f t="shared" si="1"/>
        <v>0</v>
      </c>
      <c r="Y60">
        <f t="shared" si="1"/>
        <v>0</v>
      </c>
      <c r="Z60">
        <f t="shared" si="1"/>
        <v>0</v>
      </c>
      <c r="AA60">
        <f t="shared" si="1"/>
        <v>0</v>
      </c>
      <c r="AB60">
        <f t="shared" si="1"/>
        <v>0</v>
      </c>
      <c r="AC60" s="3" t="s">
        <v>23</v>
      </c>
      <c r="AD60" t="s">
        <v>13</v>
      </c>
      <c r="AF60">
        <f>(AL29-AK29)/(AF$59-AE$59)</f>
        <v>0</v>
      </c>
      <c r="AG60">
        <f t="shared" ref="AG60:AP64" si="2">(AM29-AL29)/(AG$59-AF$59)</f>
        <v>0</v>
      </c>
      <c r="AH60">
        <f t="shared" si="2"/>
        <v>0</v>
      </c>
      <c r="AI60">
        <f t="shared" si="2"/>
        <v>0</v>
      </c>
      <c r="AJ60">
        <f t="shared" si="2"/>
        <v>0</v>
      </c>
      <c r="AK60">
        <f t="shared" si="2"/>
        <v>0</v>
      </c>
      <c r="AL60">
        <f t="shared" si="2"/>
        <v>0</v>
      </c>
      <c r="AM60">
        <f t="shared" si="2"/>
        <v>0</v>
      </c>
      <c r="AN60">
        <f t="shared" si="2"/>
        <v>0</v>
      </c>
      <c r="AO60">
        <f t="shared" si="2"/>
        <v>0</v>
      </c>
      <c r="AP60">
        <f>(AV29-AU29)/(AP$59-AO$59)</f>
        <v>0</v>
      </c>
      <c r="AQ60" s="3" t="s">
        <v>23</v>
      </c>
      <c r="AR60" t="s">
        <v>13</v>
      </c>
      <c r="AT60">
        <f>(AL34-AK34)/(AT$59-AS$59)</f>
        <v>15965.673325549811</v>
      </c>
      <c r="AU60">
        <f t="shared" ref="AU60:BD64" si="3">(AM34-AL34)/(AU$59-AT$59)</f>
        <v>19797.434923699126</v>
      </c>
      <c r="AV60">
        <f t="shared" si="3"/>
        <v>22272.114289201796</v>
      </c>
      <c r="AW60">
        <f t="shared" si="3"/>
        <v>24208.819879498333</v>
      </c>
      <c r="AX60">
        <f t="shared" si="3"/>
        <v>-8707.9599999971688</v>
      </c>
      <c r="AY60">
        <f t="shared" si="3"/>
        <v>-8707.9600000008941</v>
      </c>
      <c r="AZ60">
        <f t="shared" si="3"/>
        <v>-8707.9600000008941</v>
      </c>
      <c r="BA60">
        <f t="shared" si="3"/>
        <v>-17445.097116199631</v>
      </c>
      <c r="BB60">
        <f t="shared" si="3"/>
        <v>-45678.042150539906</v>
      </c>
      <c r="BC60">
        <f t="shared" si="3"/>
        <v>-45678.042150539906</v>
      </c>
      <c r="BD60">
        <f t="shared" si="3"/>
        <v>-45678.042150533445</v>
      </c>
    </row>
    <row r="61" spans="1:56" ht="15.6" x14ac:dyDescent="0.6">
      <c r="A61" s="3" t="s">
        <v>24</v>
      </c>
      <c r="B61" t="s">
        <v>14</v>
      </c>
      <c r="D61">
        <f t="shared" si="0"/>
        <v>16236.29897137545</v>
      </c>
      <c r="E61" s="16">
        <f t="shared" si="0"/>
        <v>-2704.8395699001849</v>
      </c>
      <c r="F61">
        <f t="shared" si="0"/>
        <v>-2704.8395699001849</v>
      </c>
      <c r="G61">
        <f t="shared" si="0"/>
        <v>-2704.8395699001849</v>
      </c>
      <c r="H61">
        <f t="shared" si="0"/>
        <v>-45501.63956990093</v>
      </c>
      <c r="I61">
        <f t="shared" si="0"/>
        <v>-45501.63956990093</v>
      </c>
      <c r="J61">
        <f t="shared" si="0"/>
        <v>-45501.639569848776</v>
      </c>
      <c r="K61">
        <f t="shared" si="0"/>
        <v>-45501.63956990093</v>
      </c>
      <c r="L61">
        <f t="shared" si="0"/>
        <v>-45501.639569899438</v>
      </c>
      <c r="M61">
        <f t="shared" si="0"/>
        <v>-45501.639569900188</v>
      </c>
      <c r="N61">
        <f t="shared" si="0"/>
        <v>-45501.639569883548</v>
      </c>
      <c r="O61" s="3" t="s">
        <v>24</v>
      </c>
      <c r="P61" t="s">
        <v>14</v>
      </c>
      <c r="R61">
        <f t="shared" si="1"/>
        <v>0</v>
      </c>
      <c r="S61">
        <f t="shared" si="1"/>
        <v>0</v>
      </c>
      <c r="T61">
        <f t="shared" si="1"/>
        <v>0</v>
      </c>
      <c r="U61">
        <f t="shared" si="1"/>
        <v>0</v>
      </c>
      <c r="V61">
        <f t="shared" si="1"/>
        <v>0</v>
      </c>
      <c r="W61">
        <f t="shared" si="1"/>
        <v>0</v>
      </c>
      <c r="X61">
        <f t="shared" si="1"/>
        <v>0</v>
      </c>
      <c r="Y61">
        <f t="shared" si="1"/>
        <v>0</v>
      </c>
      <c r="Z61">
        <f t="shared" si="1"/>
        <v>0</v>
      </c>
      <c r="AA61">
        <f t="shared" si="1"/>
        <v>0</v>
      </c>
      <c r="AB61">
        <f t="shared" si="1"/>
        <v>0</v>
      </c>
      <c r="AC61" s="3" t="s">
        <v>24</v>
      </c>
      <c r="AD61" t="s">
        <v>14</v>
      </c>
      <c r="AF61">
        <f t="shared" ref="AF61:AF64" si="4">(AL30-AK30)/(AF$59-AE$59)</f>
        <v>0</v>
      </c>
      <c r="AG61">
        <f t="shared" si="2"/>
        <v>0</v>
      </c>
      <c r="AH61">
        <f t="shared" si="2"/>
        <v>0</v>
      </c>
      <c r="AI61">
        <f t="shared" si="2"/>
        <v>0</v>
      </c>
      <c r="AJ61">
        <f t="shared" si="2"/>
        <v>0</v>
      </c>
      <c r="AK61">
        <f t="shared" si="2"/>
        <v>0</v>
      </c>
      <c r="AL61">
        <f t="shared" si="2"/>
        <v>0</v>
      </c>
      <c r="AM61">
        <f t="shared" si="2"/>
        <v>0</v>
      </c>
      <c r="AN61">
        <f t="shared" si="2"/>
        <v>0</v>
      </c>
      <c r="AO61">
        <f t="shared" si="2"/>
        <v>0</v>
      </c>
      <c r="AP61">
        <f t="shared" si="2"/>
        <v>0</v>
      </c>
      <c r="AQ61" s="3" t="s">
        <v>24</v>
      </c>
      <c r="AR61" t="s">
        <v>14</v>
      </c>
      <c r="AT61">
        <f t="shared" ref="AT61:AT64" si="5">(AL35-AK35)/(AT$59-AS$59)</f>
        <v>16743.456390725449</v>
      </c>
      <c r="AU61">
        <f t="shared" si="3"/>
        <v>-2197.6821505501866</v>
      </c>
      <c r="AV61">
        <f t="shared" si="3"/>
        <v>-2197.6821505017579</v>
      </c>
      <c r="AW61">
        <f t="shared" si="3"/>
        <v>-2197.6821504980326</v>
      </c>
      <c r="AX61">
        <f t="shared" si="3"/>
        <v>-45678.042150601745</v>
      </c>
      <c r="AY61">
        <f t="shared" si="3"/>
        <v>-45678.042150497437</v>
      </c>
      <c r="AZ61">
        <f t="shared" si="3"/>
        <v>-45678.042150551453</v>
      </c>
      <c r="BA61">
        <f t="shared" si="3"/>
        <v>-45678.042150533445</v>
      </c>
      <c r="BB61">
        <f t="shared" si="3"/>
        <v>-45678.042150539906</v>
      </c>
      <c r="BC61">
        <f t="shared" si="3"/>
        <v>-45678.042150539906</v>
      </c>
      <c r="BD61">
        <f t="shared" si="3"/>
        <v>-45678.042150533445</v>
      </c>
    </row>
    <row r="62" spans="1:56" ht="15.6" x14ac:dyDescent="0.6">
      <c r="A62" s="3" t="s">
        <v>25</v>
      </c>
      <c r="B62" t="s">
        <v>15</v>
      </c>
      <c r="D62">
        <f t="shared" si="0"/>
        <v>-2704.8395699001849</v>
      </c>
      <c r="E62" s="4">
        <f t="shared" si="0"/>
        <v>-2704.8395699001849</v>
      </c>
      <c r="F62">
        <f t="shared" si="0"/>
        <v>-2704.8395699001849</v>
      </c>
      <c r="G62">
        <f t="shared" si="0"/>
        <v>-2704.8395699001849</v>
      </c>
      <c r="H62">
        <f t="shared" si="0"/>
        <v>-45501.639569897205</v>
      </c>
      <c r="I62">
        <f t="shared" si="0"/>
        <v>-45501.63956990093</v>
      </c>
      <c r="J62">
        <f t="shared" si="0"/>
        <v>-45501.639569850639</v>
      </c>
      <c r="K62">
        <f t="shared" si="0"/>
        <v>-45501.639569899686</v>
      </c>
      <c r="L62">
        <f t="shared" si="0"/>
        <v>-45501.639569900188</v>
      </c>
      <c r="M62">
        <f t="shared" si="0"/>
        <v>-45501.63956988007</v>
      </c>
      <c r="N62">
        <f t="shared" si="0"/>
        <v>-45501.639569899686</v>
      </c>
      <c r="O62" s="3" t="s">
        <v>25</v>
      </c>
      <c r="P62" t="s">
        <v>15</v>
      </c>
      <c r="R62">
        <f t="shared" si="1"/>
        <v>0</v>
      </c>
      <c r="S62">
        <f t="shared" si="1"/>
        <v>0</v>
      </c>
      <c r="T62">
        <f t="shared" si="1"/>
        <v>0</v>
      </c>
      <c r="U62">
        <f t="shared" si="1"/>
        <v>0</v>
      </c>
      <c r="V62">
        <f t="shared" si="1"/>
        <v>0</v>
      </c>
      <c r="W62">
        <f t="shared" si="1"/>
        <v>0</v>
      </c>
      <c r="X62">
        <f t="shared" si="1"/>
        <v>0</v>
      </c>
      <c r="Y62">
        <f t="shared" si="1"/>
        <v>0</v>
      </c>
      <c r="Z62">
        <f t="shared" si="1"/>
        <v>0</v>
      </c>
      <c r="AA62">
        <f t="shared" si="1"/>
        <v>0</v>
      </c>
      <c r="AB62">
        <f t="shared" si="1"/>
        <v>0</v>
      </c>
      <c r="AC62" s="3" t="s">
        <v>25</v>
      </c>
      <c r="AD62" t="s">
        <v>15</v>
      </c>
      <c r="AF62">
        <f t="shared" si="4"/>
        <v>0</v>
      </c>
      <c r="AG62">
        <f t="shared" si="2"/>
        <v>0</v>
      </c>
      <c r="AH62">
        <f t="shared" si="2"/>
        <v>0</v>
      </c>
      <c r="AI62">
        <f t="shared" si="2"/>
        <v>0</v>
      </c>
      <c r="AJ62">
        <f t="shared" si="2"/>
        <v>0</v>
      </c>
      <c r="AK62">
        <f t="shared" si="2"/>
        <v>0</v>
      </c>
      <c r="AL62">
        <f t="shared" si="2"/>
        <v>0</v>
      </c>
      <c r="AM62">
        <f t="shared" si="2"/>
        <v>0</v>
      </c>
      <c r="AN62">
        <f t="shared" si="2"/>
        <v>0</v>
      </c>
      <c r="AO62">
        <f t="shared" si="2"/>
        <v>0</v>
      </c>
      <c r="AP62">
        <f t="shared" si="2"/>
        <v>0</v>
      </c>
      <c r="AQ62" s="3" t="s">
        <v>25</v>
      </c>
      <c r="AR62" t="s">
        <v>15</v>
      </c>
      <c r="AT62">
        <f t="shared" si="5"/>
        <v>-2197.6821505501866</v>
      </c>
      <c r="AU62">
        <f t="shared" si="3"/>
        <v>-2197.6821504998952</v>
      </c>
      <c r="AV62">
        <f t="shared" si="3"/>
        <v>-2197.6821505986154</v>
      </c>
      <c r="AW62">
        <f t="shared" si="3"/>
        <v>-2197.6821505017579</v>
      </c>
      <c r="AX62">
        <f t="shared" si="3"/>
        <v>-45678.042150598019</v>
      </c>
      <c r="AY62">
        <f t="shared" si="3"/>
        <v>-45678.042150501162</v>
      </c>
      <c r="AZ62">
        <f t="shared" si="3"/>
        <v>-45678.042150549591</v>
      </c>
      <c r="BA62">
        <f t="shared" si="3"/>
        <v>-45678.042150533445</v>
      </c>
      <c r="BB62">
        <f t="shared" si="3"/>
        <v>-45678.042150539906</v>
      </c>
      <c r="BC62">
        <f t="shared" si="3"/>
        <v>-45678.042150539906</v>
      </c>
      <c r="BD62">
        <f t="shared" si="3"/>
        <v>-45678.042150533445</v>
      </c>
    </row>
    <row r="63" spans="1:56" ht="15.6" x14ac:dyDescent="0.6">
      <c r="A63" s="3" t="s">
        <v>26</v>
      </c>
      <c r="B63" t="s">
        <v>16</v>
      </c>
      <c r="D63">
        <f t="shared" si="0"/>
        <v>-2704.8395698992535</v>
      </c>
      <c r="E63" s="16">
        <f t="shared" si="0"/>
        <v>-2704.8395699001849</v>
      </c>
      <c r="F63">
        <f t="shared" si="0"/>
        <v>-2704.8395699001849</v>
      </c>
      <c r="G63">
        <f t="shared" si="0"/>
        <v>-2704.839569799602</v>
      </c>
      <c r="H63">
        <f t="shared" si="0"/>
        <v>-45501.63956990093</v>
      </c>
      <c r="I63">
        <f t="shared" si="0"/>
        <v>-45501.63956990093</v>
      </c>
      <c r="J63">
        <f t="shared" si="0"/>
        <v>-45501.639569899067</v>
      </c>
      <c r="K63">
        <f t="shared" si="0"/>
        <v>-45501.63956990093</v>
      </c>
      <c r="L63">
        <f t="shared" si="0"/>
        <v>-45501.639569899438</v>
      </c>
      <c r="M63">
        <f t="shared" si="0"/>
        <v>-45501.63956988007</v>
      </c>
      <c r="N63">
        <f t="shared" si="0"/>
        <v>-45501.639569900311</v>
      </c>
      <c r="O63" s="3" t="s">
        <v>26</v>
      </c>
      <c r="P63" t="s">
        <v>16</v>
      </c>
      <c r="R63">
        <f t="shared" si="1"/>
        <v>0</v>
      </c>
      <c r="S63">
        <f t="shared" si="1"/>
        <v>0</v>
      </c>
      <c r="T63">
        <f t="shared" si="1"/>
        <v>0</v>
      </c>
      <c r="U63">
        <f t="shared" si="1"/>
        <v>0</v>
      </c>
      <c r="V63">
        <f t="shared" si="1"/>
        <v>0</v>
      </c>
      <c r="W63">
        <f t="shared" si="1"/>
        <v>0</v>
      </c>
      <c r="X63">
        <f t="shared" si="1"/>
        <v>0</v>
      </c>
      <c r="Y63">
        <f t="shared" si="1"/>
        <v>0</v>
      </c>
      <c r="Z63">
        <f t="shared" si="1"/>
        <v>0</v>
      </c>
      <c r="AA63">
        <f t="shared" si="1"/>
        <v>0</v>
      </c>
      <c r="AB63">
        <f t="shared" si="1"/>
        <v>0</v>
      </c>
      <c r="AC63" s="3" t="s">
        <v>26</v>
      </c>
      <c r="AD63" t="s">
        <v>16</v>
      </c>
      <c r="AF63">
        <f t="shared" si="4"/>
        <v>0</v>
      </c>
      <c r="AG63">
        <f t="shared" si="2"/>
        <v>0</v>
      </c>
      <c r="AH63">
        <f t="shared" si="2"/>
        <v>0</v>
      </c>
      <c r="AI63">
        <f t="shared" si="2"/>
        <v>0</v>
      </c>
      <c r="AJ63">
        <f t="shared" si="2"/>
        <v>0</v>
      </c>
      <c r="AK63">
        <f t="shared" si="2"/>
        <v>0</v>
      </c>
      <c r="AL63">
        <f t="shared" si="2"/>
        <v>0</v>
      </c>
      <c r="AM63">
        <f t="shared" si="2"/>
        <v>0</v>
      </c>
      <c r="AN63">
        <f t="shared" si="2"/>
        <v>0</v>
      </c>
      <c r="AO63">
        <f t="shared" si="2"/>
        <v>0</v>
      </c>
      <c r="AP63">
        <f t="shared" si="2"/>
        <v>0</v>
      </c>
      <c r="AQ63" s="3" t="s">
        <v>26</v>
      </c>
      <c r="AR63" t="s">
        <v>16</v>
      </c>
      <c r="AT63">
        <f t="shared" si="5"/>
        <v>-2197.6821505492553</v>
      </c>
      <c r="AU63">
        <f t="shared" si="3"/>
        <v>-2197.6821504998952</v>
      </c>
      <c r="AV63">
        <f t="shared" si="3"/>
        <v>-2197.6821506023407</v>
      </c>
      <c r="AW63">
        <f t="shared" si="3"/>
        <v>-2197.6821504980326</v>
      </c>
      <c r="AX63">
        <f t="shared" si="3"/>
        <v>-45678.042150501162</v>
      </c>
      <c r="AY63">
        <f t="shared" si="3"/>
        <v>-45678.042150601745</v>
      </c>
      <c r="AZ63">
        <f t="shared" si="3"/>
        <v>-45678.042150549591</v>
      </c>
      <c r="BA63">
        <f t="shared" si="3"/>
        <v>-45678.042150533445</v>
      </c>
      <c r="BB63">
        <f t="shared" si="3"/>
        <v>-45678.042150539906</v>
      </c>
      <c r="BC63">
        <f t="shared" si="3"/>
        <v>-45678.042150539906</v>
      </c>
      <c r="BD63">
        <f t="shared" si="3"/>
        <v>-45678.042150533445</v>
      </c>
    </row>
    <row r="64" spans="1:56" ht="15.6" x14ac:dyDescent="0.6">
      <c r="A64" s="3" t="s">
        <v>27</v>
      </c>
      <c r="B64" t="s">
        <v>17</v>
      </c>
      <c r="D64">
        <f t="shared" si="0"/>
        <v>-2704.8395699001849</v>
      </c>
      <c r="E64" s="16">
        <f t="shared" si="0"/>
        <v>-2704.8395698517561</v>
      </c>
      <c r="F64">
        <f t="shared" si="0"/>
        <v>-2704.8395698964596</v>
      </c>
      <c r="G64">
        <f t="shared" si="0"/>
        <v>-2704.8395698964596</v>
      </c>
      <c r="H64">
        <f t="shared" si="0"/>
        <v>-45501.63956990093</v>
      </c>
      <c r="I64">
        <f t="shared" si="0"/>
        <v>-45501.63956990093</v>
      </c>
      <c r="J64">
        <f t="shared" si="0"/>
        <v>-45501.63956990093</v>
      </c>
      <c r="K64">
        <f t="shared" si="0"/>
        <v>-45501.63956990093</v>
      </c>
      <c r="L64">
        <f t="shared" si="0"/>
        <v>-45501.63956988007</v>
      </c>
      <c r="M64">
        <f t="shared" si="0"/>
        <v>-45501.639569899438</v>
      </c>
      <c r="N64">
        <f t="shared" si="0"/>
        <v>-45501.639569899686</v>
      </c>
      <c r="O64" s="3" t="s">
        <v>27</v>
      </c>
      <c r="P64" t="s">
        <v>17</v>
      </c>
      <c r="R64">
        <f t="shared" si="1"/>
        <v>0</v>
      </c>
      <c r="S64">
        <f t="shared" si="1"/>
        <v>0</v>
      </c>
      <c r="T64">
        <f t="shared" si="1"/>
        <v>0</v>
      </c>
      <c r="U64">
        <f t="shared" si="1"/>
        <v>0</v>
      </c>
      <c r="V64">
        <f t="shared" si="1"/>
        <v>0</v>
      </c>
      <c r="W64">
        <f t="shared" si="1"/>
        <v>0</v>
      </c>
      <c r="X64">
        <f t="shared" si="1"/>
        <v>0</v>
      </c>
      <c r="Y64">
        <f t="shared" si="1"/>
        <v>0</v>
      </c>
      <c r="Z64">
        <f t="shared" si="1"/>
        <v>0</v>
      </c>
      <c r="AA64">
        <f t="shared" si="1"/>
        <v>0</v>
      </c>
      <c r="AB64">
        <f t="shared" si="1"/>
        <v>0</v>
      </c>
      <c r="AC64" s="3" t="s">
        <v>27</v>
      </c>
      <c r="AD64" t="s">
        <v>17</v>
      </c>
      <c r="AF64">
        <f t="shared" si="4"/>
        <v>0</v>
      </c>
      <c r="AG64">
        <f t="shared" si="2"/>
        <v>0</v>
      </c>
      <c r="AH64">
        <f t="shared" si="2"/>
        <v>0</v>
      </c>
      <c r="AI64">
        <f t="shared" si="2"/>
        <v>0</v>
      </c>
      <c r="AJ64">
        <f t="shared" si="2"/>
        <v>0</v>
      </c>
      <c r="AK64">
        <f t="shared" si="2"/>
        <v>0</v>
      </c>
      <c r="AL64">
        <f t="shared" si="2"/>
        <v>0</v>
      </c>
      <c r="AM64">
        <f t="shared" si="2"/>
        <v>0</v>
      </c>
      <c r="AN64">
        <f t="shared" si="2"/>
        <v>0</v>
      </c>
      <c r="AO64">
        <f t="shared" si="2"/>
        <v>0</v>
      </c>
      <c r="AP64">
        <f t="shared" si="2"/>
        <v>0</v>
      </c>
      <c r="AQ64" s="3" t="s">
        <v>27</v>
      </c>
      <c r="AR64" t="s">
        <v>17</v>
      </c>
      <c r="AT64">
        <f t="shared" si="5"/>
        <v>-2197.6821505259722</v>
      </c>
      <c r="AU64">
        <f t="shared" si="3"/>
        <v>-2197.6821505501866</v>
      </c>
      <c r="AV64">
        <f t="shared" si="3"/>
        <v>-2197.6821505948901</v>
      </c>
      <c r="AW64">
        <f t="shared" si="3"/>
        <v>-2197.6821504980326</v>
      </c>
      <c r="AX64">
        <f t="shared" si="3"/>
        <v>-45678.042150504887</v>
      </c>
      <c r="AY64">
        <f t="shared" si="3"/>
        <v>-45678.042150601745</v>
      </c>
      <c r="AZ64">
        <f t="shared" si="3"/>
        <v>-45678.042150549591</v>
      </c>
      <c r="BA64">
        <f t="shared" si="3"/>
        <v>-45678.042150532208</v>
      </c>
      <c r="BB64">
        <f t="shared" si="3"/>
        <v>-45678.042150519788</v>
      </c>
      <c r="BC64">
        <f t="shared" si="3"/>
        <v>-45678.042150540648</v>
      </c>
      <c r="BD64">
        <f t="shared" si="3"/>
        <v>-45678.042150549591</v>
      </c>
    </row>
  </sheetData>
  <mergeCells count="10">
    <mergeCell ref="A58:N58"/>
    <mergeCell ref="O58:AB58"/>
    <mergeCell ref="AC58:AP58"/>
    <mergeCell ref="AQ58:BD58"/>
    <mergeCell ref="A1:G1"/>
    <mergeCell ref="H1:N1"/>
    <mergeCell ref="O1:U1"/>
    <mergeCell ref="V1:AB1"/>
    <mergeCell ref="AI17:AV17"/>
    <mergeCell ref="A57:AB5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Fstore_49.7</vt:lpstr>
      <vt:lpstr>Fstore_55</vt:lpstr>
      <vt:lpstr>Fstore_60.0</vt:lpstr>
      <vt:lpstr>Fstore_69.2</vt:lpstr>
      <vt:lpstr>Fstore_69.4</vt:lpstr>
      <vt:lpstr>Fstore_69.5</vt:lpstr>
      <vt:lpstr>Fstore_70.0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MOAZZAM ALI RIND</dc:creator>
  <cp:lastModifiedBy>MOAZZAM ALI RIND</cp:lastModifiedBy>
  <dcterms:created xsi:type="dcterms:W3CDTF">2020-12-29T01:16:11Z</dcterms:created>
  <dcterms:modified xsi:type="dcterms:W3CDTF">2021-05-10T19:44:01Z</dcterms:modified>
</cp:coreProperties>
</file>