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June 2018\Saturday Model\"/>
    </mc:Choice>
  </mc:AlternateContent>
  <xr:revisionPtr revIDLastSave="0" documentId="13_ncr:1_{6036BF59-E788-4F8E-A6FC-FE51FBD4B413}" xr6:coauthVersionLast="36" xr6:coauthVersionMax="36" xr10:uidLastSave="{00000000-0000-0000-0000-000000000000}"/>
  <bookViews>
    <workbookView xWindow="0" yWindow="0" windowWidth="17268" windowHeight="5400" tabRatio="717" firstSheet="5" activeTab="5" xr2:uid="{042AEAB9-CA67-40F3-B61A-4065E110605B}"/>
  </bookViews>
  <sheets>
    <sheet name="Extra_Calculation" sheetId="20" r:id="rId1"/>
    <sheet name="Comparision_Insight" sheetId="29" r:id="rId2"/>
    <sheet name="Comparision_Saturday_Updated" sheetId="24" r:id="rId3"/>
    <sheet name="Fstore_Unconstrained " sheetId="39" r:id="rId4"/>
    <sheet name="Rel_Unconstrained" sheetId="40" r:id="rId5"/>
    <sheet name="Hydrograph_ZeroCompare_h1000" sheetId="42" r:id="rId6"/>
    <sheet name="Hydrograph_Unconstrianed (H1000" sheetId="41" r:id="rId7"/>
    <sheet name="Fstore_Constrained" sheetId="36" r:id="rId8"/>
    <sheet name="Rel_Constrained" sheetId="37" r:id="rId9"/>
    <sheet name="Hydrograph_Constrianed (H1000)" sheetId="38" r:id="rId10"/>
    <sheet name="Fstore_PartialConst" sheetId="34" r:id="rId11"/>
    <sheet name="Rel_PartialConst" sheetId="35" r:id="rId12"/>
    <sheet name="Hydrograph_PartialConst (H1000)" sheetId="32" r:id="rId13"/>
    <sheet name="Hydrograph_Comparison" sheetId="33" r:id="rId14"/>
    <sheet name="Difference" sheetId="5" r:id="rId15"/>
  </sheets>
  <definedNames>
    <definedName name="_xlnm._FilterDatabase" localSheetId="13" hidden="1">Hydrograph_Comparison!$C$3:$C$2882</definedName>
    <definedName name="_xlnm._FilterDatabase" localSheetId="9" hidden="1">'Hydrograph_Constrianed (H1000)'!$C$3:$C$2882</definedName>
    <definedName name="_xlnm._FilterDatabase" localSheetId="12" hidden="1">'Hydrograph_PartialConst (H1000)'!$C$3:$C$2882</definedName>
    <definedName name="_xlnm._FilterDatabase" localSheetId="6" hidden="1">'Hydrograph_Unconstrianed (H1000'!$C$3:$C$2882</definedName>
    <definedName name="_xlnm._FilterDatabase" localSheetId="5" hidden="1">Hydrograph_ZeroCompare_h1000!$C$3:$C$2882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6" i="32" l="1"/>
  <c r="L135" i="32"/>
  <c r="L134" i="32"/>
  <c r="L133" i="32"/>
  <c r="L132" i="32"/>
  <c r="L131" i="32"/>
  <c r="L130" i="32"/>
  <c r="L129" i="32"/>
  <c r="L128" i="32"/>
  <c r="L127" i="32"/>
  <c r="L126" i="32"/>
  <c r="L125" i="32"/>
  <c r="L124" i="32"/>
  <c r="L123" i="32"/>
  <c r="L122" i="32"/>
  <c r="L121" i="32"/>
  <c r="L120" i="32"/>
  <c r="L119" i="32"/>
  <c r="L118" i="32"/>
  <c r="L117" i="32"/>
  <c r="L116" i="32"/>
  <c r="L115" i="32"/>
  <c r="L114" i="32"/>
  <c r="L113" i="32"/>
  <c r="L112" i="32"/>
  <c r="L111" i="32"/>
  <c r="L110" i="32"/>
  <c r="L109" i="32"/>
  <c r="L108" i="32"/>
  <c r="L107" i="32"/>
  <c r="L106" i="32"/>
  <c r="L105" i="32"/>
  <c r="L104" i="32"/>
  <c r="L103" i="32"/>
  <c r="L102" i="32"/>
  <c r="L101" i="32"/>
  <c r="L100" i="32"/>
  <c r="L99" i="32"/>
  <c r="L98" i="32"/>
  <c r="L97" i="32"/>
  <c r="L96" i="32"/>
  <c r="L95" i="32"/>
  <c r="L94" i="32"/>
  <c r="L93" i="32"/>
  <c r="L92" i="32"/>
  <c r="L91" i="32"/>
  <c r="L90" i="32"/>
  <c r="L89" i="32"/>
  <c r="L88" i="32"/>
  <c r="L87" i="32"/>
  <c r="L86" i="32"/>
  <c r="L85" i="32"/>
  <c r="L84" i="32"/>
  <c r="L83" i="32"/>
  <c r="L82" i="32"/>
  <c r="L81" i="32"/>
  <c r="L80" i="32"/>
  <c r="L79" i="32"/>
  <c r="L78" i="32"/>
  <c r="L77" i="32"/>
  <c r="L76" i="32"/>
  <c r="L75" i="32"/>
  <c r="L74" i="32"/>
  <c r="L73" i="32"/>
  <c r="L72" i="32"/>
  <c r="L71" i="32"/>
  <c r="L70" i="32"/>
  <c r="L69" i="32"/>
  <c r="L68" i="32"/>
  <c r="L67" i="32"/>
  <c r="L66" i="32"/>
  <c r="L65" i="32"/>
  <c r="L64" i="32"/>
  <c r="L63" i="32"/>
  <c r="L62" i="32"/>
  <c r="L61" i="32"/>
  <c r="L60" i="32"/>
  <c r="L59" i="32"/>
  <c r="L58" i="32"/>
  <c r="L57" i="32"/>
  <c r="L56" i="32"/>
  <c r="L55" i="32"/>
  <c r="L54" i="32"/>
  <c r="L53" i="32"/>
  <c r="L52" i="32"/>
  <c r="L51" i="32"/>
  <c r="L50" i="32"/>
  <c r="L49" i="32"/>
  <c r="L48" i="32"/>
  <c r="L47" i="32"/>
  <c r="L46" i="32"/>
  <c r="L45" i="32"/>
  <c r="L44" i="32"/>
  <c r="L43" i="32"/>
  <c r="L42" i="32"/>
  <c r="L41" i="32"/>
  <c r="L40" i="32"/>
  <c r="L39" i="32"/>
  <c r="L38" i="32"/>
  <c r="L37" i="32"/>
  <c r="L36" i="32"/>
  <c r="L35" i="32"/>
  <c r="L34" i="32"/>
  <c r="L33" i="32"/>
  <c r="L32" i="32"/>
  <c r="L31" i="32"/>
  <c r="L30" i="32"/>
  <c r="L29" i="32"/>
  <c r="L28" i="32"/>
  <c r="L27" i="32"/>
  <c r="L26" i="32"/>
  <c r="L25" i="32"/>
  <c r="L24" i="32"/>
  <c r="L23" i="32"/>
  <c r="L22" i="32"/>
  <c r="L21" i="32"/>
  <c r="L20" i="32"/>
  <c r="L19" i="32"/>
  <c r="L18" i="32"/>
  <c r="L17" i="32"/>
  <c r="L136" i="38"/>
  <c r="L135" i="38"/>
  <c r="L134" i="38"/>
  <c r="L133" i="38"/>
  <c r="L132" i="38"/>
  <c r="L131" i="38"/>
  <c r="L130" i="38"/>
  <c r="L129" i="38"/>
  <c r="L128" i="38"/>
  <c r="L127" i="38"/>
  <c r="L126" i="38"/>
  <c r="L125" i="38"/>
  <c r="L124" i="38"/>
  <c r="L123" i="38"/>
  <c r="L122" i="38"/>
  <c r="L121" i="38"/>
  <c r="L120" i="38"/>
  <c r="L119" i="38"/>
  <c r="L118" i="38"/>
  <c r="L117" i="38"/>
  <c r="L116" i="38"/>
  <c r="L115" i="38"/>
  <c r="L114" i="38"/>
  <c r="L113" i="38"/>
  <c r="L112" i="38"/>
  <c r="L111" i="38"/>
  <c r="L110" i="38"/>
  <c r="L109" i="38"/>
  <c r="L108" i="38"/>
  <c r="L107" i="38"/>
  <c r="L106" i="38"/>
  <c r="L105" i="38"/>
  <c r="L104" i="38"/>
  <c r="L103" i="38"/>
  <c r="L102" i="38"/>
  <c r="L101" i="38"/>
  <c r="L100" i="38"/>
  <c r="L99" i="38"/>
  <c r="L98" i="38"/>
  <c r="L97" i="38"/>
  <c r="L96" i="38"/>
  <c r="L95" i="38"/>
  <c r="L94" i="38"/>
  <c r="L93" i="38"/>
  <c r="L92" i="38"/>
  <c r="L91" i="38"/>
  <c r="L90" i="38"/>
  <c r="L89" i="38"/>
  <c r="L88" i="38"/>
  <c r="L87" i="38"/>
  <c r="L86" i="38"/>
  <c r="L85" i="38"/>
  <c r="L84" i="38"/>
  <c r="L83" i="38"/>
  <c r="L82" i="38"/>
  <c r="L81" i="38"/>
  <c r="L80" i="38"/>
  <c r="L79" i="38"/>
  <c r="L78" i="38"/>
  <c r="L77" i="38"/>
  <c r="L76" i="38"/>
  <c r="L75" i="38"/>
  <c r="L74" i="38"/>
  <c r="L73" i="38"/>
  <c r="L72" i="38"/>
  <c r="L71" i="38"/>
  <c r="L70" i="38"/>
  <c r="L69" i="38"/>
  <c r="L68" i="38"/>
  <c r="L67" i="38"/>
  <c r="L66" i="38"/>
  <c r="L65" i="38"/>
  <c r="L64" i="38"/>
  <c r="L63" i="38"/>
  <c r="L62" i="38"/>
  <c r="L61" i="38"/>
  <c r="L60" i="38"/>
  <c r="L59" i="38"/>
  <c r="L58" i="38"/>
  <c r="L57" i="38"/>
  <c r="L56" i="38"/>
  <c r="L55" i="38"/>
  <c r="L54" i="38"/>
  <c r="L53" i="38"/>
  <c r="L52" i="38"/>
  <c r="L51" i="38"/>
  <c r="L50" i="38"/>
  <c r="L49" i="38"/>
  <c r="L48" i="38"/>
  <c r="L47" i="38"/>
  <c r="L46" i="38"/>
  <c r="L45" i="38"/>
  <c r="L44" i="38"/>
  <c r="L43" i="38"/>
  <c r="L42" i="38"/>
  <c r="L41" i="38"/>
  <c r="L40" i="38"/>
  <c r="L39" i="38"/>
  <c r="L38" i="38"/>
  <c r="L37" i="38"/>
  <c r="L36" i="38"/>
  <c r="L35" i="38"/>
  <c r="L34" i="38"/>
  <c r="L33" i="38"/>
  <c r="L32" i="38"/>
  <c r="L31" i="38"/>
  <c r="L30" i="38"/>
  <c r="L29" i="38"/>
  <c r="L28" i="38"/>
  <c r="L27" i="38"/>
  <c r="L26" i="38"/>
  <c r="L25" i="38"/>
  <c r="L24" i="38"/>
  <c r="L23" i="38"/>
  <c r="L22" i="38"/>
  <c r="L21" i="38"/>
  <c r="L20" i="38"/>
  <c r="L19" i="38"/>
  <c r="L18" i="38"/>
  <c r="L17" i="38"/>
  <c r="L136" i="41"/>
  <c r="L135" i="41"/>
  <c r="L134" i="41"/>
  <c r="L133" i="41"/>
  <c r="L132" i="41"/>
  <c r="L131" i="41"/>
  <c r="L130" i="41"/>
  <c r="L129" i="41"/>
  <c r="L128" i="41"/>
  <c r="L127" i="41"/>
  <c r="L126" i="41"/>
  <c r="L125" i="41"/>
  <c r="L124" i="41"/>
  <c r="L123" i="41"/>
  <c r="L122" i="41"/>
  <c r="L121" i="41"/>
  <c r="L120" i="41"/>
  <c r="L119" i="41"/>
  <c r="L118" i="41"/>
  <c r="L117" i="41"/>
  <c r="L116" i="41"/>
  <c r="L115" i="41"/>
  <c r="L114" i="41"/>
  <c r="L113" i="41"/>
  <c r="L112" i="41"/>
  <c r="L111" i="41"/>
  <c r="L110" i="41"/>
  <c r="L109" i="41"/>
  <c r="L108" i="41"/>
  <c r="L107" i="41"/>
  <c r="L106" i="41"/>
  <c r="L105" i="41"/>
  <c r="L104" i="41"/>
  <c r="L103" i="41"/>
  <c r="L102" i="41"/>
  <c r="L101" i="41"/>
  <c r="L100" i="41"/>
  <c r="L99" i="41"/>
  <c r="L98" i="41"/>
  <c r="L97" i="41"/>
  <c r="L96" i="41"/>
  <c r="L95" i="41"/>
  <c r="L94" i="41"/>
  <c r="L93" i="41"/>
  <c r="L92" i="41"/>
  <c r="L91" i="41"/>
  <c r="L90" i="41"/>
  <c r="L89" i="41"/>
  <c r="L88" i="41"/>
  <c r="L87" i="41"/>
  <c r="L86" i="41"/>
  <c r="L85" i="41"/>
  <c r="L84" i="41"/>
  <c r="L83" i="41"/>
  <c r="L82" i="41"/>
  <c r="L81" i="41"/>
  <c r="L80" i="41"/>
  <c r="L79" i="41"/>
  <c r="L78" i="41"/>
  <c r="L77" i="41"/>
  <c r="L76" i="41"/>
  <c r="L75" i="41"/>
  <c r="L74" i="41"/>
  <c r="L73" i="41"/>
  <c r="L72" i="41"/>
  <c r="L71" i="41"/>
  <c r="L70" i="41"/>
  <c r="L69" i="41"/>
  <c r="L68" i="41"/>
  <c r="L67" i="41"/>
  <c r="L66" i="41"/>
  <c r="L65" i="41"/>
  <c r="L64" i="41"/>
  <c r="L63" i="41"/>
  <c r="L62" i="41"/>
  <c r="L61" i="41"/>
  <c r="L60" i="41"/>
  <c r="L59" i="41"/>
  <c r="L58" i="41"/>
  <c r="L57" i="41"/>
  <c r="L56" i="41"/>
  <c r="L55" i="41"/>
  <c r="L54" i="41"/>
  <c r="L53" i="41"/>
  <c r="L52" i="41"/>
  <c r="L51" i="41"/>
  <c r="L50" i="41"/>
  <c r="L49" i="41"/>
  <c r="L48" i="41"/>
  <c r="L47" i="41"/>
  <c r="L46" i="41"/>
  <c r="L45" i="41"/>
  <c r="L36" i="41"/>
  <c r="L35" i="41"/>
  <c r="L34" i="41"/>
  <c r="L33" i="41"/>
  <c r="L32" i="41"/>
  <c r="L31" i="41"/>
  <c r="L30" i="41"/>
  <c r="L29" i="41"/>
  <c r="L28" i="41"/>
  <c r="L27" i="41"/>
  <c r="L26" i="41"/>
  <c r="L25" i="41"/>
  <c r="L24" i="41"/>
  <c r="L23" i="41"/>
  <c r="L22" i="41"/>
  <c r="L21" i="41"/>
  <c r="L20" i="41"/>
  <c r="L19" i="41"/>
  <c r="L18" i="41"/>
  <c r="L17" i="41"/>
  <c r="L41" i="41"/>
  <c r="L40" i="41"/>
  <c r="L39" i="41"/>
  <c r="L38" i="41"/>
  <c r="L37" i="41"/>
  <c r="P129" i="41"/>
  <c r="S118" i="41"/>
  <c r="P117" i="41"/>
  <c r="M116" i="41"/>
  <c r="S106" i="41"/>
  <c r="P105" i="41"/>
  <c r="R99" i="41"/>
  <c r="T93" i="41"/>
  <c r="Q92" i="41"/>
  <c r="M84" i="41"/>
  <c r="Q80" i="41"/>
  <c r="P73" i="41"/>
  <c r="M66" i="41"/>
  <c r="Q64" i="41"/>
  <c r="M64" i="41"/>
  <c r="M63" i="41"/>
  <c r="R61" i="41"/>
  <c r="M60" i="41"/>
  <c r="Q59" i="41"/>
  <c r="R58" i="41"/>
  <c r="N58" i="41"/>
  <c r="T56" i="41"/>
  <c r="Q56" i="41"/>
  <c r="O56" i="41"/>
  <c r="M55" i="41"/>
  <c r="N54" i="41"/>
  <c r="P53" i="41"/>
  <c r="S52" i="41"/>
  <c r="M52" i="41"/>
  <c r="Q51" i="41"/>
  <c r="N50" i="41"/>
  <c r="P49" i="41"/>
  <c r="N49" i="41"/>
  <c r="O48" i="41"/>
  <c r="N46" i="41"/>
  <c r="R45" i="41"/>
  <c r="P45" i="41"/>
  <c r="T43" i="41"/>
  <c r="R38" i="41"/>
  <c r="O38" i="41"/>
  <c r="O37" i="41"/>
  <c r="S36" i="41"/>
  <c r="M36" i="41"/>
  <c r="Q35" i="41"/>
  <c r="P34" i="41"/>
  <c r="N33" i="41"/>
  <c r="Q32" i="41"/>
  <c r="M31" i="41"/>
  <c r="R29" i="41"/>
  <c r="P29" i="41"/>
  <c r="M28" i="41"/>
  <c r="R26" i="41"/>
  <c r="P26" i="41"/>
  <c r="N26" i="41"/>
  <c r="P25" i="41"/>
  <c r="O24" i="41"/>
  <c r="M23" i="41"/>
  <c r="R22" i="41"/>
  <c r="N22" i="41"/>
  <c r="R21" i="41"/>
  <c r="S20" i="41"/>
  <c r="M20" i="41"/>
  <c r="R18" i="41"/>
  <c r="P17" i="41"/>
  <c r="N17" i="41"/>
  <c r="Y13" i="41"/>
  <c r="X13" i="41"/>
  <c r="W13" i="41"/>
  <c r="T59" i="41" s="1"/>
  <c r="V13" i="41"/>
  <c r="U13" i="41"/>
  <c r="T13" i="41"/>
  <c r="S13" i="41"/>
  <c r="T39" i="41" s="1"/>
  <c r="R13" i="41"/>
  <c r="T37" i="41" s="1"/>
  <c r="Q13" i="41"/>
  <c r="P13" i="41"/>
  <c r="O13" i="41"/>
  <c r="T44" i="41" s="1"/>
  <c r="N13" i="41"/>
  <c r="Y12" i="41"/>
  <c r="S63" i="41" s="1"/>
  <c r="X12" i="41"/>
  <c r="W12" i="41"/>
  <c r="V12" i="41"/>
  <c r="S90" i="41" s="1"/>
  <c r="U12" i="41"/>
  <c r="T12" i="41"/>
  <c r="S12" i="41"/>
  <c r="S68" i="41" s="1"/>
  <c r="R12" i="41"/>
  <c r="Q12" i="41"/>
  <c r="P12" i="41"/>
  <c r="O12" i="41"/>
  <c r="S72" i="41" s="1"/>
  <c r="N12" i="41"/>
  <c r="S126" i="41" s="1"/>
  <c r="Y11" i="41"/>
  <c r="X11" i="41"/>
  <c r="R54" i="41" s="1"/>
  <c r="W11" i="41"/>
  <c r="R135" i="41" s="1"/>
  <c r="V11" i="41"/>
  <c r="U11" i="41"/>
  <c r="T11" i="41"/>
  <c r="S11" i="41"/>
  <c r="R123" i="41" s="1"/>
  <c r="R11" i="41"/>
  <c r="R37" i="41" s="1"/>
  <c r="Q11" i="41"/>
  <c r="P11" i="41"/>
  <c r="O11" i="41"/>
  <c r="N11" i="41"/>
  <c r="Y10" i="41"/>
  <c r="Q120" i="41" s="1"/>
  <c r="X10" i="41"/>
  <c r="W10" i="41"/>
  <c r="Q136" i="41" s="1"/>
  <c r="V10" i="41"/>
  <c r="U10" i="41"/>
  <c r="T10" i="41"/>
  <c r="S10" i="41"/>
  <c r="Q96" i="41" s="1"/>
  <c r="R10" i="41"/>
  <c r="Q10" i="41"/>
  <c r="P10" i="41"/>
  <c r="O10" i="41"/>
  <c r="Q43" i="41" s="1"/>
  <c r="N10" i="41"/>
  <c r="Q70" i="41" s="1"/>
  <c r="Y9" i="41"/>
  <c r="P20" i="41" s="1"/>
  <c r="X9" i="41"/>
  <c r="P89" i="41" s="1"/>
  <c r="W9" i="41"/>
  <c r="V9" i="41"/>
  <c r="U9" i="41"/>
  <c r="T9" i="41"/>
  <c r="S9" i="41"/>
  <c r="P68" i="41" s="1"/>
  <c r="R9" i="41"/>
  <c r="P93" i="41" s="1"/>
  <c r="Q9" i="41"/>
  <c r="P9" i="41"/>
  <c r="O9" i="41"/>
  <c r="N9" i="41"/>
  <c r="Y8" i="41"/>
  <c r="O55" i="41" s="1"/>
  <c r="X8" i="41"/>
  <c r="W8" i="41"/>
  <c r="V8" i="41"/>
  <c r="U8" i="41"/>
  <c r="T8" i="41"/>
  <c r="O65" i="41" s="1"/>
  <c r="S8" i="41"/>
  <c r="R8" i="41"/>
  <c r="Q8" i="41"/>
  <c r="P8" i="41"/>
  <c r="O8" i="41"/>
  <c r="O44" i="41" s="1"/>
  <c r="N8" i="41"/>
  <c r="O126" i="41" s="1"/>
  <c r="Y7" i="41"/>
  <c r="X7" i="41"/>
  <c r="N25" i="41" s="1"/>
  <c r="W7" i="41"/>
  <c r="V7" i="41"/>
  <c r="U7" i="41"/>
  <c r="N40" i="41" s="1"/>
  <c r="T7" i="41"/>
  <c r="S7" i="41"/>
  <c r="R7" i="41"/>
  <c r="Q7" i="41"/>
  <c r="P7" i="41"/>
  <c r="O7" i="41"/>
  <c r="N43" i="41" s="1"/>
  <c r="N7" i="41"/>
  <c r="N41" i="41" s="1"/>
  <c r="Y6" i="41"/>
  <c r="M92" i="41" s="1"/>
  <c r="X6" i="41"/>
  <c r="W6" i="41"/>
  <c r="V6" i="41"/>
  <c r="U6" i="41"/>
  <c r="T6" i="41"/>
  <c r="M37" i="41" s="1"/>
  <c r="S6" i="41"/>
  <c r="R6" i="41"/>
  <c r="Q6" i="41"/>
  <c r="M43" i="41" s="1"/>
  <c r="P6" i="41"/>
  <c r="O6" i="41"/>
  <c r="M100" i="41" s="1"/>
  <c r="N6" i="41"/>
  <c r="Y5" i="41"/>
  <c r="X5" i="41"/>
  <c r="W5" i="41"/>
  <c r="V5" i="41"/>
  <c r="U5" i="41"/>
  <c r="T5" i="41"/>
  <c r="S5" i="41"/>
  <c r="R5" i="41"/>
  <c r="Q5" i="41"/>
  <c r="P5" i="41"/>
  <c r="O5" i="41"/>
  <c r="N5" i="41"/>
  <c r="BD64" i="39"/>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X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 r="R58" i="38"/>
  <c r="N47" i="38"/>
  <c r="M40" i="38"/>
  <c r="O29" i="38"/>
  <c r="R19" i="38"/>
  <c r="N19" i="38"/>
  <c r="Y13" i="38"/>
  <c r="X13" i="38"/>
  <c r="W13" i="38"/>
  <c r="T32" i="38" s="1"/>
  <c r="V13" i="38"/>
  <c r="T89" i="38" s="1"/>
  <c r="U13" i="38"/>
  <c r="T13" i="38"/>
  <c r="S13" i="38"/>
  <c r="R13" i="38"/>
  <c r="Q13" i="38"/>
  <c r="P13" i="38"/>
  <c r="O13" i="38"/>
  <c r="T44" i="38" s="1"/>
  <c r="N13" i="38"/>
  <c r="T69" i="38" s="1"/>
  <c r="Y12" i="38"/>
  <c r="S36" i="38" s="1"/>
  <c r="X12" i="38"/>
  <c r="S29" i="38" s="1"/>
  <c r="W12" i="38"/>
  <c r="V12" i="38"/>
  <c r="S105" i="38" s="1"/>
  <c r="U12" i="38"/>
  <c r="T12" i="38"/>
  <c r="S12" i="38"/>
  <c r="S67" i="38" s="1"/>
  <c r="R12" i="38"/>
  <c r="S37" i="38" s="1"/>
  <c r="Q12" i="38"/>
  <c r="P12" i="38"/>
  <c r="O12" i="38"/>
  <c r="N12" i="38"/>
  <c r="S41" i="38" s="1"/>
  <c r="Y11" i="38"/>
  <c r="R87" i="38" s="1"/>
  <c r="X11" i="38"/>
  <c r="R46" i="38" s="1"/>
  <c r="W11" i="38"/>
  <c r="V11" i="38"/>
  <c r="U11" i="38"/>
  <c r="T11" i="38"/>
  <c r="S11" i="38"/>
  <c r="R11" i="38"/>
  <c r="R66" i="38" s="1"/>
  <c r="Q11" i="38"/>
  <c r="P11" i="38"/>
  <c r="O11" i="38"/>
  <c r="R43" i="38" s="1"/>
  <c r="N11" i="38"/>
  <c r="R98" i="38" s="1"/>
  <c r="Y10" i="38"/>
  <c r="Q36" i="38" s="1"/>
  <c r="X10" i="38"/>
  <c r="Q30" i="38" s="1"/>
  <c r="W10" i="38"/>
  <c r="V10" i="38"/>
  <c r="U10" i="38"/>
  <c r="T10" i="38"/>
  <c r="S10" i="38"/>
  <c r="Q68" i="38" s="1"/>
  <c r="R10" i="38"/>
  <c r="Q10" i="38"/>
  <c r="P10" i="38"/>
  <c r="O10" i="38"/>
  <c r="N10" i="38"/>
  <c r="Y9" i="38"/>
  <c r="P32" i="38" s="1"/>
  <c r="X9" i="38"/>
  <c r="P33" i="38" s="1"/>
  <c r="W9" i="38"/>
  <c r="V9" i="38"/>
  <c r="U9" i="38"/>
  <c r="T9" i="38"/>
  <c r="S9" i="38"/>
  <c r="R9" i="38"/>
  <c r="Q9" i="38"/>
  <c r="P9" i="38"/>
  <c r="O9" i="38"/>
  <c r="N9" i="38"/>
  <c r="P72" i="38" s="1"/>
  <c r="Y8" i="38"/>
  <c r="O32" i="38" s="1"/>
  <c r="X8" i="38"/>
  <c r="O77" i="38" s="1"/>
  <c r="W8" i="38"/>
  <c r="V8" i="38"/>
  <c r="U8" i="38"/>
  <c r="T8" i="38"/>
  <c r="O37" i="38" s="1"/>
  <c r="S8" i="38"/>
  <c r="R8" i="38"/>
  <c r="O122" i="38" s="1"/>
  <c r="Q8" i="38"/>
  <c r="P8" i="38"/>
  <c r="O8" i="38"/>
  <c r="N8" i="38"/>
  <c r="Y7" i="38"/>
  <c r="N23" i="38" s="1"/>
  <c r="X7" i="38"/>
  <c r="N22" i="38" s="1"/>
  <c r="W7" i="38"/>
  <c r="V7" i="38"/>
  <c r="U7" i="38"/>
  <c r="N39" i="38" s="1"/>
  <c r="T7" i="38"/>
  <c r="S7" i="38"/>
  <c r="R7" i="38"/>
  <c r="Q7" i="38"/>
  <c r="P7" i="38"/>
  <c r="O7" i="38"/>
  <c r="N7" i="38"/>
  <c r="N42" i="38" s="1"/>
  <c r="Y6" i="38"/>
  <c r="M59" i="38" s="1"/>
  <c r="X6" i="38"/>
  <c r="M34" i="38" s="1"/>
  <c r="W6" i="38"/>
  <c r="V6" i="38"/>
  <c r="U6" i="38"/>
  <c r="M39" i="38" s="1"/>
  <c r="T6" i="38"/>
  <c r="S6" i="38"/>
  <c r="R6" i="38"/>
  <c r="Q6" i="38"/>
  <c r="P6" i="38"/>
  <c r="O6" i="38"/>
  <c r="N6" i="38"/>
  <c r="Y5" i="38"/>
  <c r="X5" i="38"/>
  <c r="W5" i="38"/>
  <c r="V5" i="38"/>
  <c r="U5" i="38"/>
  <c r="T5" i="38"/>
  <c r="S5" i="38"/>
  <c r="R5" i="38"/>
  <c r="Q5" i="38"/>
  <c r="P5" i="38"/>
  <c r="O5" i="38"/>
  <c r="N5" i="38"/>
  <c r="BD64" i="36"/>
  <c r="BC64" i="36"/>
  <c r="BB64" i="36"/>
  <c r="BA64" i="36"/>
  <c r="AZ64" i="36"/>
  <c r="AY64" i="36"/>
  <c r="AX64" i="36"/>
  <c r="AW64" i="36"/>
  <c r="AV64" i="36"/>
  <c r="AU64" i="36"/>
  <c r="AT64" i="36"/>
  <c r="AP64" i="36"/>
  <c r="AO64" i="36"/>
  <c r="AN64" i="36"/>
  <c r="AM64" i="36"/>
  <c r="AL64" i="36"/>
  <c r="AK64" i="36"/>
  <c r="AJ64" i="36"/>
  <c r="AI64" i="36"/>
  <c r="AH64" i="36"/>
  <c r="AG64" i="36"/>
  <c r="AF64" i="36"/>
  <c r="AB64" i="36"/>
  <c r="AA64" i="36"/>
  <c r="Z64" i="36"/>
  <c r="Y64" i="36"/>
  <c r="X64" i="36"/>
  <c r="W64" i="36"/>
  <c r="V64" i="36"/>
  <c r="U64" i="36"/>
  <c r="T64" i="36"/>
  <c r="S64" i="36"/>
  <c r="R64" i="36"/>
  <c r="N64" i="36"/>
  <c r="M64" i="36"/>
  <c r="L64" i="36"/>
  <c r="K64" i="36"/>
  <c r="J64" i="36"/>
  <c r="I64" i="36"/>
  <c r="H64" i="36"/>
  <c r="G64" i="36"/>
  <c r="F64" i="36"/>
  <c r="E64" i="36"/>
  <c r="D64" i="36"/>
  <c r="BD63" i="36"/>
  <c r="BC63" i="36"/>
  <c r="BB63" i="36"/>
  <c r="BA63" i="36"/>
  <c r="AZ63" i="36"/>
  <c r="AY63" i="36"/>
  <c r="AX63" i="36"/>
  <c r="AW63" i="36"/>
  <c r="AV63" i="36"/>
  <c r="AU63" i="36"/>
  <c r="AT63" i="36"/>
  <c r="AP63" i="36"/>
  <c r="AO63" i="36"/>
  <c r="AN63" i="36"/>
  <c r="AM63" i="36"/>
  <c r="AL63" i="36"/>
  <c r="AK63" i="36"/>
  <c r="AJ63" i="36"/>
  <c r="AI63" i="36"/>
  <c r="AH63" i="36"/>
  <c r="AG63" i="36"/>
  <c r="AF63" i="36"/>
  <c r="AB63" i="36"/>
  <c r="AA63" i="36"/>
  <c r="Z63" i="36"/>
  <c r="Y63" i="36"/>
  <c r="X63" i="36"/>
  <c r="W63" i="36"/>
  <c r="V63" i="36"/>
  <c r="U63" i="36"/>
  <c r="T63" i="36"/>
  <c r="S63" i="36"/>
  <c r="R63" i="36"/>
  <c r="N63" i="36"/>
  <c r="M63" i="36"/>
  <c r="L63" i="36"/>
  <c r="K63" i="36"/>
  <c r="J63" i="36"/>
  <c r="I63" i="36"/>
  <c r="H63" i="36"/>
  <c r="G63" i="36"/>
  <c r="F63" i="36"/>
  <c r="E63" i="36"/>
  <c r="D63" i="36"/>
  <c r="BD62" i="36"/>
  <c r="BC62" i="36"/>
  <c r="BB62" i="36"/>
  <c r="BA62" i="36"/>
  <c r="AZ62" i="36"/>
  <c r="AY62" i="36"/>
  <c r="AX62" i="36"/>
  <c r="AW62" i="36"/>
  <c r="AV62" i="36"/>
  <c r="AU62" i="36"/>
  <c r="AT62" i="36"/>
  <c r="AP62" i="36"/>
  <c r="AO62" i="36"/>
  <c r="AN62" i="36"/>
  <c r="AM62" i="36"/>
  <c r="AL62" i="36"/>
  <c r="AK62" i="36"/>
  <c r="AJ62" i="36"/>
  <c r="AI62" i="36"/>
  <c r="AH62" i="36"/>
  <c r="AG62" i="36"/>
  <c r="AF62" i="36"/>
  <c r="AB62" i="36"/>
  <c r="AA62" i="36"/>
  <c r="Z62" i="36"/>
  <c r="Y62" i="36"/>
  <c r="X62" i="36"/>
  <c r="W62" i="36"/>
  <c r="V62" i="36"/>
  <c r="U62" i="36"/>
  <c r="T62" i="36"/>
  <c r="S62" i="36"/>
  <c r="R62" i="36"/>
  <c r="N62" i="36"/>
  <c r="M62" i="36"/>
  <c r="L62" i="36"/>
  <c r="K62" i="36"/>
  <c r="J62" i="36"/>
  <c r="I62" i="36"/>
  <c r="H62" i="36"/>
  <c r="G62" i="36"/>
  <c r="F62" i="36"/>
  <c r="E62" i="36"/>
  <c r="D62" i="36"/>
  <c r="BD61" i="36"/>
  <c r="BC61" i="36"/>
  <c r="BB61" i="36"/>
  <c r="BA61" i="36"/>
  <c r="AZ61" i="36"/>
  <c r="AY61" i="36"/>
  <c r="AX61" i="36"/>
  <c r="AW61" i="36"/>
  <c r="AV61" i="36"/>
  <c r="AU61" i="36"/>
  <c r="AT61" i="36"/>
  <c r="AP61" i="36"/>
  <c r="AO61" i="36"/>
  <c r="AN61" i="36"/>
  <c r="AM61" i="36"/>
  <c r="AL61" i="36"/>
  <c r="AK61" i="36"/>
  <c r="AJ61" i="36"/>
  <c r="AI61" i="36"/>
  <c r="AH61" i="36"/>
  <c r="AG61" i="36"/>
  <c r="AF61" i="36"/>
  <c r="AB61" i="36"/>
  <c r="AA61" i="36"/>
  <c r="Z61" i="36"/>
  <c r="Y61" i="36"/>
  <c r="X61" i="36"/>
  <c r="W61" i="36"/>
  <c r="V61" i="36"/>
  <c r="U61" i="36"/>
  <c r="T61" i="36"/>
  <c r="S61" i="36"/>
  <c r="R61" i="36"/>
  <c r="N61" i="36"/>
  <c r="M61" i="36"/>
  <c r="L61" i="36"/>
  <c r="K61" i="36"/>
  <c r="J61" i="36"/>
  <c r="I61" i="36"/>
  <c r="H61" i="36"/>
  <c r="G61" i="36"/>
  <c r="F61" i="36"/>
  <c r="E61" i="36"/>
  <c r="D61" i="36"/>
  <c r="BD60" i="36"/>
  <c r="BC60" i="36"/>
  <c r="BB60" i="36"/>
  <c r="BA60" i="36"/>
  <c r="AZ60" i="36"/>
  <c r="AY60" i="36"/>
  <c r="AX60" i="36"/>
  <c r="AW60" i="36"/>
  <c r="AV60" i="36"/>
  <c r="AU60" i="36"/>
  <c r="AT60" i="36"/>
  <c r="AP60" i="36"/>
  <c r="AO60" i="36"/>
  <c r="AN60" i="36"/>
  <c r="AM60" i="36"/>
  <c r="AL60" i="36"/>
  <c r="AK60" i="36"/>
  <c r="AJ60" i="36"/>
  <c r="AI60" i="36"/>
  <c r="AH60" i="36"/>
  <c r="AG60" i="36"/>
  <c r="AF60" i="36"/>
  <c r="AB60" i="36"/>
  <c r="AA60" i="36"/>
  <c r="Z60" i="36"/>
  <c r="Y60" i="36"/>
  <c r="X60" i="36"/>
  <c r="W60" i="36"/>
  <c r="V60" i="36"/>
  <c r="U60" i="36"/>
  <c r="T60" i="36"/>
  <c r="S60" i="36"/>
  <c r="R60" i="36"/>
  <c r="N60" i="36"/>
  <c r="M60" i="36"/>
  <c r="L60" i="36"/>
  <c r="K60" i="36"/>
  <c r="J60" i="36"/>
  <c r="I60" i="36"/>
  <c r="H60" i="36"/>
  <c r="G60" i="36"/>
  <c r="F60" i="36"/>
  <c r="E60" i="36"/>
  <c r="D60" i="36"/>
  <c r="AB15" i="36"/>
  <c r="AA15" i="36"/>
  <c r="Z15" i="36"/>
  <c r="Y15" i="36"/>
  <c r="X15" i="36"/>
  <c r="U15" i="36"/>
  <c r="T15" i="36"/>
  <c r="S15" i="36"/>
  <c r="R15" i="36"/>
  <c r="Q15" i="36"/>
  <c r="N15" i="36"/>
  <c r="M15" i="36"/>
  <c r="L15" i="36"/>
  <c r="K15" i="36"/>
  <c r="J15" i="36"/>
  <c r="G15" i="36"/>
  <c r="F15" i="36"/>
  <c r="E15" i="36"/>
  <c r="D15" i="36"/>
  <c r="C15" i="36"/>
  <c r="AB14" i="36"/>
  <c r="AA14" i="36"/>
  <c r="Z14" i="36"/>
  <c r="Y14" i="36"/>
  <c r="X14" i="36"/>
  <c r="U14" i="36"/>
  <c r="T14" i="36"/>
  <c r="S14" i="36"/>
  <c r="R14" i="36"/>
  <c r="Q14" i="36"/>
  <c r="N14" i="36"/>
  <c r="M14" i="36"/>
  <c r="L14" i="36"/>
  <c r="K14" i="36"/>
  <c r="J14" i="36"/>
  <c r="G14" i="36"/>
  <c r="F14" i="36"/>
  <c r="E14" i="36"/>
  <c r="D14" i="36"/>
  <c r="C14" i="36"/>
  <c r="AB13" i="36"/>
  <c r="AA13" i="36"/>
  <c r="Z13" i="36"/>
  <c r="Y13" i="36"/>
  <c r="X13" i="36"/>
  <c r="U13" i="36"/>
  <c r="T13" i="36"/>
  <c r="S13" i="36"/>
  <c r="R13" i="36"/>
  <c r="Q13" i="36"/>
  <c r="N13" i="36"/>
  <c r="M13" i="36"/>
  <c r="L13" i="36"/>
  <c r="K13" i="36"/>
  <c r="J13" i="36"/>
  <c r="G13" i="36"/>
  <c r="F13" i="36"/>
  <c r="E13" i="36"/>
  <c r="D13" i="36"/>
  <c r="C13" i="36"/>
  <c r="AB12" i="36"/>
  <c r="AA12" i="36"/>
  <c r="Z12" i="36"/>
  <c r="Y12" i="36"/>
  <c r="X12" i="36"/>
  <c r="U12" i="36"/>
  <c r="T12" i="36"/>
  <c r="S12" i="36"/>
  <c r="R12" i="36"/>
  <c r="Q12" i="36"/>
  <c r="N12" i="36"/>
  <c r="M12" i="36"/>
  <c r="L12" i="36"/>
  <c r="K12" i="36"/>
  <c r="J12" i="36"/>
  <c r="G12" i="36"/>
  <c r="F12" i="36"/>
  <c r="E12" i="36"/>
  <c r="D12" i="36"/>
  <c r="C12" i="36"/>
  <c r="AB11" i="36"/>
  <c r="AA11" i="36"/>
  <c r="Z11" i="36"/>
  <c r="Y11" i="36"/>
  <c r="X11" i="36"/>
  <c r="U11" i="36"/>
  <c r="T11" i="36"/>
  <c r="S11" i="36"/>
  <c r="R11" i="36"/>
  <c r="Q11" i="36"/>
  <c r="N11" i="36"/>
  <c r="M11" i="36"/>
  <c r="L11" i="36"/>
  <c r="K11" i="36"/>
  <c r="J11" i="36"/>
  <c r="G11" i="36"/>
  <c r="F11" i="36"/>
  <c r="E11" i="36"/>
  <c r="D11" i="36"/>
  <c r="C11" i="36"/>
  <c r="AB10" i="36"/>
  <c r="AA10" i="36"/>
  <c r="Z10" i="36"/>
  <c r="Y10" i="36"/>
  <c r="X10" i="36"/>
  <c r="U10" i="36"/>
  <c r="T10" i="36"/>
  <c r="S10" i="36"/>
  <c r="R10" i="36"/>
  <c r="Q10" i="36"/>
  <c r="N10" i="36"/>
  <c r="M10" i="36"/>
  <c r="L10" i="36"/>
  <c r="K10" i="36"/>
  <c r="J10" i="36"/>
  <c r="G10" i="36"/>
  <c r="F10" i="36"/>
  <c r="E10" i="36"/>
  <c r="D10" i="36"/>
  <c r="C10" i="36"/>
  <c r="AB9" i="36"/>
  <c r="AA9" i="36"/>
  <c r="Z9" i="36"/>
  <c r="Y9" i="36"/>
  <c r="X9" i="36"/>
  <c r="U9" i="36"/>
  <c r="T9" i="36"/>
  <c r="S9" i="36"/>
  <c r="R9" i="36"/>
  <c r="Q9" i="36"/>
  <c r="N9" i="36"/>
  <c r="M9" i="36"/>
  <c r="L9" i="36"/>
  <c r="K9" i="36"/>
  <c r="J9" i="36"/>
  <c r="G9" i="36"/>
  <c r="F9" i="36"/>
  <c r="E9" i="36"/>
  <c r="D9" i="36"/>
  <c r="C9" i="36"/>
  <c r="AB8" i="36"/>
  <c r="AA8" i="36"/>
  <c r="Z8" i="36"/>
  <c r="Y8" i="36"/>
  <c r="X8" i="36"/>
  <c r="U8" i="36"/>
  <c r="T8" i="36"/>
  <c r="S8" i="36"/>
  <c r="R8" i="36"/>
  <c r="Q8" i="36"/>
  <c r="N8" i="36"/>
  <c r="M8" i="36"/>
  <c r="L8" i="36"/>
  <c r="K8" i="36"/>
  <c r="J8" i="36"/>
  <c r="G8" i="36"/>
  <c r="F8" i="36"/>
  <c r="E8" i="36"/>
  <c r="D8" i="36"/>
  <c r="C8" i="36"/>
  <c r="AB7" i="36"/>
  <c r="AA7" i="36"/>
  <c r="Z7" i="36"/>
  <c r="Y7" i="36"/>
  <c r="X7" i="36"/>
  <c r="U7" i="36"/>
  <c r="T7" i="36"/>
  <c r="S7" i="36"/>
  <c r="R7" i="36"/>
  <c r="Q7" i="36"/>
  <c r="N7" i="36"/>
  <c r="M7" i="36"/>
  <c r="L7" i="36"/>
  <c r="K7" i="36"/>
  <c r="J7" i="36"/>
  <c r="G7" i="36"/>
  <c r="F7" i="36"/>
  <c r="E7" i="36"/>
  <c r="D7" i="36"/>
  <c r="C7" i="36"/>
  <c r="AB6" i="36"/>
  <c r="AA6" i="36"/>
  <c r="Z6" i="36"/>
  <c r="Y6" i="36"/>
  <c r="X6" i="36"/>
  <c r="U6" i="36"/>
  <c r="T6" i="36"/>
  <c r="S6" i="36"/>
  <c r="R6" i="36"/>
  <c r="Q6" i="36"/>
  <c r="N6" i="36"/>
  <c r="M6" i="36"/>
  <c r="L6" i="36"/>
  <c r="K6" i="36"/>
  <c r="J6" i="36"/>
  <c r="G6" i="36"/>
  <c r="F6" i="36"/>
  <c r="E6" i="36"/>
  <c r="D6" i="36"/>
  <c r="C6" i="36"/>
  <c r="AB5" i="36"/>
  <c r="AA5" i="36"/>
  <c r="Z5" i="36"/>
  <c r="Y5" i="36"/>
  <c r="X5" i="36"/>
  <c r="U5" i="36"/>
  <c r="T5" i="36"/>
  <c r="S5" i="36"/>
  <c r="R5" i="36"/>
  <c r="Q5" i="36"/>
  <c r="N5" i="36"/>
  <c r="M5" i="36"/>
  <c r="L5" i="36"/>
  <c r="K5" i="36"/>
  <c r="J5" i="36"/>
  <c r="G5" i="36"/>
  <c r="F5" i="36"/>
  <c r="E5" i="36"/>
  <c r="D5" i="36"/>
  <c r="C5" i="36"/>
  <c r="AB4" i="36"/>
  <c r="AA4" i="36"/>
  <c r="Z4" i="36"/>
  <c r="Y4" i="36"/>
  <c r="X4" i="36"/>
  <c r="U4" i="36"/>
  <c r="T4" i="36"/>
  <c r="S4" i="36"/>
  <c r="R4" i="36"/>
  <c r="Q4" i="36"/>
  <c r="N4" i="36"/>
  <c r="M4" i="36"/>
  <c r="L4" i="36"/>
  <c r="K4" i="36"/>
  <c r="J4" i="36"/>
  <c r="G4" i="36"/>
  <c r="F4" i="36"/>
  <c r="E4" i="36"/>
  <c r="D4" i="36"/>
  <c r="C4" i="36"/>
  <c r="N6" i="32"/>
  <c r="N18" i="41" l="1"/>
  <c r="Q24" i="41"/>
  <c r="Q27" i="41"/>
  <c r="N30" i="41"/>
  <c r="P33" i="41"/>
  <c r="T38" i="41"/>
  <c r="O41" i="41"/>
  <c r="M44" i="41"/>
  <c r="R46" i="41"/>
  <c r="P50" i="41"/>
  <c r="R53" i="41"/>
  <c r="N57" i="41"/>
  <c r="S60" i="41"/>
  <c r="R65" i="41"/>
  <c r="O69" i="41"/>
  <c r="R73" i="41"/>
  <c r="P85" i="41"/>
  <c r="R107" i="41"/>
  <c r="R119" i="41"/>
  <c r="Q128" i="41"/>
  <c r="M128" i="41"/>
  <c r="P18" i="41"/>
  <c r="P21" i="41"/>
  <c r="T24" i="41"/>
  <c r="T27" i="41"/>
  <c r="R30" i="41"/>
  <c r="N34" i="41"/>
  <c r="P39" i="41"/>
  <c r="Q41" i="41"/>
  <c r="Q44" i="41"/>
  <c r="M47" i="41"/>
  <c r="R50" i="41"/>
  <c r="P57" i="41"/>
  <c r="T65" i="41"/>
  <c r="S70" i="41"/>
  <c r="S73" i="41"/>
  <c r="S86" i="41"/>
  <c r="O98" i="41"/>
  <c r="R39" i="41"/>
  <c r="S41" i="41"/>
  <c r="S44" i="41"/>
  <c r="N71" i="41"/>
  <c r="S74" i="41"/>
  <c r="S110" i="41"/>
  <c r="P121" i="41"/>
  <c r="Q19" i="41"/>
  <c r="S28" i="41"/>
  <c r="O32" i="41"/>
  <c r="R34" i="41"/>
  <c r="P40" i="41"/>
  <c r="O42" i="41"/>
  <c r="Q48" i="41"/>
  <c r="T51" i="41"/>
  <c r="P58" i="41"/>
  <c r="P67" i="41"/>
  <c r="T71" i="41"/>
  <c r="Q112" i="41"/>
  <c r="T121" i="41"/>
  <c r="R131" i="41"/>
  <c r="T19" i="41"/>
  <c r="Q40" i="41"/>
  <c r="T48" i="41"/>
  <c r="T67" i="41"/>
  <c r="Q72" i="41"/>
  <c r="S78" i="41"/>
  <c r="Q100" i="41"/>
  <c r="S114" i="41"/>
  <c r="Q124" i="41"/>
  <c r="Q132" i="41"/>
  <c r="T32" i="41"/>
  <c r="T35" i="41"/>
  <c r="R40" i="41"/>
  <c r="O43" i="41"/>
  <c r="T40" i="41"/>
  <c r="S82" i="41"/>
  <c r="M69" i="41"/>
  <c r="M70" i="41"/>
  <c r="M42" i="41"/>
  <c r="M41" i="41"/>
  <c r="R98" i="41"/>
  <c r="R97" i="41"/>
  <c r="R126" i="41"/>
  <c r="R70" i="41"/>
  <c r="R125" i="41"/>
  <c r="R69" i="41"/>
  <c r="R42" i="41"/>
  <c r="R41" i="41"/>
  <c r="T126" i="41"/>
  <c r="T70" i="41"/>
  <c r="T98" i="41"/>
  <c r="T125" i="41"/>
  <c r="T69" i="41"/>
  <c r="T42" i="41"/>
  <c r="T41" i="41"/>
  <c r="T97" i="41"/>
  <c r="S61" i="41"/>
  <c r="S46" i="41"/>
  <c r="S30" i="41"/>
  <c r="S53" i="41"/>
  <c r="S45" i="41"/>
  <c r="S29" i="41"/>
  <c r="S21" i="41"/>
  <c r="S62" i="41"/>
  <c r="S57" i="41"/>
  <c r="S49" i="41"/>
  <c r="S58" i="41"/>
  <c r="S50" i="41"/>
  <c r="S34" i="41"/>
  <c r="S26" i="41"/>
  <c r="S18" i="41"/>
  <c r="S33" i="41"/>
  <c r="S25" i="41"/>
  <c r="S54" i="41"/>
  <c r="S17" i="41"/>
  <c r="N126" i="41"/>
  <c r="N125" i="41"/>
  <c r="N98" i="41"/>
  <c r="N97" i="41"/>
  <c r="N70" i="41"/>
  <c r="N42" i="41"/>
  <c r="N69" i="41"/>
  <c r="O93" i="41"/>
  <c r="O121" i="41"/>
  <c r="O122" i="41"/>
  <c r="O94" i="41"/>
  <c r="P100" i="41"/>
  <c r="P99" i="41"/>
  <c r="P98" i="41"/>
  <c r="P128" i="41"/>
  <c r="P72" i="41"/>
  <c r="P127" i="41"/>
  <c r="P71" i="41"/>
  <c r="P126" i="41"/>
  <c r="P70" i="41"/>
  <c r="P97" i="41"/>
  <c r="P125" i="41"/>
  <c r="P41" i="41"/>
  <c r="P44" i="41"/>
  <c r="P69" i="41"/>
  <c r="P43" i="41"/>
  <c r="P42" i="41"/>
  <c r="Q122" i="41"/>
  <c r="Q121" i="41"/>
  <c r="Q65" i="41"/>
  <c r="Q94" i="41"/>
  <c r="Q93" i="41"/>
  <c r="Q38" i="41"/>
  <c r="Q37" i="41"/>
  <c r="Q66" i="41"/>
  <c r="R130" i="41"/>
  <c r="R114" i="41"/>
  <c r="R106" i="41"/>
  <c r="R129" i="41"/>
  <c r="R113" i="41"/>
  <c r="R105" i="41"/>
  <c r="R134" i="41"/>
  <c r="R118" i="41"/>
  <c r="R110" i="41"/>
  <c r="R102" i="41"/>
  <c r="R133" i="41"/>
  <c r="R117" i="41"/>
  <c r="R109" i="41"/>
  <c r="R101" i="41"/>
  <c r="S121" i="41"/>
  <c r="S93" i="41"/>
  <c r="S38" i="41"/>
  <c r="S65" i="41"/>
  <c r="S37" i="41"/>
  <c r="S66" i="41"/>
  <c r="S94" i="41"/>
  <c r="S122" i="41"/>
  <c r="L44" i="41"/>
  <c r="L43" i="41"/>
  <c r="M95" i="41"/>
  <c r="M123" i="41"/>
  <c r="M67" i="41"/>
  <c r="M96" i="41"/>
  <c r="M124" i="41"/>
  <c r="M68" i="41"/>
  <c r="M40" i="41"/>
  <c r="M39" i="41"/>
  <c r="N132" i="41"/>
  <c r="N116" i="41"/>
  <c r="N108" i="41"/>
  <c r="N92" i="41"/>
  <c r="N84" i="41"/>
  <c r="N76" i="41"/>
  <c r="N136" i="41"/>
  <c r="N120" i="41"/>
  <c r="N112" i="41"/>
  <c r="N104" i="41"/>
  <c r="N88" i="41"/>
  <c r="N80" i="41"/>
  <c r="N64" i="41"/>
  <c r="N115" i="41"/>
  <c r="N83" i="41"/>
  <c r="N63" i="41"/>
  <c r="N60" i="41"/>
  <c r="N52" i="41"/>
  <c r="N36" i="41"/>
  <c r="N28" i="41"/>
  <c r="N111" i="41"/>
  <c r="N79" i="41"/>
  <c r="N59" i="41"/>
  <c r="N51" i="41"/>
  <c r="N35" i="41"/>
  <c r="N27" i="41"/>
  <c r="N19" i="41"/>
  <c r="N107" i="41"/>
  <c r="N75" i="41"/>
  <c r="N135" i="41"/>
  <c r="N103" i="41"/>
  <c r="N131" i="41"/>
  <c r="N56" i="41"/>
  <c r="N48" i="41"/>
  <c r="N32" i="41"/>
  <c r="N24" i="41"/>
  <c r="N91" i="41"/>
  <c r="N55" i="41"/>
  <c r="N47" i="41"/>
  <c r="N31" i="41"/>
  <c r="N23" i="41"/>
  <c r="N119" i="41"/>
  <c r="N87" i="41"/>
  <c r="N20" i="41"/>
  <c r="O67" i="41"/>
  <c r="O40" i="41"/>
  <c r="O68" i="41"/>
  <c r="O39" i="41"/>
  <c r="P132" i="41"/>
  <c r="P116" i="41"/>
  <c r="P108" i="41"/>
  <c r="P92" i="41"/>
  <c r="P84" i="41"/>
  <c r="P76" i="41"/>
  <c r="P131" i="41"/>
  <c r="P115" i="41"/>
  <c r="P107" i="41"/>
  <c r="P91" i="41"/>
  <c r="P83" i="41"/>
  <c r="P75" i="41"/>
  <c r="P136" i="41"/>
  <c r="P120" i="41"/>
  <c r="P112" i="41"/>
  <c r="P104" i="41"/>
  <c r="P88" i="41"/>
  <c r="P80" i="41"/>
  <c r="P64" i="41"/>
  <c r="P135" i="41"/>
  <c r="P119" i="41"/>
  <c r="P111" i="41"/>
  <c r="P103" i="41"/>
  <c r="P87" i="41"/>
  <c r="P79" i="41"/>
  <c r="P56" i="41"/>
  <c r="P48" i="41"/>
  <c r="P32" i="41"/>
  <c r="P24" i="41"/>
  <c r="P55" i="41"/>
  <c r="P47" i="41"/>
  <c r="P31" i="41"/>
  <c r="P23" i="41"/>
  <c r="P36" i="41"/>
  <c r="P28" i="41"/>
  <c r="P60" i="41"/>
  <c r="P52" i="41"/>
  <c r="P63" i="41"/>
  <c r="P59" i="41"/>
  <c r="P51" i="41"/>
  <c r="P35" i="41"/>
  <c r="P27" i="41"/>
  <c r="P19" i="41"/>
  <c r="R88" i="41"/>
  <c r="R80" i="41"/>
  <c r="R64" i="41"/>
  <c r="R92" i="41"/>
  <c r="R84" i="41"/>
  <c r="R76" i="41"/>
  <c r="R79" i="41"/>
  <c r="R56" i="41"/>
  <c r="R48" i="41"/>
  <c r="R32" i="41"/>
  <c r="R24" i="41"/>
  <c r="R75" i="41"/>
  <c r="R55" i="41"/>
  <c r="R47" i="41"/>
  <c r="R31" i="41"/>
  <c r="R23" i="41"/>
  <c r="R60" i="41"/>
  <c r="R52" i="41"/>
  <c r="R36" i="41"/>
  <c r="R28" i="41"/>
  <c r="R20" i="41"/>
  <c r="R63" i="41"/>
  <c r="R91" i="41"/>
  <c r="R59" i="41"/>
  <c r="R51" i="41"/>
  <c r="R35" i="41"/>
  <c r="R27" i="41"/>
  <c r="R19" i="41"/>
  <c r="R87" i="41"/>
  <c r="R83" i="41"/>
  <c r="N94" i="41"/>
  <c r="N93" i="41"/>
  <c r="N122" i="41"/>
  <c r="N66" i="41"/>
  <c r="N121" i="41"/>
  <c r="N38" i="41"/>
  <c r="N65" i="41"/>
  <c r="N37" i="41"/>
  <c r="M134" i="41"/>
  <c r="M118" i="41"/>
  <c r="M110" i="41"/>
  <c r="M102" i="41"/>
  <c r="M86" i="41"/>
  <c r="M78" i="41"/>
  <c r="M133" i="41"/>
  <c r="M117" i="41"/>
  <c r="M109" i="41"/>
  <c r="M101" i="41"/>
  <c r="M85" i="41"/>
  <c r="M77" i="41"/>
  <c r="M130" i="41"/>
  <c r="M114" i="41"/>
  <c r="M106" i="41"/>
  <c r="M90" i="41"/>
  <c r="M82" i="41"/>
  <c r="M74" i="41"/>
  <c r="M129" i="41"/>
  <c r="M113" i="41"/>
  <c r="M105" i="41"/>
  <c r="M89" i="41"/>
  <c r="M81" i="41"/>
  <c r="M73" i="41"/>
  <c r="M62" i="41"/>
  <c r="M61" i="41"/>
  <c r="M53" i="41"/>
  <c r="M45" i="41"/>
  <c r="M29" i="41"/>
  <c r="M21" i="41"/>
  <c r="M58" i="41"/>
  <c r="M50" i="41"/>
  <c r="M34" i="41"/>
  <c r="M26" i="41"/>
  <c r="M18" i="41"/>
  <c r="M57" i="41"/>
  <c r="M49" i="41"/>
  <c r="M33" i="41"/>
  <c r="M25" i="41"/>
  <c r="M17" i="41"/>
  <c r="M54" i="41"/>
  <c r="M46" i="41"/>
  <c r="M30" i="41"/>
  <c r="M22" i="41"/>
  <c r="Q114" i="41"/>
  <c r="Q106" i="41"/>
  <c r="Q90" i="41"/>
  <c r="Q82" i="41"/>
  <c r="Q113" i="41"/>
  <c r="Q105" i="41"/>
  <c r="Q89" i="41"/>
  <c r="Q81" i="41"/>
  <c r="Q73" i="41"/>
  <c r="Q118" i="41"/>
  <c r="Q110" i="41"/>
  <c r="Q102" i="41"/>
  <c r="Q86" i="41"/>
  <c r="Q78" i="41"/>
  <c r="Q117" i="41"/>
  <c r="Q109" i="41"/>
  <c r="Q101" i="41"/>
  <c r="Q85" i="41"/>
  <c r="Q77" i="41"/>
  <c r="Q57" i="41"/>
  <c r="Q49" i="41"/>
  <c r="Q33" i="41"/>
  <c r="Q25" i="41"/>
  <c r="Q17" i="41"/>
  <c r="Q54" i="41"/>
  <c r="Q46" i="41"/>
  <c r="Q30" i="41"/>
  <c r="Q22" i="41"/>
  <c r="Q62" i="41"/>
  <c r="Q61" i="41"/>
  <c r="Q53" i="41"/>
  <c r="Q45" i="41"/>
  <c r="Q29" i="41"/>
  <c r="Q21" i="41"/>
  <c r="Q74" i="41"/>
  <c r="Q58" i="41"/>
  <c r="Q50" i="41"/>
  <c r="Q34" i="41"/>
  <c r="Q26" i="41"/>
  <c r="Q18" i="41"/>
  <c r="S22" i="41"/>
  <c r="O133" i="41"/>
  <c r="O117" i="41"/>
  <c r="O109" i="41"/>
  <c r="O101" i="41"/>
  <c r="O85" i="41"/>
  <c r="O77" i="41"/>
  <c r="O129" i="41"/>
  <c r="O113" i="41"/>
  <c r="O105" i="41"/>
  <c r="O89" i="41"/>
  <c r="O81" i="41"/>
  <c r="O73" i="41"/>
  <c r="O90" i="41"/>
  <c r="O118" i="41"/>
  <c r="O86" i="41"/>
  <c r="O58" i="41"/>
  <c r="O50" i="41"/>
  <c r="O34" i="41"/>
  <c r="O26" i="41"/>
  <c r="O18" i="41"/>
  <c r="O114" i="41"/>
  <c r="O82" i="41"/>
  <c r="O57" i="41"/>
  <c r="O49" i="41"/>
  <c r="O33" i="41"/>
  <c r="O25" i="41"/>
  <c r="O17" i="41"/>
  <c r="O110" i="41"/>
  <c r="O78" i="41"/>
  <c r="O106" i="41"/>
  <c r="O61" i="41"/>
  <c r="O134" i="41"/>
  <c r="O102" i="41"/>
  <c r="O54" i="41"/>
  <c r="O46" i="41"/>
  <c r="O30" i="41"/>
  <c r="O22" i="41"/>
  <c r="O130" i="41"/>
  <c r="O74" i="41"/>
  <c r="O62" i="41"/>
  <c r="O53" i="41"/>
  <c r="O45" i="41"/>
  <c r="O29" i="41"/>
  <c r="O21" i="41"/>
  <c r="T134" i="41"/>
  <c r="T118" i="41"/>
  <c r="T110" i="41"/>
  <c r="T102" i="41"/>
  <c r="T86" i="41"/>
  <c r="T78" i="41"/>
  <c r="T62" i="41"/>
  <c r="T130" i="41"/>
  <c r="T114" i="41"/>
  <c r="T106" i="41"/>
  <c r="T90" i="41"/>
  <c r="T82" i="41"/>
  <c r="T74" i="41"/>
  <c r="T54" i="41"/>
  <c r="T46" i="41"/>
  <c r="T30" i="41"/>
  <c r="T22" i="41"/>
  <c r="T89" i="41"/>
  <c r="T53" i="41"/>
  <c r="T45" i="41"/>
  <c r="T29" i="41"/>
  <c r="T21" i="41"/>
  <c r="T117" i="41"/>
  <c r="T85" i="41"/>
  <c r="T61" i="41"/>
  <c r="T113" i="41"/>
  <c r="T81" i="41"/>
  <c r="T109" i="41"/>
  <c r="T77" i="41"/>
  <c r="T58" i="41"/>
  <c r="T50" i="41"/>
  <c r="T34" i="41"/>
  <c r="T26" i="41"/>
  <c r="T18" i="41"/>
  <c r="T133" i="41"/>
  <c r="T101" i="41"/>
  <c r="T105" i="41"/>
  <c r="T57" i="41"/>
  <c r="T49" i="41"/>
  <c r="T33" i="41"/>
  <c r="T25" i="41"/>
  <c r="T17" i="41"/>
  <c r="T129" i="41"/>
  <c r="T73" i="41"/>
  <c r="N100" i="41"/>
  <c r="N128" i="41"/>
  <c r="N72" i="41"/>
  <c r="R128" i="41"/>
  <c r="R72" i="41"/>
  <c r="R100" i="41"/>
  <c r="S96" i="41"/>
  <c r="S95" i="41"/>
  <c r="S124" i="41"/>
  <c r="S123" i="41"/>
  <c r="S67" i="41"/>
  <c r="T136" i="41"/>
  <c r="T120" i="41"/>
  <c r="T112" i="41"/>
  <c r="T104" i="41"/>
  <c r="T88" i="41"/>
  <c r="T80" i="41"/>
  <c r="T135" i="41"/>
  <c r="T119" i="41"/>
  <c r="T111" i="41"/>
  <c r="T103" i="41"/>
  <c r="T87" i="41"/>
  <c r="T79" i="41"/>
  <c r="T132" i="41"/>
  <c r="T116" i="41"/>
  <c r="T108" i="41"/>
  <c r="T92" i="41"/>
  <c r="T84" i="41"/>
  <c r="T76" i="41"/>
  <c r="T131" i="41"/>
  <c r="T115" i="41"/>
  <c r="T107" i="41"/>
  <c r="T91" i="41"/>
  <c r="T83" i="41"/>
  <c r="T75" i="41"/>
  <c r="Q104" i="41"/>
  <c r="M94" i="41"/>
  <c r="M93" i="41"/>
  <c r="M122" i="41"/>
  <c r="M121" i="41"/>
  <c r="M65" i="41"/>
  <c r="N134" i="41"/>
  <c r="N118" i="41"/>
  <c r="N110" i="41"/>
  <c r="N102" i="41"/>
  <c r="N86" i="41"/>
  <c r="N78" i="41"/>
  <c r="N133" i="41"/>
  <c r="N117" i="41"/>
  <c r="N109" i="41"/>
  <c r="N101" i="41"/>
  <c r="N85" i="41"/>
  <c r="N77" i="41"/>
  <c r="N130" i="41"/>
  <c r="N114" i="41"/>
  <c r="N106" i="41"/>
  <c r="N90" i="41"/>
  <c r="N82" i="41"/>
  <c r="N74" i="41"/>
  <c r="N129" i="41"/>
  <c r="N113" i="41"/>
  <c r="N105" i="41"/>
  <c r="N89" i="41"/>
  <c r="N81" i="41"/>
  <c r="N73" i="41"/>
  <c r="P130" i="41"/>
  <c r="P114" i="41"/>
  <c r="P106" i="41"/>
  <c r="P90" i="41"/>
  <c r="P82" i="41"/>
  <c r="P74" i="41"/>
  <c r="P134" i="41"/>
  <c r="P118" i="41"/>
  <c r="P110" i="41"/>
  <c r="P102" i="41"/>
  <c r="P86" i="41"/>
  <c r="P78" i="41"/>
  <c r="R90" i="41"/>
  <c r="R82" i="41"/>
  <c r="R89" i="41"/>
  <c r="R81" i="41"/>
  <c r="R86" i="41"/>
  <c r="R78" i="41"/>
  <c r="R62" i="41"/>
  <c r="R85" i="41"/>
  <c r="R77" i="41"/>
  <c r="R17" i="41"/>
  <c r="O20" i="41"/>
  <c r="N21" i="41"/>
  <c r="T23" i="41"/>
  <c r="S24" i="41"/>
  <c r="R25" i="41"/>
  <c r="O28" i="41"/>
  <c r="N29" i="41"/>
  <c r="T31" i="41"/>
  <c r="S32" i="41"/>
  <c r="R33" i="41"/>
  <c r="O36" i="41"/>
  <c r="M38" i="41"/>
  <c r="S40" i="41"/>
  <c r="Q42" i="41"/>
  <c r="N45" i="41"/>
  <c r="T47" i="41"/>
  <c r="S48" i="41"/>
  <c r="R49" i="41"/>
  <c r="O52" i="41"/>
  <c r="N53" i="41"/>
  <c r="T55" i="41"/>
  <c r="S56" i="41"/>
  <c r="R57" i="41"/>
  <c r="O60" i="41"/>
  <c r="N61" i="41"/>
  <c r="N62" i="41"/>
  <c r="T64" i="41"/>
  <c r="O66" i="41"/>
  <c r="R67" i="41"/>
  <c r="M72" i="41"/>
  <c r="Q76" i="41"/>
  <c r="M80" i="41"/>
  <c r="P101" i="41"/>
  <c r="Q108" i="41"/>
  <c r="M112" i="41"/>
  <c r="R115" i="41"/>
  <c r="P133" i="41"/>
  <c r="M126" i="41"/>
  <c r="M125" i="41"/>
  <c r="M98" i="41"/>
  <c r="M97" i="41"/>
  <c r="P122" i="41"/>
  <c r="P66" i="41"/>
  <c r="P94" i="41"/>
  <c r="Q98" i="41"/>
  <c r="Q97" i="41"/>
  <c r="Q126" i="41"/>
  <c r="Q125" i="41"/>
  <c r="Q69" i="41"/>
  <c r="Q130" i="41"/>
  <c r="Q129" i="41"/>
  <c r="Q134" i="41"/>
  <c r="Q133" i="41"/>
  <c r="R122" i="41"/>
  <c r="R121" i="41"/>
  <c r="R94" i="41"/>
  <c r="R93" i="41"/>
  <c r="S97" i="41"/>
  <c r="S125" i="41"/>
  <c r="S69" i="41"/>
  <c r="S129" i="41"/>
  <c r="S113" i="41"/>
  <c r="S105" i="41"/>
  <c r="S89" i="41"/>
  <c r="S81" i="41"/>
  <c r="S133" i="41"/>
  <c r="S117" i="41"/>
  <c r="S109" i="41"/>
  <c r="S101" i="41"/>
  <c r="S85" i="41"/>
  <c r="S77" i="41"/>
  <c r="T94" i="41"/>
  <c r="T122" i="41"/>
  <c r="T66" i="41"/>
  <c r="Q20" i="41"/>
  <c r="M24" i="41"/>
  <c r="Q28" i="41"/>
  <c r="M32" i="41"/>
  <c r="Q36" i="41"/>
  <c r="P37" i="41"/>
  <c r="N39" i="41"/>
  <c r="S42" i="41"/>
  <c r="R43" i="41"/>
  <c r="M48" i="41"/>
  <c r="Q52" i="41"/>
  <c r="M56" i="41"/>
  <c r="Q60" i="41"/>
  <c r="P61" i="41"/>
  <c r="P62" i="41"/>
  <c r="T63" i="41"/>
  <c r="R66" i="41"/>
  <c r="P77" i="41"/>
  <c r="Q84" i="41"/>
  <c r="M88" i="41"/>
  <c r="N95" i="41"/>
  <c r="S98" i="41"/>
  <c r="P109" i="41"/>
  <c r="Q116" i="41"/>
  <c r="M120" i="41"/>
  <c r="N127" i="41"/>
  <c r="S130" i="41"/>
  <c r="N123" i="41"/>
  <c r="O125" i="41"/>
  <c r="O97" i="41"/>
  <c r="M127" i="41"/>
  <c r="M99" i="41"/>
  <c r="O100" i="41"/>
  <c r="O99" i="41"/>
  <c r="O128" i="41"/>
  <c r="O72" i="41"/>
  <c r="O127" i="41"/>
  <c r="O71" i="41"/>
  <c r="P124" i="41"/>
  <c r="P123" i="41"/>
  <c r="P96" i="41"/>
  <c r="P95" i="41"/>
  <c r="Q99" i="41"/>
  <c r="Q127" i="41"/>
  <c r="Q71" i="41"/>
  <c r="Q131" i="41"/>
  <c r="Q135" i="41"/>
  <c r="R96" i="41"/>
  <c r="R124" i="41"/>
  <c r="R68" i="41"/>
  <c r="S128" i="41"/>
  <c r="S127" i="41"/>
  <c r="S71" i="41"/>
  <c r="S100" i="41"/>
  <c r="S99" i="41"/>
  <c r="S136" i="41"/>
  <c r="S120" i="41"/>
  <c r="S112" i="41"/>
  <c r="S104" i="41"/>
  <c r="S88" i="41"/>
  <c r="S80" i="41"/>
  <c r="S135" i="41"/>
  <c r="S119" i="41"/>
  <c r="S111" i="41"/>
  <c r="S103" i="41"/>
  <c r="S87" i="41"/>
  <c r="S79" i="41"/>
  <c r="S132" i="41"/>
  <c r="S116" i="41"/>
  <c r="S108" i="41"/>
  <c r="S92" i="41"/>
  <c r="S84" i="41"/>
  <c r="S76" i="41"/>
  <c r="S131" i="41"/>
  <c r="S115" i="41"/>
  <c r="S107" i="41"/>
  <c r="S91" i="41"/>
  <c r="S83" i="41"/>
  <c r="S75" i="41"/>
  <c r="T96" i="41"/>
  <c r="T95" i="41"/>
  <c r="T124" i="41"/>
  <c r="T68" i="41"/>
  <c r="T123" i="41"/>
  <c r="S19" i="41"/>
  <c r="P22" i="41"/>
  <c r="O23" i="41"/>
  <c r="S27" i="41"/>
  <c r="P30" i="41"/>
  <c r="O31" i="41"/>
  <c r="S35" i="41"/>
  <c r="P38" i="41"/>
  <c r="L42" i="41"/>
  <c r="S43" i="41"/>
  <c r="R44" i="41"/>
  <c r="P46" i="41"/>
  <c r="O47" i="41"/>
  <c r="S51" i="41"/>
  <c r="P54" i="41"/>
  <c r="S59" i="41"/>
  <c r="P65" i="41"/>
  <c r="M71" i="41"/>
  <c r="T72" i="41"/>
  <c r="R74" i="41"/>
  <c r="P81" i="41"/>
  <c r="Q88" i="41"/>
  <c r="R95" i="41"/>
  <c r="N99" i="41"/>
  <c r="S102" i="41"/>
  <c r="P113" i="41"/>
  <c r="R127" i="41"/>
  <c r="S134" i="41"/>
  <c r="M135" i="41"/>
  <c r="M119" i="41"/>
  <c r="M111" i="41"/>
  <c r="M103" i="41"/>
  <c r="M87" i="41"/>
  <c r="M79" i="41"/>
  <c r="M131" i="41"/>
  <c r="M115" i="41"/>
  <c r="M107" i="41"/>
  <c r="M91" i="41"/>
  <c r="M83" i="41"/>
  <c r="M75" i="41"/>
  <c r="N124" i="41"/>
  <c r="N68" i="41"/>
  <c r="N96" i="41"/>
  <c r="O132" i="41"/>
  <c r="O116" i="41"/>
  <c r="O108" i="41"/>
  <c r="O92" i="41"/>
  <c r="O84" i="41"/>
  <c r="O76" i="41"/>
  <c r="O131" i="41"/>
  <c r="O115" i="41"/>
  <c r="O107" i="41"/>
  <c r="O91" i="41"/>
  <c r="O83" i="41"/>
  <c r="O75" i="41"/>
  <c r="O136" i="41"/>
  <c r="O120" i="41"/>
  <c r="O112" i="41"/>
  <c r="O104" i="41"/>
  <c r="O88" i="41"/>
  <c r="O80" i="41"/>
  <c r="O135" i="41"/>
  <c r="O119" i="41"/>
  <c r="O111" i="41"/>
  <c r="O103" i="41"/>
  <c r="O87" i="41"/>
  <c r="O79" i="41"/>
  <c r="O63" i="41"/>
  <c r="Q115" i="41"/>
  <c r="Q107" i="41"/>
  <c r="Q91" i="41"/>
  <c r="Q83" i="41"/>
  <c r="Q75" i="41"/>
  <c r="Q119" i="41"/>
  <c r="Q111" i="41"/>
  <c r="Q103" i="41"/>
  <c r="Q87" i="41"/>
  <c r="Q79" i="41"/>
  <c r="Q63" i="41"/>
  <c r="M19" i="41"/>
  <c r="T20" i="41"/>
  <c r="Q23" i="41"/>
  <c r="M27" i="41"/>
  <c r="T28" i="41"/>
  <c r="Q31" i="41"/>
  <c r="M35" i="41"/>
  <c r="T36" i="41"/>
  <c r="Q39" i="41"/>
  <c r="Q47" i="41"/>
  <c r="M51" i="41"/>
  <c r="T52" i="41"/>
  <c r="Q55" i="41"/>
  <c r="M59" i="41"/>
  <c r="T60" i="41"/>
  <c r="O64" i="41"/>
  <c r="N67" i="41"/>
  <c r="Q68" i="41"/>
  <c r="R71" i="41"/>
  <c r="R103" i="41"/>
  <c r="M132" i="41"/>
  <c r="M104" i="41"/>
  <c r="M136" i="41"/>
  <c r="O124" i="41"/>
  <c r="O123" i="41"/>
  <c r="O96" i="41"/>
  <c r="O95" i="41"/>
  <c r="Q123" i="41"/>
  <c r="Q95" i="41"/>
  <c r="R136" i="41"/>
  <c r="R120" i="41"/>
  <c r="R112" i="41"/>
  <c r="R104" i="41"/>
  <c r="R132" i="41"/>
  <c r="R116" i="41"/>
  <c r="R108" i="41"/>
  <c r="T128" i="41"/>
  <c r="T127" i="41"/>
  <c r="T100" i="41"/>
  <c r="T99" i="41"/>
  <c r="O19" i="41"/>
  <c r="S23" i="41"/>
  <c r="O27" i="41"/>
  <c r="S31" i="41"/>
  <c r="O35" i="41"/>
  <c r="S39" i="41"/>
  <c r="N44" i="41"/>
  <c r="S47" i="41"/>
  <c r="O51" i="41"/>
  <c r="S55" i="41"/>
  <c r="O59" i="41"/>
  <c r="S64" i="41"/>
  <c r="Q67" i="41"/>
  <c r="O70" i="41"/>
  <c r="M76" i="41"/>
  <c r="M108" i="41"/>
  <c r="R111" i="41"/>
  <c r="T33" i="38"/>
  <c r="R70" i="38"/>
  <c r="R71" i="38"/>
  <c r="Q39" i="38"/>
  <c r="P48" i="38"/>
  <c r="T28" i="38"/>
  <c r="T57" i="38"/>
  <c r="Q24" i="38"/>
  <c r="P20" i="38"/>
  <c r="T24" i="38"/>
  <c r="R30" i="38"/>
  <c r="N35" i="38"/>
  <c r="T41" i="38"/>
  <c r="P60" i="38"/>
  <c r="N75" i="38"/>
  <c r="S20" i="38"/>
  <c r="M31" i="38"/>
  <c r="R42" i="38"/>
  <c r="Q51" i="38"/>
  <c r="T60" i="38"/>
  <c r="R79" i="38"/>
  <c r="T21" i="38"/>
  <c r="O26" i="38"/>
  <c r="R31" i="38"/>
  <c r="P36" i="38"/>
  <c r="S53" i="38"/>
  <c r="S63" i="38"/>
  <c r="Q27" i="38"/>
  <c r="M32" i="38"/>
  <c r="P44" i="38"/>
  <c r="Q55" i="38"/>
  <c r="T64" i="38"/>
  <c r="T17" i="38"/>
  <c r="T27" i="38"/>
  <c r="M56" i="38"/>
  <c r="N67" i="38"/>
  <c r="Q23" i="38"/>
  <c r="M28" i="38"/>
  <c r="T56" i="38"/>
  <c r="Q124" i="38"/>
  <c r="O97" i="38"/>
  <c r="O98" i="38"/>
  <c r="O126" i="38"/>
  <c r="O69" i="38"/>
  <c r="O42" i="38"/>
  <c r="O125" i="38"/>
  <c r="O70" i="38"/>
  <c r="N133" i="38"/>
  <c r="N117" i="38"/>
  <c r="N109" i="38"/>
  <c r="N101" i="38"/>
  <c r="N85" i="38"/>
  <c r="N77" i="38"/>
  <c r="N130" i="38"/>
  <c r="N114" i="38"/>
  <c r="N106" i="38"/>
  <c r="N90" i="38"/>
  <c r="N82" i="38"/>
  <c r="N129" i="38"/>
  <c r="N113" i="38"/>
  <c r="N105" i="38"/>
  <c r="N89" i="38"/>
  <c r="N81" i="38"/>
  <c r="N73" i="38"/>
  <c r="N110" i="38"/>
  <c r="N86" i="38"/>
  <c r="N61" i="38"/>
  <c r="N53" i="38"/>
  <c r="N45" i="38"/>
  <c r="N29" i="38"/>
  <c r="N21" i="38"/>
  <c r="N62" i="38"/>
  <c r="N102" i="38"/>
  <c r="N118" i="38"/>
  <c r="N57" i="38"/>
  <c r="N49" i="38"/>
  <c r="P130" i="38"/>
  <c r="P114" i="38"/>
  <c r="P106" i="38"/>
  <c r="P90" i="38"/>
  <c r="P82" i="38"/>
  <c r="P74" i="38"/>
  <c r="P134" i="38"/>
  <c r="P118" i="38"/>
  <c r="P110" i="38"/>
  <c r="P102" i="38"/>
  <c r="P86" i="38"/>
  <c r="P78" i="38"/>
  <c r="P105" i="38"/>
  <c r="P133" i="38"/>
  <c r="P81" i="38"/>
  <c r="P109" i="38"/>
  <c r="P58" i="38"/>
  <c r="P50" i="38"/>
  <c r="P34" i="38"/>
  <c r="P26" i="38"/>
  <c r="P18" i="38"/>
  <c r="P85" i="38"/>
  <c r="P57" i="38"/>
  <c r="P49" i="38"/>
  <c r="P113" i="38"/>
  <c r="P101" i="38"/>
  <c r="P89" i="38"/>
  <c r="P77" i="38"/>
  <c r="P54" i="38"/>
  <c r="P46" i="38"/>
  <c r="P30" i="38"/>
  <c r="P22" i="38"/>
  <c r="R89" i="38"/>
  <c r="R81" i="38"/>
  <c r="R73" i="38"/>
  <c r="R86" i="38"/>
  <c r="R78" i="38"/>
  <c r="R85" i="38"/>
  <c r="R77" i="38"/>
  <c r="R61" i="38"/>
  <c r="R57" i="38"/>
  <c r="R49" i="38"/>
  <c r="R33" i="38"/>
  <c r="R25" i="38"/>
  <c r="R90" i="38"/>
  <c r="R74" i="38"/>
  <c r="R82" i="38"/>
  <c r="R53" i="38"/>
  <c r="R45" i="38"/>
  <c r="M123" i="38"/>
  <c r="M124" i="38"/>
  <c r="M67" i="38"/>
  <c r="M68" i="38"/>
  <c r="M95" i="38"/>
  <c r="N132" i="38"/>
  <c r="N116" i="38"/>
  <c r="N108" i="38"/>
  <c r="N92" i="38"/>
  <c r="N84" i="38"/>
  <c r="N76" i="38"/>
  <c r="N136" i="38"/>
  <c r="N120" i="38"/>
  <c r="N112" i="38"/>
  <c r="N104" i="38"/>
  <c r="N88" i="38"/>
  <c r="N80" i="38"/>
  <c r="N91" i="38"/>
  <c r="N131" i="38"/>
  <c r="N119" i="38"/>
  <c r="N107" i="38"/>
  <c r="N60" i="38"/>
  <c r="N52" i="38"/>
  <c r="N36" i="38"/>
  <c r="N28" i="38"/>
  <c r="N20" i="38"/>
  <c r="N135" i="38"/>
  <c r="N83" i="38"/>
  <c r="N63" i="38"/>
  <c r="N59" i="38"/>
  <c r="N51" i="38"/>
  <c r="N111" i="38"/>
  <c r="N87" i="38"/>
  <c r="N56" i="38"/>
  <c r="N48" i="38"/>
  <c r="N32" i="38"/>
  <c r="N24" i="38"/>
  <c r="O68" i="38"/>
  <c r="O40" i="38"/>
  <c r="O39" i="38"/>
  <c r="P131" i="38"/>
  <c r="P115" i="38"/>
  <c r="P107" i="38"/>
  <c r="P91" i="38"/>
  <c r="P83" i="38"/>
  <c r="P75" i="38"/>
  <c r="P136" i="38"/>
  <c r="P120" i="38"/>
  <c r="P112" i="38"/>
  <c r="P104" i="38"/>
  <c r="P88" i="38"/>
  <c r="P80" i="38"/>
  <c r="P135" i="38"/>
  <c r="P119" i="38"/>
  <c r="P111" i="38"/>
  <c r="P103" i="38"/>
  <c r="P87" i="38"/>
  <c r="P79" i="38"/>
  <c r="P63" i="38"/>
  <c r="P59" i="38"/>
  <c r="P51" i="38"/>
  <c r="P35" i="38"/>
  <c r="P27" i="38"/>
  <c r="P19" i="38"/>
  <c r="P76" i="38"/>
  <c r="P116" i="38"/>
  <c r="P64" i="38"/>
  <c r="P92" i="38"/>
  <c r="P132" i="38"/>
  <c r="P55" i="38"/>
  <c r="P47" i="38"/>
  <c r="P108" i="38"/>
  <c r="R88" i="38"/>
  <c r="R80" i="38"/>
  <c r="R92" i="38"/>
  <c r="R84" i="38"/>
  <c r="R76" i="38"/>
  <c r="R83" i="38"/>
  <c r="R64" i="38"/>
  <c r="R56" i="38"/>
  <c r="R48" i="38"/>
  <c r="R32" i="38"/>
  <c r="R24" i="38"/>
  <c r="R55" i="38"/>
  <c r="R47" i="38"/>
  <c r="R75" i="38"/>
  <c r="R91" i="38"/>
  <c r="R60" i="38"/>
  <c r="R52" i="38"/>
  <c r="R36" i="38"/>
  <c r="R28" i="38"/>
  <c r="R20" i="38"/>
  <c r="S17" i="38"/>
  <c r="M19" i="38"/>
  <c r="Q20" i="38"/>
  <c r="P23" i="38"/>
  <c r="N26" i="38"/>
  <c r="R27" i="38"/>
  <c r="O33" i="38"/>
  <c r="S34" i="38"/>
  <c r="M36" i="38"/>
  <c r="R37" i="38"/>
  <c r="O46" i="38"/>
  <c r="T48" i="38"/>
  <c r="M51" i="38"/>
  <c r="P53" i="38"/>
  <c r="N58" i="38"/>
  <c r="Q60" i="38"/>
  <c r="R63" i="38"/>
  <c r="M75" i="38"/>
  <c r="Q80" i="38"/>
  <c r="S86" i="38"/>
  <c r="P117" i="38"/>
  <c r="Q98" i="38"/>
  <c r="Q97" i="38"/>
  <c r="Q126" i="38"/>
  <c r="Q70" i="38"/>
  <c r="Q125" i="38"/>
  <c r="Q69" i="38"/>
  <c r="Q42" i="38"/>
  <c r="Q41" i="38"/>
  <c r="R121" i="38"/>
  <c r="R65" i="38"/>
  <c r="R94" i="38"/>
  <c r="R93" i="38"/>
  <c r="R122" i="38"/>
  <c r="T94" i="38"/>
  <c r="T122" i="38"/>
  <c r="T121" i="38"/>
  <c r="T65" i="38"/>
  <c r="T66" i="38"/>
  <c r="T38" i="38"/>
  <c r="S81" i="38"/>
  <c r="M99" i="38"/>
  <c r="M100" i="38"/>
  <c r="M128" i="38"/>
  <c r="O100" i="38"/>
  <c r="O99" i="38"/>
  <c r="O128" i="38"/>
  <c r="O72" i="38"/>
  <c r="O127" i="38"/>
  <c r="O71" i="38"/>
  <c r="O44" i="38"/>
  <c r="O43" i="38"/>
  <c r="P123" i="38"/>
  <c r="P67" i="38"/>
  <c r="P96" i="38"/>
  <c r="P95" i="38"/>
  <c r="P124" i="38"/>
  <c r="P39" i="38"/>
  <c r="Q127" i="38"/>
  <c r="Q100" i="38"/>
  <c r="Q128" i="38"/>
  <c r="Q72" i="38"/>
  <c r="Q99" i="38"/>
  <c r="Q136" i="38"/>
  <c r="Q135" i="38"/>
  <c r="Q131" i="38"/>
  <c r="Q132" i="38"/>
  <c r="R96" i="38"/>
  <c r="R124" i="38"/>
  <c r="R95" i="38"/>
  <c r="R123" i="38"/>
  <c r="R40" i="38"/>
  <c r="R39" i="38"/>
  <c r="R67" i="38"/>
  <c r="R68" i="38"/>
  <c r="S128" i="38"/>
  <c r="S72" i="38"/>
  <c r="S127" i="38"/>
  <c r="S71" i="38"/>
  <c r="S100" i="38"/>
  <c r="S99" i="38"/>
  <c r="S44" i="38"/>
  <c r="S43" i="38"/>
  <c r="S136" i="38"/>
  <c r="S120" i="38"/>
  <c r="S112" i="38"/>
  <c r="S104" i="38"/>
  <c r="S88" i="38"/>
  <c r="S80" i="38"/>
  <c r="S135" i="38"/>
  <c r="S119" i="38"/>
  <c r="S111" i="38"/>
  <c r="S103" i="38"/>
  <c r="S87" i="38"/>
  <c r="S79" i="38"/>
  <c r="S132" i="38"/>
  <c r="S116" i="38"/>
  <c r="S108" i="38"/>
  <c r="S92" i="38"/>
  <c r="S84" i="38"/>
  <c r="S76" i="38"/>
  <c r="S131" i="38"/>
  <c r="S115" i="38"/>
  <c r="S107" i="38"/>
  <c r="S91" i="38"/>
  <c r="S83" i="38"/>
  <c r="S75" i="38"/>
  <c r="T95" i="38"/>
  <c r="T124" i="38"/>
  <c r="T123" i="38"/>
  <c r="T67" i="38"/>
  <c r="T39" i="38"/>
  <c r="T96" i="38"/>
  <c r="T68" i="38"/>
  <c r="M17" i="38"/>
  <c r="M18" i="38"/>
  <c r="Q19" i="38"/>
  <c r="T20" i="38"/>
  <c r="O22" i="38"/>
  <c r="R23" i="38"/>
  <c r="N25" i="38"/>
  <c r="R26" i="38"/>
  <c r="P29" i="38"/>
  <c r="S30" i="38"/>
  <c r="S33" i="38"/>
  <c r="M35" i="38"/>
  <c r="T37" i="38"/>
  <c r="Q44" i="38"/>
  <c r="M47" i="38"/>
  <c r="O49" i="38"/>
  <c r="R51" i="38"/>
  <c r="N54" i="38"/>
  <c r="P56" i="38"/>
  <c r="S58" i="38"/>
  <c r="O61" i="38"/>
  <c r="N64" i="38"/>
  <c r="O67" i="38"/>
  <c r="Q71" i="38"/>
  <c r="T81" i="38"/>
  <c r="T88" i="38"/>
  <c r="N103" i="38"/>
  <c r="S125" i="38"/>
  <c r="S126" i="38"/>
  <c r="S97" i="38"/>
  <c r="S70" i="38"/>
  <c r="S98" i="38"/>
  <c r="N93" i="38"/>
  <c r="N122" i="38"/>
  <c r="N121" i="38"/>
  <c r="N65" i="38"/>
  <c r="N37" i="38"/>
  <c r="N94" i="38"/>
  <c r="Q114" i="38"/>
  <c r="Q106" i="38"/>
  <c r="Q90" i="38"/>
  <c r="Q82" i="38"/>
  <c r="Q74" i="38"/>
  <c r="Q113" i="38"/>
  <c r="Q105" i="38"/>
  <c r="Q89" i="38"/>
  <c r="Q81" i="38"/>
  <c r="Q73" i="38"/>
  <c r="Q118" i="38"/>
  <c r="Q110" i="38"/>
  <c r="Q102" i="38"/>
  <c r="Q86" i="38"/>
  <c r="Q78" i="38"/>
  <c r="Q62" i="38"/>
  <c r="Q117" i="38"/>
  <c r="Q109" i="38"/>
  <c r="Q101" i="38"/>
  <c r="Q85" i="38"/>
  <c r="Q77" i="38"/>
  <c r="Q58" i="38"/>
  <c r="Q50" i="38"/>
  <c r="Q34" i="38"/>
  <c r="Q26" i="38"/>
  <c r="Q18" i="38"/>
  <c r="Q57" i="38"/>
  <c r="Q49" i="38"/>
  <c r="Q33" i="38"/>
  <c r="Q25" i="38"/>
  <c r="Q54" i="38"/>
  <c r="Q46" i="38"/>
  <c r="Q61" i="38"/>
  <c r="Q53" i="38"/>
  <c r="Q45" i="38"/>
  <c r="Q29" i="38"/>
  <c r="Q21" i="38"/>
  <c r="N17" i="38"/>
  <c r="N18" i="38"/>
  <c r="Q22" i="38"/>
  <c r="O25" i="38"/>
  <c r="S26" i="38"/>
  <c r="R29" i="38"/>
  <c r="N38" i="38"/>
  <c r="S49" i="38"/>
  <c r="O54" i="38"/>
  <c r="P61" i="38"/>
  <c r="S82" i="38"/>
  <c r="P122" i="38"/>
  <c r="P94" i="38"/>
  <c r="P93" i="38"/>
  <c r="P121" i="38"/>
  <c r="P66" i="38"/>
  <c r="P38" i="38"/>
  <c r="M71" i="38"/>
  <c r="M44" i="38"/>
  <c r="M72" i="38"/>
  <c r="M131" i="38"/>
  <c r="M115" i="38"/>
  <c r="M107" i="38"/>
  <c r="M91" i="38"/>
  <c r="M83" i="38"/>
  <c r="M136" i="38"/>
  <c r="M103" i="38"/>
  <c r="M112" i="38"/>
  <c r="M79" i="38"/>
  <c r="M119" i="38"/>
  <c r="M88" i="38"/>
  <c r="M76" i="38"/>
  <c r="M60" i="38"/>
  <c r="M52" i="38"/>
  <c r="M135" i="38"/>
  <c r="M116" i="38"/>
  <c r="M104" i="38"/>
  <c r="M111" i="38"/>
  <c r="M92" i="38"/>
  <c r="M80" i="38"/>
  <c r="M64" i="38"/>
  <c r="M132" i="38"/>
  <c r="M120" i="38"/>
  <c r="M87" i="38"/>
  <c r="N124" i="38"/>
  <c r="N96" i="38"/>
  <c r="N68" i="38"/>
  <c r="N95" i="38"/>
  <c r="N123" i="38"/>
  <c r="N40" i="38"/>
  <c r="O132" i="38"/>
  <c r="O116" i="38"/>
  <c r="O108" i="38"/>
  <c r="O92" i="38"/>
  <c r="O84" i="38"/>
  <c r="O76" i="38"/>
  <c r="O131" i="38"/>
  <c r="O115" i="38"/>
  <c r="O107" i="38"/>
  <c r="O91" i="38"/>
  <c r="O83" i="38"/>
  <c r="O75" i="38"/>
  <c r="O136" i="38"/>
  <c r="O120" i="38"/>
  <c r="O112" i="38"/>
  <c r="O104" i="38"/>
  <c r="O88" i="38"/>
  <c r="O80" i="38"/>
  <c r="O64" i="38"/>
  <c r="O135" i="38"/>
  <c r="O119" i="38"/>
  <c r="O111" i="38"/>
  <c r="O103" i="38"/>
  <c r="O87" i="38"/>
  <c r="O79" i="38"/>
  <c r="O60" i="38"/>
  <c r="O52" i="38"/>
  <c r="O36" i="38"/>
  <c r="O28" i="38"/>
  <c r="O20" i="38"/>
  <c r="O63" i="38"/>
  <c r="O59" i="38"/>
  <c r="O51" i="38"/>
  <c r="O35" i="38"/>
  <c r="O27" i="38"/>
  <c r="O19" i="38"/>
  <c r="O56" i="38"/>
  <c r="O48" i="38"/>
  <c r="O55" i="38"/>
  <c r="O47" i="38"/>
  <c r="O31" i="38"/>
  <c r="O23" i="38"/>
  <c r="Q119" i="38"/>
  <c r="Q111" i="38"/>
  <c r="Q103" i="38"/>
  <c r="Q87" i="38"/>
  <c r="Q79" i="38"/>
  <c r="Q112" i="38"/>
  <c r="Q107" i="38"/>
  <c r="Q88" i="38"/>
  <c r="Q76" i="38"/>
  <c r="Q63" i="38"/>
  <c r="Q116" i="38"/>
  <c r="Q83" i="38"/>
  <c r="Q64" i="38"/>
  <c r="Q104" i="38"/>
  <c r="Q92" i="38"/>
  <c r="Q56" i="38"/>
  <c r="Q48" i="38"/>
  <c r="Q120" i="38"/>
  <c r="Q108" i="38"/>
  <c r="Q115" i="38"/>
  <c r="Q84" i="38"/>
  <c r="Q75" i="38"/>
  <c r="S64" i="38"/>
  <c r="S56" i="38"/>
  <c r="S48" i="38"/>
  <c r="S32" i="38"/>
  <c r="S24" i="38"/>
  <c r="S55" i="38"/>
  <c r="S47" i="38"/>
  <c r="S31" i="38"/>
  <c r="S23" i="38"/>
  <c r="S60" i="38"/>
  <c r="S52" i="38"/>
  <c r="S59" i="38"/>
  <c r="S51" i="38"/>
  <c r="S35" i="38"/>
  <c r="S27" i="38"/>
  <c r="S19" i="38"/>
  <c r="O17" i="38"/>
  <c r="O18" i="38"/>
  <c r="T19" i="38"/>
  <c r="O21" i="38"/>
  <c r="R22" i="38"/>
  <c r="M24" i="38"/>
  <c r="P25" i="38"/>
  <c r="P28" i="38"/>
  <c r="N31" i="38"/>
  <c r="Q32" i="38"/>
  <c r="Q35" i="38"/>
  <c r="T36" i="38"/>
  <c r="O38" i="38"/>
  <c r="P40" i="38"/>
  <c r="S42" i="38"/>
  <c r="O45" i="38"/>
  <c r="Q47" i="38"/>
  <c r="T49" i="38"/>
  <c r="P52" i="38"/>
  <c r="R54" i="38"/>
  <c r="Q59" i="38"/>
  <c r="T61" i="38"/>
  <c r="P68" i="38"/>
  <c r="M84" i="38"/>
  <c r="M108" i="38"/>
  <c r="M127" i="38"/>
  <c r="Q130" i="38"/>
  <c r="Q129" i="38"/>
  <c r="Q134" i="38"/>
  <c r="Q133" i="38"/>
  <c r="M134" i="38"/>
  <c r="M118" i="38"/>
  <c r="M110" i="38"/>
  <c r="M102" i="38"/>
  <c r="M86" i="38"/>
  <c r="M78" i="38"/>
  <c r="M62" i="38"/>
  <c r="M133" i="38"/>
  <c r="M117" i="38"/>
  <c r="M109" i="38"/>
  <c r="M101" i="38"/>
  <c r="M85" i="38"/>
  <c r="M77" i="38"/>
  <c r="M130" i="38"/>
  <c r="M114" i="38"/>
  <c r="M106" i="38"/>
  <c r="M90" i="38"/>
  <c r="M82" i="38"/>
  <c r="M74" i="38"/>
  <c r="M129" i="38"/>
  <c r="M113" i="38"/>
  <c r="M105" i="38"/>
  <c r="M89" i="38"/>
  <c r="M81" i="38"/>
  <c r="M73" i="38"/>
  <c r="M54" i="38"/>
  <c r="M46" i="38"/>
  <c r="M30" i="38"/>
  <c r="M22" i="38"/>
  <c r="M61" i="38"/>
  <c r="M53" i="38"/>
  <c r="M45" i="38"/>
  <c r="M29" i="38"/>
  <c r="M21" i="38"/>
  <c r="M58" i="38"/>
  <c r="M50" i="38"/>
  <c r="M57" i="38"/>
  <c r="M49" i="38"/>
  <c r="M33" i="38"/>
  <c r="M25" i="38"/>
  <c r="O129" i="38"/>
  <c r="O113" i="38"/>
  <c r="O105" i="38"/>
  <c r="O89" i="38"/>
  <c r="O81" i="38"/>
  <c r="O117" i="38"/>
  <c r="O62" i="38"/>
  <c r="O133" i="38"/>
  <c r="O114" i="38"/>
  <c r="O102" i="38"/>
  <c r="O109" i="38"/>
  <c r="O90" i="38"/>
  <c r="O78" i="38"/>
  <c r="O74" i="38"/>
  <c r="O58" i="38"/>
  <c r="O50" i="38"/>
  <c r="O130" i="38"/>
  <c r="O118" i="38"/>
  <c r="O106" i="38"/>
  <c r="O134" i="38"/>
  <c r="O101" i="38"/>
  <c r="O82" i="38"/>
  <c r="S54" i="38"/>
  <c r="S46" i="38"/>
  <c r="S61" i="38"/>
  <c r="S62" i="38"/>
  <c r="N125" i="38"/>
  <c r="N69" i="38"/>
  <c r="N98" i="38"/>
  <c r="N97" i="38"/>
  <c r="N126" i="38"/>
  <c r="N41" i="38"/>
  <c r="N70" i="38"/>
  <c r="O121" i="38"/>
  <c r="O93" i="38"/>
  <c r="O94" i="38"/>
  <c r="P99" i="38"/>
  <c r="P98" i="38"/>
  <c r="P128" i="38"/>
  <c r="P127" i="38"/>
  <c r="P71" i="38"/>
  <c r="P126" i="38"/>
  <c r="P70" i="38"/>
  <c r="P100" i="38"/>
  <c r="P69" i="38"/>
  <c r="P43" i="38"/>
  <c r="P42" i="38"/>
  <c r="P97" i="38"/>
  <c r="P41" i="38"/>
  <c r="P125" i="38"/>
  <c r="Q122" i="38"/>
  <c r="Q66" i="38"/>
  <c r="Q121" i="38"/>
  <c r="Q94" i="38"/>
  <c r="Q93" i="38"/>
  <c r="Q65" i="38"/>
  <c r="Q38" i="38"/>
  <c r="Q37" i="38"/>
  <c r="R97" i="38"/>
  <c r="R126" i="38"/>
  <c r="R125" i="38"/>
  <c r="R69" i="38"/>
  <c r="R41" i="38"/>
  <c r="R129" i="38"/>
  <c r="R113" i="38"/>
  <c r="R105" i="38"/>
  <c r="R134" i="38"/>
  <c r="R118" i="38"/>
  <c r="R110" i="38"/>
  <c r="R102" i="38"/>
  <c r="R133" i="38"/>
  <c r="R117" i="38"/>
  <c r="R109" i="38"/>
  <c r="R101" i="38"/>
  <c r="R114" i="38"/>
  <c r="R130" i="38"/>
  <c r="R106" i="38"/>
  <c r="S93" i="38"/>
  <c r="S121" i="38"/>
  <c r="S65" i="38"/>
  <c r="S66" i="38"/>
  <c r="S94" i="38"/>
  <c r="S122" i="38"/>
  <c r="T126" i="38"/>
  <c r="T70" i="38"/>
  <c r="T98" i="38"/>
  <c r="T97" i="38"/>
  <c r="T125" i="38"/>
  <c r="T42" i="38"/>
  <c r="T134" i="38"/>
  <c r="T118" i="38"/>
  <c r="T110" i="38"/>
  <c r="T102" i="38"/>
  <c r="T86" i="38"/>
  <c r="T78" i="38"/>
  <c r="T130" i="38"/>
  <c r="T114" i="38"/>
  <c r="T106" i="38"/>
  <c r="T90" i="38"/>
  <c r="T82" i="38"/>
  <c r="T74" i="38"/>
  <c r="T133" i="38"/>
  <c r="T109" i="38"/>
  <c r="T85" i="38"/>
  <c r="T54" i="38"/>
  <c r="T46" i="38"/>
  <c r="T30" i="38"/>
  <c r="T22" i="38"/>
  <c r="T113" i="38"/>
  <c r="T53" i="38"/>
  <c r="T45" i="38"/>
  <c r="T101" i="38"/>
  <c r="T129" i="38"/>
  <c r="T77" i="38"/>
  <c r="T73" i="38"/>
  <c r="T62" i="38"/>
  <c r="T117" i="38"/>
  <c r="T105" i="38"/>
  <c r="T58" i="38"/>
  <c r="T50" i="38"/>
  <c r="T34" i="38"/>
  <c r="T26" i="38"/>
  <c r="T18" i="38"/>
  <c r="P17" i="38"/>
  <c r="R18" i="38"/>
  <c r="P21" i="38"/>
  <c r="S22" i="38"/>
  <c r="O24" i="38"/>
  <c r="S25" i="38"/>
  <c r="M27" i="38"/>
  <c r="Q28" i="38"/>
  <c r="T29" i="38"/>
  <c r="P31" i="38"/>
  <c r="N34" i="38"/>
  <c r="R35" i="38"/>
  <c r="R38" i="38"/>
  <c r="T40" i="38"/>
  <c r="M43" i="38"/>
  <c r="P45" i="38"/>
  <c r="N50" i="38"/>
  <c r="Q52" i="38"/>
  <c r="M55" i="38"/>
  <c r="O57" i="38"/>
  <c r="R59" i="38"/>
  <c r="P62" i="38"/>
  <c r="P65" i="38"/>
  <c r="O73" i="38"/>
  <c r="N78" i="38"/>
  <c r="P84" i="38"/>
  <c r="Q91" i="38"/>
  <c r="O110" i="38"/>
  <c r="P129" i="38"/>
  <c r="M70" i="38"/>
  <c r="M69" i="38"/>
  <c r="M42" i="38"/>
  <c r="M41" i="38"/>
  <c r="N100" i="38"/>
  <c r="N128" i="38"/>
  <c r="N72" i="38"/>
  <c r="N71" i="38"/>
  <c r="N44" i="38"/>
  <c r="N43" i="38"/>
  <c r="N99" i="38"/>
  <c r="N127" i="38"/>
  <c r="O124" i="38"/>
  <c r="O123" i="38"/>
  <c r="O96" i="38"/>
  <c r="O95" i="38"/>
  <c r="Q95" i="38"/>
  <c r="Q123" i="38"/>
  <c r="Q40" i="38"/>
  <c r="Q96" i="38"/>
  <c r="Q67" i="38"/>
  <c r="R128" i="38"/>
  <c r="R72" i="38"/>
  <c r="R100" i="38"/>
  <c r="R99" i="38"/>
  <c r="R127" i="38"/>
  <c r="R44" i="38"/>
  <c r="R136" i="38"/>
  <c r="R120" i="38"/>
  <c r="R112" i="38"/>
  <c r="R104" i="38"/>
  <c r="R132" i="38"/>
  <c r="R116" i="38"/>
  <c r="R108" i="38"/>
  <c r="R119" i="38"/>
  <c r="R107" i="38"/>
  <c r="R135" i="38"/>
  <c r="R111" i="38"/>
  <c r="R115" i="38"/>
  <c r="R103" i="38"/>
  <c r="S96" i="38"/>
  <c r="S95" i="38"/>
  <c r="S124" i="38"/>
  <c r="S68" i="38"/>
  <c r="S123" i="38"/>
  <c r="S40" i="38"/>
  <c r="S39" i="38"/>
  <c r="T127" i="38"/>
  <c r="T71" i="38"/>
  <c r="T100" i="38"/>
  <c r="T99" i="38"/>
  <c r="T128" i="38"/>
  <c r="T72" i="38"/>
  <c r="T43" i="38"/>
  <c r="T136" i="38"/>
  <c r="T135" i="38"/>
  <c r="T119" i="38"/>
  <c r="T111" i="38"/>
  <c r="T103" i="38"/>
  <c r="T87" i="38"/>
  <c r="T79" i="38"/>
  <c r="T63" i="38"/>
  <c r="T132" i="38"/>
  <c r="T116" i="38"/>
  <c r="T108" i="38"/>
  <c r="T92" i="38"/>
  <c r="T84" i="38"/>
  <c r="T76" i="38"/>
  <c r="T131" i="38"/>
  <c r="T115" i="38"/>
  <c r="T107" i="38"/>
  <c r="T91" i="38"/>
  <c r="T83" i="38"/>
  <c r="T75" i="38"/>
  <c r="T55" i="38"/>
  <c r="T47" i="38"/>
  <c r="T31" i="38"/>
  <c r="T23" i="38"/>
  <c r="T104" i="38"/>
  <c r="T80" i="38"/>
  <c r="T120" i="38"/>
  <c r="T59" i="38"/>
  <c r="T51" i="38"/>
  <c r="Q17" i="38"/>
  <c r="S18" i="38"/>
  <c r="M20" i="38"/>
  <c r="R21" i="38"/>
  <c r="M23" i="38"/>
  <c r="P24" i="38"/>
  <c r="T25" i="38"/>
  <c r="N27" i="38"/>
  <c r="S28" i="38"/>
  <c r="N30" i="38"/>
  <c r="Q31" i="38"/>
  <c r="O34" i="38"/>
  <c r="T35" i="38"/>
  <c r="S38" i="38"/>
  <c r="Q43" i="38"/>
  <c r="S45" i="38"/>
  <c r="M48" i="38"/>
  <c r="R50" i="38"/>
  <c r="T52" i="38"/>
  <c r="N55" i="38"/>
  <c r="S57" i="38"/>
  <c r="R62" i="38"/>
  <c r="P73" i="38"/>
  <c r="N79" i="38"/>
  <c r="O85" i="38"/>
  <c r="T93" i="38"/>
  <c r="T112" i="38"/>
  <c r="R131" i="38"/>
  <c r="M126" i="38"/>
  <c r="M125" i="38"/>
  <c r="M98" i="38"/>
  <c r="M97" i="38"/>
  <c r="S133" i="38"/>
  <c r="S117" i="38"/>
  <c r="S109" i="38"/>
  <c r="S101" i="38"/>
  <c r="S85" i="38"/>
  <c r="S77" i="38"/>
  <c r="S114" i="38"/>
  <c r="S102" i="38"/>
  <c r="S90" i="38"/>
  <c r="S74" i="38"/>
  <c r="S130" i="38"/>
  <c r="S78" i="38"/>
  <c r="S118" i="38"/>
  <c r="S106" i="38"/>
  <c r="S113" i="38"/>
  <c r="S134" i="38"/>
  <c r="S89" i="38"/>
  <c r="S129" i="38"/>
  <c r="S110" i="38"/>
  <c r="S73" i="38"/>
  <c r="M94" i="38"/>
  <c r="M93" i="38"/>
  <c r="M122" i="38"/>
  <c r="M66" i="38"/>
  <c r="M121" i="38"/>
  <c r="M38" i="38"/>
  <c r="M37" i="38"/>
  <c r="M65" i="38"/>
  <c r="O65" i="38"/>
  <c r="O66" i="38"/>
  <c r="R17" i="38"/>
  <c r="S21" i="38"/>
  <c r="M26" i="38"/>
  <c r="O30" i="38"/>
  <c r="N33" i="38"/>
  <c r="R34" i="38"/>
  <c r="P37" i="38"/>
  <c r="O41" i="38"/>
  <c r="N46" i="38"/>
  <c r="S50" i="38"/>
  <c r="O53" i="38"/>
  <c r="M63" i="38"/>
  <c r="N66" i="38"/>
  <c r="S69" i="38"/>
  <c r="N74" i="38"/>
  <c r="O86" i="38"/>
  <c r="M96" i="38"/>
  <c r="N115" i="38"/>
  <c r="N134" i="38"/>
  <c r="BD64" i="34"/>
  <c r="BC64" i="34"/>
  <c r="BB64" i="34"/>
  <c r="BA64" i="34"/>
  <c r="AZ64" i="34"/>
  <c r="AY64" i="34"/>
  <c r="AX64" i="34"/>
  <c r="AW64" i="34"/>
  <c r="AV64" i="34"/>
  <c r="AU64" i="34"/>
  <c r="AT64" i="34"/>
  <c r="AP64" i="34"/>
  <c r="AO64" i="34"/>
  <c r="AN64" i="34"/>
  <c r="AM64" i="34"/>
  <c r="AL64" i="34"/>
  <c r="AK64" i="34"/>
  <c r="AJ64" i="34"/>
  <c r="AI64" i="34"/>
  <c r="AH64" i="34"/>
  <c r="AG64" i="34"/>
  <c r="AF64" i="34"/>
  <c r="AB64" i="34"/>
  <c r="AA64" i="34"/>
  <c r="Z64" i="34"/>
  <c r="Y64" i="34"/>
  <c r="X64" i="34"/>
  <c r="W64" i="34"/>
  <c r="V64" i="34"/>
  <c r="U64" i="34"/>
  <c r="T64" i="34"/>
  <c r="S64" i="34"/>
  <c r="R64" i="34"/>
  <c r="N64" i="34"/>
  <c r="M64" i="34"/>
  <c r="L64" i="34"/>
  <c r="K64" i="34"/>
  <c r="J64" i="34"/>
  <c r="I64" i="34"/>
  <c r="H64" i="34"/>
  <c r="G64" i="34"/>
  <c r="F64" i="34"/>
  <c r="E64" i="34"/>
  <c r="D64" i="34"/>
  <c r="BD63" i="34"/>
  <c r="BC63" i="34"/>
  <c r="BB63" i="34"/>
  <c r="BA63" i="34"/>
  <c r="AZ63" i="34"/>
  <c r="AY63" i="34"/>
  <c r="AX63" i="34"/>
  <c r="AW63" i="34"/>
  <c r="AV63" i="34"/>
  <c r="AU63" i="34"/>
  <c r="AT63" i="34"/>
  <c r="AP63" i="34"/>
  <c r="AO63" i="34"/>
  <c r="AN63" i="34"/>
  <c r="AM63" i="34"/>
  <c r="AL63" i="34"/>
  <c r="AK63" i="34"/>
  <c r="AJ63" i="34"/>
  <c r="AI63" i="34"/>
  <c r="AH63" i="34"/>
  <c r="AG63" i="34"/>
  <c r="AF63" i="34"/>
  <c r="AB63" i="34"/>
  <c r="AA63" i="34"/>
  <c r="Z63" i="34"/>
  <c r="Y63" i="34"/>
  <c r="X63" i="34"/>
  <c r="W63" i="34"/>
  <c r="V63" i="34"/>
  <c r="U63" i="34"/>
  <c r="T63" i="34"/>
  <c r="S63" i="34"/>
  <c r="R63" i="34"/>
  <c r="N63" i="34"/>
  <c r="M63" i="34"/>
  <c r="L63" i="34"/>
  <c r="K63" i="34"/>
  <c r="J63" i="34"/>
  <c r="I63" i="34"/>
  <c r="H63" i="34"/>
  <c r="G63" i="34"/>
  <c r="F63" i="34"/>
  <c r="E63" i="34"/>
  <c r="D63" i="34"/>
  <c r="BD62" i="34"/>
  <c r="BC62" i="34"/>
  <c r="BB62" i="34"/>
  <c r="BA62" i="34"/>
  <c r="AZ62" i="34"/>
  <c r="AY62" i="34"/>
  <c r="AX62" i="34"/>
  <c r="AW62" i="34"/>
  <c r="AV62" i="34"/>
  <c r="AU62" i="34"/>
  <c r="AT62" i="34"/>
  <c r="AP62" i="34"/>
  <c r="AO62" i="34"/>
  <c r="AN62" i="34"/>
  <c r="AM62" i="34"/>
  <c r="AL62" i="34"/>
  <c r="AK62" i="34"/>
  <c r="AJ62" i="34"/>
  <c r="AI62" i="34"/>
  <c r="AH62" i="34"/>
  <c r="AG62" i="34"/>
  <c r="AF62" i="34"/>
  <c r="AB62" i="34"/>
  <c r="AA62" i="34"/>
  <c r="Z62" i="34"/>
  <c r="Y62" i="34"/>
  <c r="X62" i="34"/>
  <c r="W62" i="34"/>
  <c r="V62" i="34"/>
  <c r="U62" i="34"/>
  <c r="T62" i="34"/>
  <c r="S62" i="34"/>
  <c r="R62" i="34"/>
  <c r="N62" i="34"/>
  <c r="M62" i="34"/>
  <c r="L62" i="34"/>
  <c r="K62" i="34"/>
  <c r="J62" i="34"/>
  <c r="I62" i="34"/>
  <c r="H62" i="34"/>
  <c r="G62" i="34"/>
  <c r="F62" i="34"/>
  <c r="E62" i="34"/>
  <c r="D62" i="34"/>
  <c r="BD61" i="34"/>
  <c r="BC61" i="34"/>
  <c r="BB61" i="34"/>
  <c r="BA61" i="34"/>
  <c r="AZ61" i="34"/>
  <c r="AY61" i="34"/>
  <c r="AX61" i="34"/>
  <c r="AW61" i="34"/>
  <c r="AV61" i="34"/>
  <c r="AU61" i="34"/>
  <c r="AT61" i="34"/>
  <c r="AP61" i="34"/>
  <c r="AO61" i="34"/>
  <c r="AN61" i="34"/>
  <c r="AM61" i="34"/>
  <c r="AL61" i="34"/>
  <c r="AK61" i="34"/>
  <c r="AJ61" i="34"/>
  <c r="AI61" i="34"/>
  <c r="AH61" i="34"/>
  <c r="AG61" i="34"/>
  <c r="AF61" i="34"/>
  <c r="AB61" i="34"/>
  <c r="AA61" i="34"/>
  <c r="Z61" i="34"/>
  <c r="Y61" i="34"/>
  <c r="X61" i="34"/>
  <c r="W61" i="34"/>
  <c r="V61" i="34"/>
  <c r="U61" i="34"/>
  <c r="T61" i="34"/>
  <c r="S61" i="34"/>
  <c r="R61" i="34"/>
  <c r="N61" i="34"/>
  <c r="M61" i="34"/>
  <c r="L61" i="34"/>
  <c r="K61" i="34"/>
  <c r="J61" i="34"/>
  <c r="I61" i="34"/>
  <c r="H61" i="34"/>
  <c r="G61" i="34"/>
  <c r="F61" i="34"/>
  <c r="E61" i="34"/>
  <c r="D61" i="34"/>
  <c r="BD60" i="34"/>
  <c r="BC60" i="34"/>
  <c r="BB60" i="34"/>
  <c r="BA60" i="34"/>
  <c r="AZ60" i="34"/>
  <c r="AY60" i="34"/>
  <c r="AX60" i="34"/>
  <c r="AW60" i="34"/>
  <c r="AV60" i="34"/>
  <c r="AU60" i="34"/>
  <c r="AT60" i="34"/>
  <c r="AP60" i="34"/>
  <c r="AO60" i="34"/>
  <c r="AN60" i="34"/>
  <c r="AM60" i="34"/>
  <c r="AL60" i="34"/>
  <c r="AK60" i="34"/>
  <c r="AJ60" i="34"/>
  <c r="AI60" i="34"/>
  <c r="AH60" i="34"/>
  <c r="AG60" i="34"/>
  <c r="AF60" i="34"/>
  <c r="AB60" i="34"/>
  <c r="AA60" i="34"/>
  <c r="Z60" i="34"/>
  <c r="Y60" i="34"/>
  <c r="X60" i="34"/>
  <c r="W60" i="34"/>
  <c r="V60" i="34"/>
  <c r="U60" i="34"/>
  <c r="T60" i="34"/>
  <c r="S60" i="34"/>
  <c r="R60" i="34"/>
  <c r="N60" i="34"/>
  <c r="M60" i="34"/>
  <c r="L60" i="34"/>
  <c r="K60" i="34"/>
  <c r="J60" i="34"/>
  <c r="I60" i="34"/>
  <c r="H60" i="34"/>
  <c r="G60" i="34"/>
  <c r="F60" i="34"/>
  <c r="E60" i="34"/>
  <c r="D60" i="34"/>
  <c r="AB15" i="34"/>
  <c r="AA15" i="34"/>
  <c r="Z15" i="34"/>
  <c r="Y15" i="34"/>
  <c r="X15" i="34"/>
  <c r="U15" i="34"/>
  <c r="T15" i="34"/>
  <c r="S15" i="34"/>
  <c r="R15" i="34"/>
  <c r="Q15" i="34"/>
  <c r="N15" i="34"/>
  <c r="M15" i="34"/>
  <c r="L15" i="34"/>
  <c r="K15" i="34"/>
  <c r="J15" i="34"/>
  <c r="G15" i="34"/>
  <c r="F15" i="34"/>
  <c r="E15" i="34"/>
  <c r="D15" i="34"/>
  <c r="C15" i="34"/>
  <c r="AB14" i="34"/>
  <c r="AA14" i="34"/>
  <c r="Z14" i="34"/>
  <c r="Y14" i="34"/>
  <c r="X14" i="34"/>
  <c r="U14" i="34"/>
  <c r="T14" i="34"/>
  <c r="S14" i="34"/>
  <c r="R14" i="34"/>
  <c r="Q14" i="34"/>
  <c r="N14" i="34"/>
  <c r="M14" i="34"/>
  <c r="L14" i="34"/>
  <c r="K14" i="34"/>
  <c r="J14" i="34"/>
  <c r="G14" i="34"/>
  <c r="F14" i="34"/>
  <c r="E14" i="34"/>
  <c r="D14" i="34"/>
  <c r="C14" i="34"/>
  <c r="AB13" i="34"/>
  <c r="AA13" i="34"/>
  <c r="Z13" i="34"/>
  <c r="Y13" i="34"/>
  <c r="X13" i="34"/>
  <c r="U13" i="34"/>
  <c r="T13" i="34"/>
  <c r="S13" i="34"/>
  <c r="R13" i="34"/>
  <c r="Q13" i="34"/>
  <c r="N13" i="34"/>
  <c r="M13" i="34"/>
  <c r="L13" i="34"/>
  <c r="K13" i="34"/>
  <c r="J13" i="34"/>
  <c r="G13" i="34"/>
  <c r="F13" i="34"/>
  <c r="E13" i="34"/>
  <c r="D13" i="34"/>
  <c r="C13" i="34"/>
  <c r="AB12" i="34"/>
  <c r="AA12" i="34"/>
  <c r="Z12" i="34"/>
  <c r="Y12" i="34"/>
  <c r="X12" i="34"/>
  <c r="U12" i="34"/>
  <c r="T12" i="34"/>
  <c r="S12" i="34"/>
  <c r="R12" i="34"/>
  <c r="Q12" i="34"/>
  <c r="N12" i="34"/>
  <c r="M12" i="34"/>
  <c r="L12" i="34"/>
  <c r="K12" i="34"/>
  <c r="J12" i="34"/>
  <c r="G12" i="34"/>
  <c r="F12" i="34"/>
  <c r="E12" i="34"/>
  <c r="D12" i="34"/>
  <c r="C12" i="34"/>
  <c r="AB11" i="34"/>
  <c r="AA11" i="34"/>
  <c r="Z11" i="34"/>
  <c r="Y11" i="34"/>
  <c r="X11" i="34"/>
  <c r="U11" i="34"/>
  <c r="T11" i="34"/>
  <c r="S11" i="34"/>
  <c r="R11" i="34"/>
  <c r="Q11" i="34"/>
  <c r="N11" i="34"/>
  <c r="M11" i="34"/>
  <c r="L11" i="34"/>
  <c r="K11" i="34"/>
  <c r="J11" i="34"/>
  <c r="G11" i="34"/>
  <c r="F11" i="34"/>
  <c r="E11" i="34"/>
  <c r="D11" i="34"/>
  <c r="C11" i="34"/>
  <c r="AB10" i="34"/>
  <c r="AA10" i="34"/>
  <c r="Z10" i="34"/>
  <c r="Y10" i="34"/>
  <c r="X10" i="34"/>
  <c r="U10" i="34"/>
  <c r="T10" i="34"/>
  <c r="S10" i="34"/>
  <c r="R10" i="34"/>
  <c r="Q10" i="34"/>
  <c r="N10" i="34"/>
  <c r="M10" i="34"/>
  <c r="L10" i="34"/>
  <c r="K10" i="34"/>
  <c r="J10" i="34"/>
  <c r="G10" i="34"/>
  <c r="F10" i="34"/>
  <c r="E10" i="34"/>
  <c r="D10" i="34"/>
  <c r="C10" i="34"/>
  <c r="AB9" i="34"/>
  <c r="AA9" i="34"/>
  <c r="Z9" i="34"/>
  <c r="Y9" i="34"/>
  <c r="X9" i="34"/>
  <c r="U9" i="34"/>
  <c r="T9" i="34"/>
  <c r="S9" i="34"/>
  <c r="R9" i="34"/>
  <c r="Q9" i="34"/>
  <c r="N9" i="34"/>
  <c r="M9" i="34"/>
  <c r="L9" i="34"/>
  <c r="K9" i="34"/>
  <c r="J9" i="34"/>
  <c r="G9" i="34"/>
  <c r="F9" i="34"/>
  <c r="E9" i="34"/>
  <c r="D9" i="34"/>
  <c r="C9" i="34"/>
  <c r="AB8" i="34"/>
  <c r="AA8" i="34"/>
  <c r="Z8" i="34"/>
  <c r="Y8" i="34"/>
  <c r="X8" i="34"/>
  <c r="U8" i="34"/>
  <c r="T8" i="34"/>
  <c r="S8" i="34"/>
  <c r="R8" i="34"/>
  <c r="Q8" i="34"/>
  <c r="N8" i="34"/>
  <c r="M8" i="34"/>
  <c r="L8" i="34"/>
  <c r="K8" i="34"/>
  <c r="J8" i="34"/>
  <c r="G8" i="34"/>
  <c r="F8" i="34"/>
  <c r="E8" i="34"/>
  <c r="D8" i="34"/>
  <c r="C8" i="34"/>
  <c r="AB7" i="34"/>
  <c r="AA7" i="34"/>
  <c r="Z7" i="34"/>
  <c r="Y7" i="34"/>
  <c r="X7" i="34"/>
  <c r="U7" i="34"/>
  <c r="T7" i="34"/>
  <c r="S7" i="34"/>
  <c r="R7" i="34"/>
  <c r="Q7" i="34"/>
  <c r="N7" i="34"/>
  <c r="M7" i="34"/>
  <c r="L7" i="34"/>
  <c r="K7" i="34"/>
  <c r="J7" i="34"/>
  <c r="G7" i="34"/>
  <c r="F7" i="34"/>
  <c r="E7" i="34"/>
  <c r="D7" i="34"/>
  <c r="C7" i="34"/>
  <c r="AB6" i="34"/>
  <c r="AA6" i="34"/>
  <c r="Z6" i="34"/>
  <c r="Y6" i="34"/>
  <c r="X6" i="34"/>
  <c r="U6" i="34"/>
  <c r="T6" i="34"/>
  <c r="S6" i="34"/>
  <c r="R6" i="34"/>
  <c r="Q6" i="34"/>
  <c r="N6" i="34"/>
  <c r="M6" i="34"/>
  <c r="L6" i="34"/>
  <c r="K6" i="34"/>
  <c r="J6" i="34"/>
  <c r="G6" i="34"/>
  <c r="F6" i="34"/>
  <c r="E6" i="34"/>
  <c r="D6" i="34"/>
  <c r="C6" i="34"/>
  <c r="AB5" i="34"/>
  <c r="AA5" i="34"/>
  <c r="Z5" i="34"/>
  <c r="Y5" i="34"/>
  <c r="X5" i="34"/>
  <c r="U5" i="34"/>
  <c r="T5" i="34"/>
  <c r="S5" i="34"/>
  <c r="R5" i="34"/>
  <c r="Q5" i="34"/>
  <c r="N5" i="34"/>
  <c r="M5" i="34"/>
  <c r="L5" i="34"/>
  <c r="K5" i="34"/>
  <c r="J5" i="34"/>
  <c r="G5" i="34"/>
  <c r="F5" i="34"/>
  <c r="E5" i="34"/>
  <c r="D5" i="34"/>
  <c r="C5" i="34"/>
  <c r="AB4" i="34"/>
  <c r="AA4" i="34"/>
  <c r="Z4" i="34"/>
  <c r="Y4" i="34"/>
  <c r="X4" i="34"/>
  <c r="U4" i="34"/>
  <c r="T4" i="34"/>
  <c r="S4" i="34"/>
  <c r="R4" i="34"/>
  <c r="Q4" i="34"/>
  <c r="N4" i="34"/>
  <c r="M4" i="34"/>
  <c r="L4" i="34"/>
  <c r="K4" i="34"/>
  <c r="J4" i="34"/>
  <c r="G4" i="34"/>
  <c r="F4" i="34"/>
  <c r="E4" i="34"/>
  <c r="D4" i="34"/>
  <c r="C4" i="34"/>
  <c r="L137" i="33" l="1"/>
  <c r="L136" i="33"/>
  <c r="L135" i="33"/>
  <c r="L134" i="33"/>
  <c r="L133" i="33"/>
  <c r="L132" i="33"/>
  <c r="L131" i="33"/>
  <c r="L130" i="33"/>
  <c r="L129" i="33"/>
  <c r="L128" i="33"/>
  <c r="L127" i="33"/>
  <c r="L126" i="33"/>
  <c r="L125" i="33"/>
  <c r="L124" i="33"/>
  <c r="L123" i="33"/>
  <c r="L122" i="33"/>
  <c r="L121" i="33"/>
  <c r="L120" i="33"/>
  <c r="L119" i="33"/>
  <c r="L118" i="33"/>
  <c r="L117" i="33"/>
  <c r="L116" i="33"/>
  <c r="L115" i="33"/>
  <c r="L114" i="33"/>
  <c r="L113" i="33"/>
  <c r="L112" i="33"/>
  <c r="L111" i="33"/>
  <c r="L110" i="33"/>
  <c r="L109" i="33"/>
  <c r="L108" i="33"/>
  <c r="L107" i="33"/>
  <c r="L106" i="33"/>
  <c r="L105" i="33"/>
  <c r="L104" i="33"/>
  <c r="L103" i="33"/>
  <c r="L102" i="33"/>
  <c r="L101" i="33"/>
  <c r="L100" i="33"/>
  <c r="L99" i="33"/>
  <c r="L98" i="33"/>
  <c r="L97" i="33"/>
  <c r="L96" i="33"/>
  <c r="L95" i="33"/>
  <c r="L94" i="33"/>
  <c r="L93" i="33"/>
  <c r="L92" i="33"/>
  <c r="L91" i="33"/>
  <c r="L90" i="33"/>
  <c r="L89" i="33"/>
  <c r="L88" i="33"/>
  <c r="L87" i="33"/>
  <c r="L86" i="33"/>
  <c r="L85" i="33"/>
  <c r="L84" i="33"/>
  <c r="L83" i="33"/>
  <c r="L82" i="33"/>
  <c r="L81" i="33"/>
  <c r="L80" i="33"/>
  <c r="L79" i="33"/>
  <c r="L78" i="33"/>
  <c r="L77" i="33"/>
  <c r="L76" i="33"/>
  <c r="L75" i="33"/>
  <c r="L74" i="33"/>
  <c r="L73" i="33"/>
  <c r="L72" i="33"/>
  <c r="L71" i="33"/>
  <c r="L70" i="33"/>
  <c r="L69" i="33"/>
  <c r="L68" i="33"/>
  <c r="L67" i="33"/>
  <c r="L66" i="33"/>
  <c r="L65" i="33"/>
  <c r="L64" i="33"/>
  <c r="L63" i="33"/>
  <c r="L62" i="33"/>
  <c r="L61" i="33"/>
  <c r="L60" i="33"/>
  <c r="L59" i="33"/>
  <c r="L58" i="33"/>
  <c r="L57" i="33"/>
  <c r="L56" i="33"/>
  <c r="L55" i="33"/>
  <c r="L54" i="33"/>
  <c r="L53" i="33"/>
  <c r="L52" i="33"/>
  <c r="L51" i="33"/>
  <c r="L50" i="33"/>
  <c r="L49" i="33"/>
  <c r="L48" i="33"/>
  <c r="L47" i="33"/>
  <c r="L46" i="33"/>
  <c r="L45" i="33"/>
  <c r="L44" i="33"/>
  <c r="L43" i="33"/>
  <c r="L42" i="33"/>
  <c r="L41" i="33"/>
  <c r="L40" i="33"/>
  <c r="L39" i="33"/>
  <c r="L38" i="33"/>
  <c r="L37" i="33"/>
  <c r="L36" i="33"/>
  <c r="L35" i="33"/>
  <c r="L34" i="33"/>
  <c r="L33" i="33"/>
  <c r="L32" i="33"/>
  <c r="L31" i="33"/>
  <c r="L30" i="33"/>
  <c r="L29" i="33"/>
  <c r="L28" i="33"/>
  <c r="L27" i="33"/>
  <c r="L26" i="33"/>
  <c r="L25" i="33"/>
  <c r="L24" i="33"/>
  <c r="L23" i="33"/>
  <c r="L22" i="33"/>
  <c r="L21" i="33"/>
  <c r="L20" i="33"/>
  <c r="L19" i="33"/>
  <c r="L18" i="33"/>
  <c r="N6" i="33"/>
  <c r="Y14" i="33"/>
  <c r="X14" i="33"/>
  <c r="W14" i="33"/>
  <c r="U57" i="33" s="1"/>
  <c r="V14" i="33"/>
  <c r="U59" i="33" s="1"/>
  <c r="U14" i="33"/>
  <c r="T14" i="33"/>
  <c r="S14" i="33"/>
  <c r="U41" i="33" s="1"/>
  <c r="R14" i="33"/>
  <c r="U38" i="33" s="1"/>
  <c r="Q14" i="33"/>
  <c r="P14" i="33"/>
  <c r="O14" i="33"/>
  <c r="N14" i="33"/>
  <c r="U43" i="33" s="1"/>
  <c r="Y13" i="33"/>
  <c r="T36" i="33" s="1"/>
  <c r="X13" i="33"/>
  <c r="T35" i="33" s="1"/>
  <c r="W13" i="33"/>
  <c r="T109" i="33" s="1"/>
  <c r="V13" i="33"/>
  <c r="T90" i="33" s="1"/>
  <c r="U13" i="33"/>
  <c r="T13" i="33"/>
  <c r="S13" i="33"/>
  <c r="R13" i="33"/>
  <c r="Q13" i="33"/>
  <c r="P13" i="33"/>
  <c r="O13" i="33"/>
  <c r="T73" i="33" s="1"/>
  <c r="N13" i="33"/>
  <c r="T71" i="33" s="1"/>
  <c r="Y12" i="33"/>
  <c r="S80" i="33" s="1"/>
  <c r="X12" i="33"/>
  <c r="S30" i="33" s="1"/>
  <c r="W12" i="33"/>
  <c r="V12" i="33"/>
  <c r="U12" i="33"/>
  <c r="T12" i="33"/>
  <c r="S12" i="33"/>
  <c r="S40" i="33" s="1"/>
  <c r="R12" i="33"/>
  <c r="S66" i="33" s="1"/>
  <c r="Q12" i="33"/>
  <c r="P12" i="33"/>
  <c r="O12" i="33"/>
  <c r="N12" i="33"/>
  <c r="Y11" i="33"/>
  <c r="R32" i="33" s="1"/>
  <c r="X11" i="33"/>
  <c r="R111" i="33" s="1"/>
  <c r="W11" i="33"/>
  <c r="R132" i="33" s="1"/>
  <c r="V11" i="33"/>
  <c r="U11" i="33"/>
  <c r="T11" i="33"/>
  <c r="S11" i="33"/>
  <c r="R11" i="33"/>
  <c r="R95" i="33" s="1"/>
  <c r="Q11" i="33"/>
  <c r="P11" i="33"/>
  <c r="O11" i="33"/>
  <c r="R44" i="33" s="1"/>
  <c r="N11" i="33"/>
  <c r="Y10" i="33"/>
  <c r="Q57" i="33" s="1"/>
  <c r="X10" i="33"/>
  <c r="Q18" i="33" s="1"/>
  <c r="W10" i="33"/>
  <c r="V10" i="33"/>
  <c r="U10" i="33"/>
  <c r="T10" i="33"/>
  <c r="S10" i="33"/>
  <c r="Q125" i="33" s="1"/>
  <c r="R10" i="33"/>
  <c r="Q39" i="33" s="1"/>
  <c r="Q10" i="33"/>
  <c r="P10" i="33"/>
  <c r="O10" i="33"/>
  <c r="N10" i="33"/>
  <c r="Y9" i="33"/>
  <c r="P48" i="33" s="1"/>
  <c r="X9" i="33"/>
  <c r="P135" i="33" s="1"/>
  <c r="W9" i="33"/>
  <c r="V9" i="33"/>
  <c r="U9" i="33"/>
  <c r="P40" i="33" s="1"/>
  <c r="T9" i="33"/>
  <c r="P66" i="33" s="1"/>
  <c r="S9" i="33"/>
  <c r="R9" i="33"/>
  <c r="P94" i="33" s="1"/>
  <c r="Q9" i="33"/>
  <c r="P9" i="33"/>
  <c r="O9" i="33"/>
  <c r="P101" i="33" s="1"/>
  <c r="N9" i="33"/>
  <c r="P43" i="33" s="1"/>
  <c r="Y8" i="33"/>
  <c r="O84" i="33" s="1"/>
  <c r="X8" i="33"/>
  <c r="O106" i="33" s="1"/>
  <c r="W8" i="33"/>
  <c r="V8" i="33"/>
  <c r="U8" i="33"/>
  <c r="O68" i="33" s="1"/>
  <c r="T8" i="33"/>
  <c r="O39" i="33" s="1"/>
  <c r="S8" i="33"/>
  <c r="R8" i="33"/>
  <c r="Q8" i="33"/>
  <c r="P8" i="33"/>
  <c r="O8" i="33"/>
  <c r="N8" i="33"/>
  <c r="O43" i="33" s="1"/>
  <c r="Y7" i="33"/>
  <c r="N121" i="33" s="1"/>
  <c r="X7" i="33"/>
  <c r="N34" i="33" s="1"/>
  <c r="W7" i="33"/>
  <c r="V7" i="33"/>
  <c r="U7" i="33"/>
  <c r="N41" i="33" s="1"/>
  <c r="T7" i="33"/>
  <c r="N39" i="33" s="1"/>
  <c r="S7" i="33"/>
  <c r="R7" i="33"/>
  <c r="Q7" i="33"/>
  <c r="N44" i="33" s="1"/>
  <c r="P7" i="33"/>
  <c r="O7" i="33"/>
  <c r="N7" i="33"/>
  <c r="Y6" i="33"/>
  <c r="M20" i="33" s="1"/>
  <c r="X6" i="33"/>
  <c r="M19" i="33" s="1"/>
  <c r="W6" i="33"/>
  <c r="V6" i="33"/>
  <c r="U6" i="33"/>
  <c r="M40" i="33" s="1"/>
  <c r="T6" i="33"/>
  <c r="M122" i="33" s="1"/>
  <c r="S6" i="33"/>
  <c r="R6" i="33"/>
  <c r="Q6" i="33"/>
  <c r="M129" i="33" s="1"/>
  <c r="P6" i="33"/>
  <c r="M98" i="33" s="1"/>
  <c r="O6" i="33"/>
  <c r="M107" i="33" l="1"/>
  <c r="M123" i="33"/>
  <c r="M22" i="33"/>
  <c r="M31" i="33"/>
  <c r="M51" i="33"/>
  <c r="M83" i="33"/>
  <c r="M23" i="33"/>
  <c r="M56" i="33"/>
  <c r="M88" i="33"/>
  <c r="M115" i="33"/>
  <c r="M48" i="33"/>
  <c r="M80" i="33"/>
  <c r="M112" i="33"/>
  <c r="M30" i="33"/>
  <c r="M59" i="33"/>
  <c r="M91" i="33"/>
  <c r="M120" i="33"/>
  <c r="M39" i="33"/>
  <c r="M67" i="33"/>
  <c r="M97" i="33"/>
  <c r="M128" i="33"/>
  <c r="M38" i="33"/>
  <c r="M72" i="33"/>
  <c r="M99" i="33"/>
  <c r="M131" i="33"/>
  <c r="M64" i="33"/>
  <c r="M96" i="33"/>
  <c r="M41" i="33"/>
  <c r="M75" i="33"/>
  <c r="M104" i="33"/>
  <c r="M136" i="33"/>
  <c r="N20" i="33"/>
  <c r="M26" i="33"/>
  <c r="M34" i="33"/>
  <c r="M42" i="33"/>
  <c r="M52" i="33"/>
  <c r="M60" i="33"/>
  <c r="M68" i="33"/>
  <c r="M76" i="33"/>
  <c r="M84" i="33"/>
  <c r="M92" i="33"/>
  <c r="M100" i="33"/>
  <c r="M108" i="33"/>
  <c r="M116" i="33"/>
  <c r="M124" i="33"/>
  <c r="M132" i="33"/>
  <c r="M33" i="33"/>
  <c r="T32" i="33"/>
  <c r="M27" i="33"/>
  <c r="M35" i="33"/>
  <c r="M44" i="33"/>
  <c r="M53" i="33"/>
  <c r="M61" i="33"/>
  <c r="M69" i="33"/>
  <c r="M77" i="33"/>
  <c r="M85" i="33"/>
  <c r="M93" i="33"/>
  <c r="M101" i="33"/>
  <c r="M109" i="33"/>
  <c r="M117" i="33"/>
  <c r="M125" i="33"/>
  <c r="M133" i="33"/>
  <c r="M25" i="33"/>
  <c r="S37" i="33"/>
  <c r="M28" i="33"/>
  <c r="M36" i="33"/>
  <c r="M46" i="33"/>
  <c r="M54" i="33"/>
  <c r="M62" i="33"/>
  <c r="M70" i="33"/>
  <c r="M78" i="33"/>
  <c r="M86" i="33"/>
  <c r="M94" i="33"/>
  <c r="M102" i="33"/>
  <c r="M110" i="33"/>
  <c r="M118" i="33"/>
  <c r="M126" i="33"/>
  <c r="M134" i="33"/>
  <c r="M21" i="33"/>
  <c r="M29" i="33"/>
  <c r="M37" i="33"/>
  <c r="M47" i="33"/>
  <c r="M55" i="33"/>
  <c r="M63" i="33"/>
  <c r="M71" i="33"/>
  <c r="M79" i="33"/>
  <c r="M87" i="33"/>
  <c r="M95" i="33"/>
  <c r="M103" i="33"/>
  <c r="M111" i="33"/>
  <c r="M119" i="33"/>
  <c r="M127" i="33"/>
  <c r="M135" i="33"/>
  <c r="M49" i="33"/>
  <c r="M57" i="33"/>
  <c r="M65" i="33"/>
  <c r="M73" i="33"/>
  <c r="M81" i="33"/>
  <c r="M89" i="33"/>
  <c r="M105" i="33"/>
  <c r="M113" i="33"/>
  <c r="M121" i="33"/>
  <c r="M137" i="33"/>
  <c r="M24" i="33"/>
  <c r="M32" i="33"/>
  <c r="M50" i="33"/>
  <c r="M58" i="33"/>
  <c r="M66" i="33"/>
  <c r="M74" i="33"/>
  <c r="M82" i="33"/>
  <c r="M90" i="33"/>
  <c r="M106" i="33"/>
  <c r="M114" i="33"/>
  <c r="M130" i="33"/>
  <c r="M18" i="33"/>
  <c r="Q104" i="33"/>
  <c r="O41" i="33"/>
  <c r="T129" i="33"/>
  <c r="Q50" i="33"/>
  <c r="S53" i="33"/>
  <c r="S25" i="33"/>
  <c r="Q61" i="33"/>
  <c r="S21" i="33"/>
  <c r="O28" i="33"/>
  <c r="P67" i="33"/>
  <c r="O83" i="33"/>
  <c r="O35" i="33"/>
  <c r="Q23" i="33"/>
  <c r="N36" i="33"/>
  <c r="S24" i="33"/>
  <c r="Q47" i="33"/>
  <c r="S59" i="33"/>
  <c r="S92" i="33"/>
  <c r="O29" i="33"/>
  <c r="O57" i="33"/>
  <c r="N76" i="33"/>
  <c r="Q19" i="33"/>
  <c r="O25" i="33"/>
  <c r="P32" i="33"/>
  <c r="O37" i="33"/>
  <c r="O48" i="33"/>
  <c r="R60" i="33"/>
  <c r="P81" i="33"/>
  <c r="N95" i="33"/>
  <c r="P20" i="33"/>
  <c r="Q26" i="33"/>
  <c r="R33" i="33"/>
  <c r="P39" i="33"/>
  <c r="O51" i="33"/>
  <c r="S62" i="33"/>
  <c r="O110" i="33"/>
  <c r="O21" i="33"/>
  <c r="N40" i="33"/>
  <c r="T52" i="33"/>
  <c r="S64" i="33"/>
  <c r="O87" i="33"/>
  <c r="R120" i="33"/>
  <c r="T28" i="33"/>
  <c r="Q35" i="33"/>
  <c r="S56" i="33"/>
  <c r="S88" i="33"/>
  <c r="R18" i="33"/>
  <c r="N22" i="33"/>
  <c r="P34" i="33"/>
  <c r="R54" i="33"/>
  <c r="N58" i="33"/>
  <c r="P71" i="33"/>
  <c r="P106" i="33"/>
  <c r="S20" i="33"/>
  <c r="Q22" i="33"/>
  <c r="O24" i="33"/>
  <c r="Q27" i="33"/>
  <c r="R29" i="33"/>
  <c r="P31" i="33"/>
  <c r="N33" i="33"/>
  <c r="Q34" i="33"/>
  <c r="O36" i="33"/>
  <c r="R45" i="33"/>
  <c r="S48" i="33"/>
  <c r="S51" i="33"/>
  <c r="O55" i="33"/>
  <c r="Q58" i="33"/>
  <c r="S61" i="33"/>
  <c r="Q78" i="33"/>
  <c r="R85" i="33"/>
  <c r="R89" i="33"/>
  <c r="O107" i="33"/>
  <c r="P114" i="33"/>
  <c r="P27" i="33"/>
  <c r="O19" i="33"/>
  <c r="T20" i="33"/>
  <c r="R22" i="33"/>
  <c r="P24" i="33"/>
  <c r="N26" i="33"/>
  <c r="T27" i="33"/>
  <c r="S29" i="33"/>
  <c r="Q31" i="33"/>
  <c r="O33" i="33"/>
  <c r="R34" i="33"/>
  <c r="P36" i="33"/>
  <c r="O38" i="33"/>
  <c r="T51" i="33"/>
  <c r="Q55" i="33"/>
  <c r="T58" i="33"/>
  <c r="O66" i="33"/>
  <c r="O74" i="33"/>
  <c r="O79" i="33"/>
  <c r="P90" i="33"/>
  <c r="Q108" i="33"/>
  <c r="R115" i="33"/>
  <c r="N131" i="33"/>
  <c r="T23" i="33"/>
  <c r="P19" i="33"/>
  <c r="T22" i="33"/>
  <c r="R24" i="33"/>
  <c r="P26" i="33"/>
  <c r="N28" i="33"/>
  <c r="S31" i="33"/>
  <c r="Q33" i="33"/>
  <c r="S36" i="33"/>
  <c r="P38" i="33"/>
  <c r="P46" i="33"/>
  <c r="U49" i="33"/>
  <c r="R52" i="33"/>
  <c r="P56" i="33"/>
  <c r="P62" i="33"/>
  <c r="N67" i="33"/>
  <c r="Q74" i="33"/>
  <c r="Q80" i="33"/>
  <c r="P86" i="33"/>
  <c r="N91" i="33"/>
  <c r="T99" i="33"/>
  <c r="P109" i="33"/>
  <c r="P118" i="33"/>
  <c r="N30" i="33"/>
  <c r="T31" i="33"/>
  <c r="T46" i="33"/>
  <c r="N50" i="33"/>
  <c r="P75" i="33"/>
  <c r="N103" i="33"/>
  <c r="N18" i="33"/>
  <c r="T19" i="33"/>
  <c r="R21" i="33"/>
  <c r="P23" i="33"/>
  <c r="N25" i="33"/>
  <c r="R26" i="33"/>
  <c r="S28" i="33"/>
  <c r="Q30" i="33"/>
  <c r="O32" i="33"/>
  <c r="S33" i="33"/>
  <c r="P35" i="33"/>
  <c r="N37" i="33"/>
  <c r="P47" i="33"/>
  <c r="P50" i="33"/>
  <c r="Q53" i="33"/>
  <c r="O60" i="33"/>
  <c r="R63" i="33"/>
  <c r="S75" i="33"/>
  <c r="Q82" i="33"/>
  <c r="R87" i="33"/>
  <c r="O92" i="33"/>
  <c r="R103" i="33"/>
  <c r="O111" i="33"/>
  <c r="Q121" i="33"/>
  <c r="P134" i="33"/>
  <c r="P18" i="33"/>
  <c r="S122" i="33"/>
  <c r="R30" i="33"/>
  <c r="T63" i="33"/>
  <c r="T134" i="33"/>
  <c r="O20" i="33"/>
  <c r="S23" i="33"/>
  <c r="Q25" i="33"/>
  <c r="O27" i="33"/>
  <c r="T30" i="33"/>
  <c r="S32" i="33"/>
  <c r="R37" i="33"/>
  <c r="M43" i="33"/>
  <c r="S47" i="33"/>
  <c r="P54" i="33"/>
  <c r="T60" i="33"/>
  <c r="O64" i="33"/>
  <c r="Q69" i="33"/>
  <c r="R76" i="33"/>
  <c r="S83" i="33"/>
  <c r="Q88" i="33"/>
  <c r="Q93" i="33"/>
  <c r="Q105" i="33"/>
  <c r="Q99" i="33"/>
  <c r="Q98" i="33"/>
  <c r="Q127" i="33"/>
  <c r="Q71" i="33"/>
  <c r="Q128" i="33"/>
  <c r="Q101" i="33"/>
  <c r="Q129" i="33"/>
  <c r="Q70" i="33"/>
  <c r="Q44" i="33"/>
  <c r="Q126" i="33"/>
  <c r="Q43" i="33"/>
  <c r="Q100" i="33"/>
  <c r="Q73" i="33"/>
  <c r="Q72" i="33"/>
  <c r="S115" i="33"/>
  <c r="S106" i="33"/>
  <c r="S103" i="33"/>
  <c r="S131" i="33"/>
  <c r="S114" i="33"/>
  <c r="S111" i="33"/>
  <c r="S130" i="33"/>
  <c r="S110" i="33"/>
  <c r="S107" i="33"/>
  <c r="S135" i="33"/>
  <c r="S118" i="33"/>
  <c r="S134" i="33"/>
  <c r="T95" i="33"/>
  <c r="T122" i="33"/>
  <c r="T123" i="33"/>
  <c r="T66" i="33"/>
  <c r="T94" i="33"/>
  <c r="T67" i="33"/>
  <c r="T39" i="33"/>
  <c r="U51" i="33"/>
  <c r="P124" i="33"/>
  <c r="P96" i="33"/>
  <c r="P125" i="33"/>
  <c r="P97" i="33"/>
  <c r="R97" i="33"/>
  <c r="R125" i="33"/>
  <c r="R69" i="33"/>
  <c r="R96" i="33"/>
  <c r="R124" i="33"/>
  <c r="S129" i="33"/>
  <c r="S73" i="33"/>
  <c r="S128" i="33"/>
  <c r="S101" i="33"/>
  <c r="S72" i="33"/>
  <c r="S45" i="33"/>
  <c r="S137" i="33"/>
  <c r="S121" i="33"/>
  <c r="S113" i="33"/>
  <c r="S105" i="33"/>
  <c r="S136" i="33"/>
  <c r="S120" i="33"/>
  <c r="S112" i="33"/>
  <c r="S104" i="33"/>
  <c r="S133" i="33"/>
  <c r="S117" i="33"/>
  <c r="S109" i="33"/>
  <c r="S132" i="33"/>
  <c r="S116" i="33"/>
  <c r="S108" i="33"/>
  <c r="T96" i="33"/>
  <c r="T124" i="33"/>
  <c r="T68" i="33"/>
  <c r="T41" i="33"/>
  <c r="T40" i="33"/>
  <c r="T97" i="33"/>
  <c r="T125" i="33"/>
  <c r="U129" i="33"/>
  <c r="U72" i="33"/>
  <c r="U100" i="33"/>
  <c r="U73" i="33"/>
  <c r="U128" i="33"/>
  <c r="U44" i="33"/>
  <c r="U101" i="33"/>
  <c r="U137" i="33"/>
  <c r="U112" i="33"/>
  <c r="U109" i="33"/>
  <c r="U77" i="33"/>
  <c r="U64" i="33"/>
  <c r="U113" i="33"/>
  <c r="U85" i="33"/>
  <c r="U56" i="33"/>
  <c r="U48" i="33"/>
  <c r="U120" i="33"/>
  <c r="U117" i="33"/>
  <c r="U92" i="33"/>
  <c r="U108" i="33"/>
  <c r="U88" i="33"/>
  <c r="U60" i="33"/>
  <c r="U52" i="33"/>
  <c r="U93" i="33"/>
  <c r="U33" i="33"/>
  <c r="U25" i="33"/>
  <c r="U121" i="33"/>
  <c r="U104" i="33"/>
  <c r="U81" i="33"/>
  <c r="U53" i="33"/>
  <c r="U32" i="33"/>
  <c r="U24" i="33"/>
  <c r="U76" i="33"/>
  <c r="U61" i="33"/>
  <c r="U37" i="33"/>
  <c r="U36" i="33"/>
  <c r="U28" i="33"/>
  <c r="U20" i="33"/>
  <c r="U105" i="33"/>
  <c r="U89" i="33"/>
  <c r="U18" i="33"/>
  <c r="U35" i="33"/>
  <c r="U80" i="33"/>
  <c r="S100" i="33"/>
  <c r="U116" i="33"/>
  <c r="R123" i="33"/>
  <c r="U21" i="33"/>
  <c r="U45" i="33"/>
  <c r="R68" i="33"/>
  <c r="T77" i="33"/>
  <c r="U106" i="33"/>
  <c r="N112" i="33"/>
  <c r="T117" i="33"/>
  <c r="U136" i="33"/>
  <c r="T24" i="33"/>
  <c r="N29" i="33"/>
  <c r="U31" i="33"/>
  <c r="U34" i="33"/>
  <c r="R41" i="33"/>
  <c r="N53" i="33"/>
  <c r="N56" i="33"/>
  <c r="S102" i="33"/>
  <c r="R112" i="33"/>
  <c r="O98" i="33"/>
  <c r="O42" i="33"/>
  <c r="O99" i="33"/>
  <c r="O70" i="33"/>
  <c r="O127" i="33"/>
  <c r="O126" i="33"/>
  <c r="O71" i="33"/>
  <c r="S98" i="33"/>
  <c r="S126" i="33"/>
  <c r="S99" i="33"/>
  <c r="S71" i="33"/>
  <c r="S42" i="33"/>
  <c r="S127" i="33"/>
  <c r="S43" i="33"/>
  <c r="U127" i="33"/>
  <c r="U71" i="33"/>
  <c r="U126" i="33"/>
  <c r="U99" i="33"/>
  <c r="U98" i="33"/>
  <c r="U42" i="33"/>
  <c r="U22" i="33"/>
  <c r="U54" i="33"/>
  <c r="O101" i="33"/>
  <c r="O100" i="33"/>
  <c r="O129" i="33"/>
  <c r="O73" i="33"/>
  <c r="O45" i="33"/>
  <c r="O72" i="33"/>
  <c r="O44" i="33"/>
  <c r="R98" i="33"/>
  <c r="R126" i="33"/>
  <c r="R70" i="33"/>
  <c r="R43" i="33"/>
  <c r="R99" i="33"/>
  <c r="R71" i="33"/>
  <c r="R42" i="33"/>
  <c r="R127" i="33"/>
  <c r="R130" i="33"/>
  <c r="R134" i="33"/>
  <c r="R135" i="33"/>
  <c r="R131" i="33"/>
  <c r="T127" i="33"/>
  <c r="T70" i="33"/>
  <c r="T43" i="33"/>
  <c r="T98" i="33"/>
  <c r="T135" i="33"/>
  <c r="T119" i="33"/>
  <c r="T111" i="33"/>
  <c r="T103" i="33"/>
  <c r="T102" i="33"/>
  <c r="T83" i="33"/>
  <c r="T106" i="33"/>
  <c r="T91" i="33"/>
  <c r="T78" i="33"/>
  <c r="T130" i="33"/>
  <c r="T110" i="33"/>
  <c r="T79" i="33"/>
  <c r="T118" i="33"/>
  <c r="T75" i="33"/>
  <c r="T107" i="33"/>
  <c r="T86" i="33"/>
  <c r="T74" i="33"/>
  <c r="T115" i="33"/>
  <c r="T131" i="33"/>
  <c r="T114" i="33"/>
  <c r="T87" i="33"/>
  <c r="T82" i="33"/>
  <c r="U27" i="33"/>
  <c r="U65" i="33"/>
  <c r="S119" i="33"/>
  <c r="Q68" i="33"/>
  <c r="Q97" i="33"/>
  <c r="Q40" i="33"/>
  <c r="Q96" i="33"/>
  <c r="Q124" i="33"/>
  <c r="Q41" i="33"/>
  <c r="R137" i="33"/>
  <c r="R136" i="33"/>
  <c r="R133" i="33"/>
  <c r="T128" i="33"/>
  <c r="T72" i="33"/>
  <c r="T100" i="33"/>
  <c r="T101" i="33"/>
  <c r="T45" i="33"/>
  <c r="U96" i="33"/>
  <c r="U125" i="33"/>
  <c r="U69" i="33"/>
  <c r="U124" i="33"/>
  <c r="U40" i="33"/>
  <c r="U68" i="33"/>
  <c r="U30" i="33"/>
  <c r="T69" i="33"/>
  <c r="U78" i="33"/>
  <c r="T126" i="33"/>
  <c r="U132" i="33"/>
  <c r="N21" i="33"/>
  <c r="U23" i="33"/>
  <c r="U26" i="33"/>
  <c r="Q42" i="33"/>
  <c r="S44" i="33"/>
  <c r="U46" i="33"/>
  <c r="N49" i="33"/>
  <c r="S70" i="33"/>
  <c r="U97" i="33"/>
  <c r="N104" i="33"/>
  <c r="O128" i="33"/>
  <c r="U133" i="33"/>
  <c r="P123" i="33"/>
  <c r="P122" i="33"/>
  <c r="P95" i="33"/>
  <c r="R122" i="33"/>
  <c r="R66" i="33"/>
  <c r="R94" i="33"/>
  <c r="R67" i="33"/>
  <c r="R39" i="33"/>
  <c r="R38" i="33"/>
  <c r="U135" i="33"/>
  <c r="U119" i="33"/>
  <c r="U111" i="33"/>
  <c r="U103" i="33"/>
  <c r="U87" i="33"/>
  <c r="U79" i="33"/>
  <c r="U63" i="33"/>
  <c r="U134" i="33"/>
  <c r="U118" i="33"/>
  <c r="U110" i="33"/>
  <c r="U102" i="33"/>
  <c r="U131" i="33"/>
  <c r="U115" i="33"/>
  <c r="U107" i="33"/>
  <c r="U91" i="33"/>
  <c r="U83" i="33"/>
  <c r="U75" i="33"/>
  <c r="U90" i="33"/>
  <c r="U58" i="33"/>
  <c r="U130" i="33"/>
  <c r="U86" i="33"/>
  <c r="U55" i="33"/>
  <c r="U47" i="33"/>
  <c r="U82" i="33"/>
  <c r="U74" i="33"/>
  <c r="U50" i="33"/>
  <c r="U62" i="33"/>
  <c r="Q45" i="33"/>
  <c r="N126" i="33"/>
  <c r="N98" i="33"/>
  <c r="N127" i="33"/>
  <c r="N99" i="33"/>
  <c r="P99" i="33"/>
  <c r="P70" i="33"/>
  <c r="P127" i="33"/>
  <c r="P42" i="33"/>
  <c r="Q123" i="33"/>
  <c r="Q67" i="33"/>
  <c r="Q122" i="33"/>
  <c r="Q95" i="33"/>
  <c r="Q94" i="33"/>
  <c r="Q38" i="33"/>
  <c r="Q66" i="33"/>
  <c r="S95" i="33"/>
  <c r="S123" i="33"/>
  <c r="S38" i="33"/>
  <c r="S67" i="33"/>
  <c r="S39" i="33"/>
  <c r="S94" i="33"/>
  <c r="U95" i="33"/>
  <c r="U123" i="33"/>
  <c r="U67" i="33"/>
  <c r="U66" i="33"/>
  <c r="U39" i="33"/>
  <c r="U94" i="33"/>
  <c r="U122" i="33"/>
  <c r="P126" i="33"/>
  <c r="N101" i="33"/>
  <c r="N128" i="33"/>
  <c r="N100" i="33"/>
  <c r="P100" i="33"/>
  <c r="P128" i="33"/>
  <c r="P72" i="33"/>
  <c r="P45" i="33"/>
  <c r="P129" i="33"/>
  <c r="P44" i="33"/>
  <c r="P73" i="33"/>
  <c r="R129" i="33"/>
  <c r="R72" i="33"/>
  <c r="R101" i="33"/>
  <c r="R100" i="33"/>
  <c r="R73" i="33"/>
  <c r="R128" i="33"/>
  <c r="S97" i="33"/>
  <c r="S96" i="33"/>
  <c r="S125" i="33"/>
  <c r="S69" i="33"/>
  <c r="S41" i="33"/>
  <c r="S68" i="33"/>
  <c r="S124" i="33"/>
  <c r="T137" i="33"/>
  <c r="T136" i="33"/>
  <c r="T120" i="33"/>
  <c r="T112" i="33"/>
  <c r="T104" i="33"/>
  <c r="T88" i="33"/>
  <c r="T80" i="33"/>
  <c r="T132" i="33"/>
  <c r="T116" i="33"/>
  <c r="T108" i="33"/>
  <c r="T92" i="33"/>
  <c r="T84" i="33"/>
  <c r="T76" i="33"/>
  <c r="T105" i="33"/>
  <c r="T89" i="33"/>
  <c r="T133" i="33"/>
  <c r="T113" i="33"/>
  <c r="T85" i="33"/>
  <c r="T121" i="33"/>
  <c r="T81" i="33"/>
  <c r="T93" i="33"/>
  <c r="N73" i="33"/>
  <c r="N45" i="33"/>
  <c r="N72" i="33"/>
  <c r="N133" i="33"/>
  <c r="N117" i="33"/>
  <c r="N109" i="33"/>
  <c r="N92" i="33"/>
  <c r="N57" i="33"/>
  <c r="N108" i="33"/>
  <c r="N81" i="33"/>
  <c r="N132" i="33"/>
  <c r="N105" i="33"/>
  <c r="N88" i="33"/>
  <c r="N113" i="33"/>
  <c r="N84" i="33"/>
  <c r="N65" i="33"/>
  <c r="N89" i="33"/>
  <c r="N61" i="33"/>
  <c r="N48" i="33"/>
  <c r="N32" i="33"/>
  <c r="N24" i="33"/>
  <c r="N136" i="33"/>
  <c r="N116" i="33"/>
  <c r="N77" i="33"/>
  <c r="N52" i="33"/>
  <c r="N64" i="33"/>
  <c r="N60" i="33"/>
  <c r="N137" i="33"/>
  <c r="N120" i="33"/>
  <c r="N85" i="33"/>
  <c r="O125" i="33"/>
  <c r="O69" i="33"/>
  <c r="O124" i="33"/>
  <c r="O97" i="33"/>
  <c r="O96" i="33"/>
  <c r="O40" i="33"/>
  <c r="P132" i="33"/>
  <c r="P116" i="33"/>
  <c r="P108" i="33"/>
  <c r="P92" i="33"/>
  <c r="P84" i="33"/>
  <c r="P76" i="33"/>
  <c r="P137" i="33"/>
  <c r="P136" i="33"/>
  <c r="P120" i="33"/>
  <c r="P112" i="33"/>
  <c r="P104" i="33"/>
  <c r="P88" i="33"/>
  <c r="P80" i="33"/>
  <c r="P64" i="33"/>
  <c r="P121" i="33"/>
  <c r="P93" i="33"/>
  <c r="P105" i="33"/>
  <c r="P61" i="33"/>
  <c r="P53" i="33"/>
  <c r="P89" i="33"/>
  <c r="P60" i="33"/>
  <c r="P52" i="33"/>
  <c r="P85" i="33"/>
  <c r="P57" i="33"/>
  <c r="P49" i="33"/>
  <c r="P77" i="33"/>
  <c r="P133" i="33"/>
  <c r="P113" i="33"/>
  <c r="P65" i="33"/>
  <c r="P37" i="33"/>
  <c r="P29" i="33"/>
  <c r="P21" i="33"/>
  <c r="P33" i="33"/>
  <c r="P25" i="33"/>
  <c r="P117" i="33"/>
  <c r="R121" i="33"/>
  <c r="R113" i="33"/>
  <c r="R105" i="33"/>
  <c r="R108" i="33"/>
  <c r="R88" i="33"/>
  <c r="R61" i="33"/>
  <c r="R53" i="33"/>
  <c r="R109" i="33"/>
  <c r="R77" i="33"/>
  <c r="R64" i="33"/>
  <c r="R116" i="33"/>
  <c r="R84" i="33"/>
  <c r="R65" i="33"/>
  <c r="R104" i="33"/>
  <c r="R93" i="33"/>
  <c r="R80" i="33"/>
  <c r="R57" i="33"/>
  <c r="R36" i="33"/>
  <c r="R28" i="33"/>
  <c r="R20" i="33"/>
  <c r="R81" i="33"/>
  <c r="R117" i="33"/>
  <c r="R92" i="33"/>
  <c r="R56" i="33"/>
  <c r="R48" i="33"/>
  <c r="T64" i="33"/>
  <c r="T65" i="33"/>
  <c r="T57" i="33"/>
  <c r="T49" i="33"/>
  <c r="T56" i="33"/>
  <c r="T48" i="33"/>
  <c r="T61" i="33"/>
  <c r="T53" i="33"/>
  <c r="T37" i="33"/>
  <c r="T33" i="33"/>
  <c r="T25" i="33"/>
  <c r="T29" i="33"/>
  <c r="T21" i="33"/>
  <c r="U19" i="33"/>
  <c r="R25" i="33"/>
  <c r="P28" i="33"/>
  <c r="U29" i="33"/>
  <c r="T38" i="33"/>
  <c r="R40" i="33"/>
  <c r="T42" i="33"/>
  <c r="T44" i="33"/>
  <c r="R49" i="33"/>
  <c r="U70" i="33"/>
  <c r="N80" i="33"/>
  <c r="U84" i="33"/>
  <c r="N93" i="33"/>
  <c r="P98" i="33"/>
  <c r="U114" i="33"/>
  <c r="N129" i="33"/>
  <c r="N70" i="33"/>
  <c r="N71" i="33"/>
  <c r="N43" i="33"/>
  <c r="N134" i="33"/>
  <c r="N118" i="33"/>
  <c r="N110" i="33"/>
  <c r="N102" i="33"/>
  <c r="N86" i="33"/>
  <c r="N78" i="33"/>
  <c r="N130" i="33"/>
  <c r="N114" i="33"/>
  <c r="N106" i="33"/>
  <c r="N90" i="33"/>
  <c r="N82" i="33"/>
  <c r="N74" i="33"/>
  <c r="N107" i="33"/>
  <c r="N79" i="33"/>
  <c r="N111" i="33"/>
  <c r="N87" i="33"/>
  <c r="N55" i="33"/>
  <c r="N47" i="33"/>
  <c r="N135" i="33"/>
  <c r="N115" i="33"/>
  <c r="N75" i="33"/>
  <c r="N62" i="33"/>
  <c r="N54" i="33"/>
  <c r="N46" i="33"/>
  <c r="N59" i="33"/>
  <c r="N51" i="33"/>
  <c r="O67" i="33"/>
  <c r="O94" i="33"/>
  <c r="O122" i="33"/>
  <c r="O95" i="33"/>
  <c r="P131" i="33"/>
  <c r="P115" i="33"/>
  <c r="P107" i="33"/>
  <c r="P111" i="33"/>
  <c r="P87" i="33"/>
  <c r="P74" i="33"/>
  <c r="P55" i="33"/>
  <c r="P82" i="33"/>
  <c r="P63" i="33"/>
  <c r="P119" i="33"/>
  <c r="P102" i="33"/>
  <c r="P83" i="33"/>
  <c r="P110" i="33"/>
  <c r="P79" i="33"/>
  <c r="R114" i="33"/>
  <c r="R106" i="33"/>
  <c r="R90" i="33"/>
  <c r="R82" i="33"/>
  <c r="R74" i="33"/>
  <c r="R118" i="33"/>
  <c r="R110" i="33"/>
  <c r="R102" i="33"/>
  <c r="R86" i="33"/>
  <c r="R78" i="33"/>
  <c r="R62" i="33"/>
  <c r="R75" i="33"/>
  <c r="R119" i="33"/>
  <c r="R83" i="33"/>
  <c r="R59" i="33"/>
  <c r="R51" i="33"/>
  <c r="R58" i="33"/>
  <c r="R50" i="33"/>
  <c r="R107" i="33"/>
  <c r="R55" i="33"/>
  <c r="R47" i="33"/>
  <c r="T59" i="33"/>
  <c r="T62" i="33"/>
  <c r="O18" i="33"/>
  <c r="N19" i="33"/>
  <c r="S22" i="33"/>
  <c r="R23" i="33"/>
  <c r="Q24" i="33"/>
  <c r="O26" i="33"/>
  <c r="N27" i="33"/>
  <c r="R31" i="33"/>
  <c r="Q32" i="33"/>
  <c r="O34" i="33"/>
  <c r="N35" i="33"/>
  <c r="O47" i="33"/>
  <c r="P51" i="33"/>
  <c r="T54" i="33"/>
  <c r="P58" i="33"/>
  <c r="P78" i="33"/>
  <c r="N83" i="33"/>
  <c r="Q85" i="33"/>
  <c r="O90" i="33"/>
  <c r="P103" i="33"/>
  <c r="Q120" i="33"/>
  <c r="O123" i="33"/>
  <c r="N94" i="33"/>
  <c r="N122" i="33"/>
  <c r="N66" i="33"/>
  <c r="N38" i="33"/>
  <c r="N123" i="33"/>
  <c r="O134" i="33"/>
  <c r="O131" i="33"/>
  <c r="O114" i="33"/>
  <c r="O86" i="33"/>
  <c r="O135" i="33"/>
  <c r="O118" i="33"/>
  <c r="O115" i="33"/>
  <c r="O75" i="33"/>
  <c r="O62" i="33"/>
  <c r="O54" i="33"/>
  <c r="O46" i="33"/>
  <c r="O82" i="33"/>
  <c r="O63" i="33"/>
  <c r="O130" i="33"/>
  <c r="O103" i="33"/>
  <c r="O91" i="33"/>
  <c r="O78" i="33"/>
  <c r="O58" i="33"/>
  <c r="O50" i="33"/>
  <c r="Q131" i="33"/>
  <c r="Q115" i="33"/>
  <c r="Q107" i="33"/>
  <c r="Q91" i="33"/>
  <c r="Q83" i="33"/>
  <c r="Q75" i="33"/>
  <c r="Q130" i="33"/>
  <c r="Q114" i="33"/>
  <c r="Q106" i="33"/>
  <c r="Q135" i="33"/>
  <c r="Q119" i="33"/>
  <c r="Q111" i="33"/>
  <c r="Q103" i="33"/>
  <c r="Q87" i="33"/>
  <c r="Q79" i="33"/>
  <c r="Q63" i="33"/>
  <c r="Q118" i="33"/>
  <c r="Q62" i="33"/>
  <c r="Q54" i="33"/>
  <c r="Q102" i="33"/>
  <c r="Q90" i="33"/>
  <c r="Q59" i="33"/>
  <c r="Q51" i="33"/>
  <c r="Q134" i="33"/>
  <c r="Q86" i="33"/>
  <c r="S82" i="33"/>
  <c r="S63" i="33"/>
  <c r="S90" i="33"/>
  <c r="S58" i="33"/>
  <c r="S50" i="33"/>
  <c r="S91" i="33"/>
  <c r="S78" i="33"/>
  <c r="S87" i="33"/>
  <c r="S74" i="33"/>
  <c r="S54" i="33"/>
  <c r="S46" i="33"/>
  <c r="S18" i="33"/>
  <c r="R19" i="33"/>
  <c r="Q20" i="33"/>
  <c r="O22" i="33"/>
  <c r="N23" i="33"/>
  <c r="S26" i="33"/>
  <c r="R27" i="33"/>
  <c r="Q28" i="33"/>
  <c r="O30" i="33"/>
  <c r="N31" i="33"/>
  <c r="S34" i="33"/>
  <c r="R35" i="33"/>
  <c r="Q36" i="33"/>
  <c r="N42" i="33"/>
  <c r="M45" i="33"/>
  <c r="Q46" i="33"/>
  <c r="T47" i="33"/>
  <c r="O49" i="33"/>
  <c r="T50" i="33"/>
  <c r="S55" i="33"/>
  <c r="O59" i="33"/>
  <c r="R79" i="33"/>
  <c r="S86" i="33"/>
  <c r="P91" i="33"/>
  <c r="Q110" i="33"/>
  <c r="N119" i="33"/>
  <c r="P130" i="33"/>
  <c r="N125" i="33"/>
  <c r="N124" i="33"/>
  <c r="N97" i="33"/>
  <c r="N68" i="33"/>
  <c r="N69" i="33"/>
  <c r="N96" i="33"/>
  <c r="O133" i="33"/>
  <c r="O117" i="33"/>
  <c r="O109" i="33"/>
  <c r="O93" i="33"/>
  <c r="O85" i="33"/>
  <c r="O77" i="33"/>
  <c r="O132" i="33"/>
  <c r="O116" i="33"/>
  <c r="O108" i="33"/>
  <c r="O137" i="33"/>
  <c r="O121" i="33"/>
  <c r="O113" i="33"/>
  <c r="O105" i="33"/>
  <c r="O89" i="33"/>
  <c r="O81" i="33"/>
  <c r="O65" i="33"/>
  <c r="O104" i="33"/>
  <c r="O80" i="33"/>
  <c r="O56" i="33"/>
  <c r="O88" i="33"/>
  <c r="O112" i="33"/>
  <c r="O76" i="33"/>
  <c r="O61" i="33"/>
  <c r="O53" i="33"/>
  <c r="O120" i="33"/>
  <c r="P68" i="33"/>
  <c r="P69" i="33"/>
  <c r="P41" i="33"/>
  <c r="Q137" i="33"/>
  <c r="Q81" i="33"/>
  <c r="Q132" i="33"/>
  <c r="Q112" i="33"/>
  <c r="Q89" i="33"/>
  <c r="Q76" i="33"/>
  <c r="Q60" i="33"/>
  <c r="Q52" i="33"/>
  <c r="Q136" i="33"/>
  <c r="Q109" i="33"/>
  <c r="Q77" i="33"/>
  <c r="Q64" i="33"/>
  <c r="Q117" i="33"/>
  <c r="Q92" i="33"/>
  <c r="Q56" i="33"/>
  <c r="Q48" i="33"/>
  <c r="S89" i="33"/>
  <c r="S81" i="33"/>
  <c r="S65" i="33"/>
  <c r="S93" i="33"/>
  <c r="S85" i="33"/>
  <c r="S77" i="33"/>
  <c r="S76" i="33"/>
  <c r="S60" i="33"/>
  <c r="S52" i="33"/>
  <c r="S84" i="33"/>
  <c r="S57" i="33"/>
  <c r="S49" i="33"/>
  <c r="T18" i="33"/>
  <c r="S19" i="33"/>
  <c r="Q21" i="33"/>
  <c r="P22" i="33"/>
  <c r="O23" i="33"/>
  <c r="T26" i="33"/>
  <c r="S27" i="33"/>
  <c r="Q29" i="33"/>
  <c r="P30" i="33"/>
  <c r="O31" i="33"/>
  <c r="T34" i="33"/>
  <c r="S35" i="33"/>
  <c r="Q37" i="33"/>
  <c r="R46" i="33"/>
  <c r="Q49" i="33"/>
  <c r="O52" i="33"/>
  <c r="T55" i="33"/>
  <c r="P59" i="33"/>
  <c r="N63" i="33"/>
  <c r="Q65" i="33"/>
  <c r="S79" i="33"/>
  <c r="Q84" i="33"/>
  <c r="R91" i="33"/>
  <c r="O102" i="33"/>
  <c r="Q113" i="33"/>
  <c r="Q116" i="33"/>
  <c r="O119" i="33"/>
  <c r="Q133" i="33"/>
  <c r="O136" i="33"/>
  <c r="P127" i="32"/>
  <c r="T86" i="32"/>
  <c r="T82" i="32"/>
  <c r="S79" i="32"/>
  <c r="S71" i="32"/>
  <c r="T69" i="32"/>
  <c r="T57" i="32"/>
  <c r="N52" i="32"/>
  <c r="T44" i="32"/>
  <c r="T42" i="32"/>
  <c r="T41" i="32"/>
  <c r="R40" i="32"/>
  <c r="Q37" i="32"/>
  <c r="Q35" i="32"/>
  <c r="T30" i="32"/>
  <c r="T25" i="32"/>
  <c r="T21" i="32"/>
  <c r="T17" i="32"/>
  <c r="Y13" i="32"/>
  <c r="X13" i="32"/>
  <c r="W13" i="32"/>
  <c r="T52" i="32" s="1"/>
  <c r="V13" i="32"/>
  <c r="T50" i="32" s="1"/>
  <c r="U13" i="32"/>
  <c r="T13" i="32"/>
  <c r="S13" i="32"/>
  <c r="T67" i="32" s="1"/>
  <c r="R13" i="32"/>
  <c r="T94" i="32" s="1"/>
  <c r="Q13" i="32"/>
  <c r="P13" i="32"/>
  <c r="O13" i="32"/>
  <c r="T72" i="32" s="1"/>
  <c r="N13" i="32"/>
  <c r="T70" i="32" s="1"/>
  <c r="Y12" i="32"/>
  <c r="X12" i="32"/>
  <c r="S58" i="32" s="1"/>
  <c r="W12" i="32"/>
  <c r="S111" i="32" s="1"/>
  <c r="V12" i="32"/>
  <c r="S113" i="32" s="1"/>
  <c r="U12" i="32"/>
  <c r="T12" i="32"/>
  <c r="S12" i="32"/>
  <c r="S40" i="32" s="1"/>
  <c r="R12" i="32"/>
  <c r="S121" i="32" s="1"/>
  <c r="Q12" i="32"/>
  <c r="P12" i="32"/>
  <c r="O12" i="32"/>
  <c r="S128" i="32" s="1"/>
  <c r="N12" i="32"/>
  <c r="S41" i="32" s="1"/>
  <c r="Y11" i="32"/>
  <c r="R36" i="32" s="1"/>
  <c r="X11" i="32"/>
  <c r="R26" i="32" s="1"/>
  <c r="W11" i="32"/>
  <c r="R136" i="32" s="1"/>
  <c r="V11" i="32"/>
  <c r="U11" i="32"/>
  <c r="T11" i="32"/>
  <c r="S11" i="32"/>
  <c r="R68" i="32" s="1"/>
  <c r="R11" i="32"/>
  <c r="R37" i="32" s="1"/>
  <c r="Q11" i="32"/>
  <c r="P11" i="32"/>
  <c r="O11" i="32"/>
  <c r="R44" i="32" s="1"/>
  <c r="N11" i="32"/>
  <c r="R97" i="32" s="1"/>
  <c r="Y10" i="32"/>
  <c r="Q107" i="32" s="1"/>
  <c r="X10" i="32"/>
  <c r="Q81" i="32" s="1"/>
  <c r="W10" i="32"/>
  <c r="Q131" i="32" s="1"/>
  <c r="V10" i="32"/>
  <c r="Q134" i="32" s="1"/>
  <c r="U10" i="32"/>
  <c r="T10" i="32"/>
  <c r="S10" i="32"/>
  <c r="Q39" i="32" s="1"/>
  <c r="R10" i="32"/>
  <c r="Q38" i="32" s="1"/>
  <c r="Q10" i="32"/>
  <c r="P10" i="32"/>
  <c r="O10" i="32"/>
  <c r="Q99" i="32" s="1"/>
  <c r="N10" i="32"/>
  <c r="Q41" i="32" s="1"/>
  <c r="Y9" i="32"/>
  <c r="P91" i="32" s="1"/>
  <c r="X9" i="32"/>
  <c r="P46" i="32" s="1"/>
  <c r="W9" i="32"/>
  <c r="V9" i="32"/>
  <c r="U9" i="32"/>
  <c r="T9" i="32"/>
  <c r="S9" i="32"/>
  <c r="P40" i="32" s="1"/>
  <c r="R9" i="32"/>
  <c r="P66" i="32" s="1"/>
  <c r="Q9" i="32"/>
  <c r="P9" i="32"/>
  <c r="O9" i="32"/>
  <c r="N9" i="32"/>
  <c r="P42" i="32" s="1"/>
  <c r="Y8" i="32"/>
  <c r="O132" i="32" s="1"/>
  <c r="X8" i="32"/>
  <c r="O101" i="32" s="1"/>
  <c r="W8" i="32"/>
  <c r="V8" i="32"/>
  <c r="U8" i="32"/>
  <c r="O68" i="32" s="1"/>
  <c r="T8" i="32"/>
  <c r="O65" i="32" s="1"/>
  <c r="S8" i="32"/>
  <c r="R8" i="32"/>
  <c r="O93" i="32" s="1"/>
  <c r="Q8" i="32"/>
  <c r="P8" i="32"/>
  <c r="O8" i="32"/>
  <c r="O100" i="32" s="1"/>
  <c r="N8" i="32"/>
  <c r="O41" i="32" s="1"/>
  <c r="Y7" i="32"/>
  <c r="N35" i="32" s="1"/>
  <c r="X7" i="32"/>
  <c r="N86" i="32" s="1"/>
  <c r="W7" i="32"/>
  <c r="V7" i="32"/>
  <c r="U7" i="32"/>
  <c r="N39" i="32" s="1"/>
  <c r="T7" i="32"/>
  <c r="N121" i="32" s="1"/>
  <c r="S7" i="32"/>
  <c r="R7" i="32"/>
  <c r="Q7" i="32"/>
  <c r="P7" i="32"/>
  <c r="O7" i="32"/>
  <c r="N44" i="32" s="1"/>
  <c r="N7" i="32"/>
  <c r="N125" i="32" s="1"/>
  <c r="Y6" i="32"/>
  <c r="M23" i="32" s="1"/>
  <c r="X6" i="32"/>
  <c r="M53" i="32" s="1"/>
  <c r="W6" i="32"/>
  <c r="V6" i="32"/>
  <c r="U6" i="32"/>
  <c r="M40" i="32" s="1"/>
  <c r="T6" i="32"/>
  <c r="M38" i="32" s="1"/>
  <c r="S6" i="32"/>
  <c r="R6" i="32"/>
  <c r="Q6" i="32"/>
  <c r="M43" i="32" s="1"/>
  <c r="P6" i="32"/>
  <c r="M41" i="32" s="1"/>
  <c r="O6" i="32"/>
  <c r="Y5" i="32"/>
  <c r="X5" i="32"/>
  <c r="W5" i="32"/>
  <c r="V5" i="32"/>
  <c r="U5" i="32"/>
  <c r="T5" i="32"/>
  <c r="S5" i="32"/>
  <c r="R5" i="32"/>
  <c r="Q5" i="32"/>
  <c r="P5" i="32"/>
  <c r="O5" i="32"/>
  <c r="N5" i="32"/>
  <c r="AB74" i="29"/>
  <c r="AA74" i="29"/>
  <c r="Z74" i="29"/>
  <c r="Y74" i="29"/>
  <c r="X74" i="29"/>
  <c r="U74" i="29"/>
  <c r="T74" i="29"/>
  <c r="S74" i="29"/>
  <c r="R74" i="29"/>
  <c r="Q74" i="29"/>
  <c r="N74" i="29"/>
  <c r="M74" i="29"/>
  <c r="L74" i="29"/>
  <c r="K74" i="29"/>
  <c r="J74" i="29"/>
  <c r="G74" i="29"/>
  <c r="F74" i="29"/>
  <c r="E74" i="29"/>
  <c r="D74" i="29"/>
  <c r="C74" i="29"/>
  <c r="AB73" i="29"/>
  <c r="AA73" i="29"/>
  <c r="Z73" i="29"/>
  <c r="Y73" i="29"/>
  <c r="X73" i="29"/>
  <c r="U73" i="29"/>
  <c r="T73" i="29"/>
  <c r="S73" i="29"/>
  <c r="R73" i="29"/>
  <c r="Q73" i="29"/>
  <c r="N73" i="29"/>
  <c r="M73" i="29"/>
  <c r="L73" i="29"/>
  <c r="K73" i="29"/>
  <c r="J73" i="29"/>
  <c r="G73" i="29"/>
  <c r="F73" i="29"/>
  <c r="E73" i="29"/>
  <c r="D73" i="29"/>
  <c r="C73" i="29"/>
  <c r="AB72" i="29"/>
  <c r="AA72" i="29"/>
  <c r="Z72" i="29"/>
  <c r="Y72" i="29"/>
  <c r="X72" i="29"/>
  <c r="U72" i="29"/>
  <c r="T72" i="29"/>
  <c r="S72" i="29"/>
  <c r="R72" i="29"/>
  <c r="Q72" i="29"/>
  <c r="N72" i="29"/>
  <c r="M72" i="29"/>
  <c r="L72" i="29"/>
  <c r="K72" i="29"/>
  <c r="J72" i="29"/>
  <c r="G72" i="29"/>
  <c r="F72" i="29"/>
  <c r="E72" i="29"/>
  <c r="D72" i="29"/>
  <c r="C72" i="29"/>
  <c r="AB71" i="29"/>
  <c r="AA71" i="29"/>
  <c r="Z71" i="29"/>
  <c r="Y71" i="29"/>
  <c r="X71" i="29"/>
  <c r="U71" i="29"/>
  <c r="T71" i="29"/>
  <c r="S71" i="29"/>
  <c r="R71" i="29"/>
  <c r="Q71" i="29"/>
  <c r="N71" i="29"/>
  <c r="M71" i="29"/>
  <c r="L71" i="29"/>
  <c r="K71" i="29"/>
  <c r="J71" i="29"/>
  <c r="G71" i="29"/>
  <c r="F71" i="29"/>
  <c r="E71" i="29"/>
  <c r="D71" i="29"/>
  <c r="C71" i="29"/>
  <c r="AB70" i="29"/>
  <c r="AA70" i="29"/>
  <c r="Z70" i="29"/>
  <c r="Y70" i="29"/>
  <c r="X70" i="29"/>
  <c r="U70" i="29"/>
  <c r="T70" i="29"/>
  <c r="S70" i="29"/>
  <c r="R70" i="29"/>
  <c r="Q70" i="29"/>
  <c r="N70" i="29"/>
  <c r="M70" i="29"/>
  <c r="L70" i="29"/>
  <c r="K70" i="29"/>
  <c r="J70" i="29"/>
  <c r="G70" i="29"/>
  <c r="F70" i="29"/>
  <c r="E70" i="29"/>
  <c r="D70" i="29"/>
  <c r="C70" i="29"/>
  <c r="AB69" i="29"/>
  <c r="AA69" i="29"/>
  <c r="Z69" i="29"/>
  <c r="Y69" i="29"/>
  <c r="X69" i="29"/>
  <c r="U69" i="29"/>
  <c r="T69" i="29"/>
  <c r="S69" i="29"/>
  <c r="R69" i="29"/>
  <c r="Q69" i="29"/>
  <c r="N69" i="29"/>
  <c r="M69" i="29"/>
  <c r="L69" i="29"/>
  <c r="K69" i="29"/>
  <c r="J69" i="29"/>
  <c r="G69" i="29"/>
  <c r="F69" i="29"/>
  <c r="E69" i="29"/>
  <c r="D69" i="29"/>
  <c r="C69" i="29"/>
  <c r="AB68" i="29"/>
  <c r="AA68" i="29"/>
  <c r="Z68" i="29"/>
  <c r="Y68" i="29"/>
  <c r="X68" i="29"/>
  <c r="U68" i="29"/>
  <c r="T68" i="29"/>
  <c r="S68" i="29"/>
  <c r="R68" i="29"/>
  <c r="Q68" i="29"/>
  <c r="N68" i="29"/>
  <c r="M68" i="29"/>
  <c r="L68" i="29"/>
  <c r="K68" i="29"/>
  <c r="J68" i="29"/>
  <c r="G68" i="29"/>
  <c r="F68" i="29"/>
  <c r="E68" i="29"/>
  <c r="D68" i="29"/>
  <c r="C68" i="29"/>
  <c r="AB67" i="29"/>
  <c r="AA67" i="29"/>
  <c r="Z67" i="29"/>
  <c r="Y67" i="29"/>
  <c r="X67" i="29"/>
  <c r="U67" i="29"/>
  <c r="T67" i="29"/>
  <c r="S67" i="29"/>
  <c r="R67" i="29"/>
  <c r="Q67" i="29"/>
  <c r="N67" i="29"/>
  <c r="M67" i="29"/>
  <c r="L67" i="29"/>
  <c r="K67" i="29"/>
  <c r="J67" i="29"/>
  <c r="G67" i="29"/>
  <c r="F67" i="29"/>
  <c r="E67" i="29"/>
  <c r="D67" i="29"/>
  <c r="C67" i="29"/>
  <c r="BX66" i="29"/>
  <c r="BW66" i="29"/>
  <c r="BV66" i="29"/>
  <c r="BU66" i="29"/>
  <c r="BT66" i="29"/>
  <c r="BS66" i="29"/>
  <c r="BR66" i="29"/>
  <c r="BQ66" i="29"/>
  <c r="BP66" i="29"/>
  <c r="BO66" i="29"/>
  <c r="BN66" i="29"/>
  <c r="BM66" i="29"/>
  <c r="AB66" i="29"/>
  <c r="AA66" i="29"/>
  <c r="Z66" i="29"/>
  <c r="Y66" i="29"/>
  <c r="X66" i="29"/>
  <c r="U66" i="29"/>
  <c r="T66" i="29"/>
  <c r="S66" i="29"/>
  <c r="R66" i="29"/>
  <c r="Q66" i="29"/>
  <c r="N66" i="29"/>
  <c r="M66" i="29"/>
  <c r="L66" i="29"/>
  <c r="K66" i="29"/>
  <c r="J66" i="29"/>
  <c r="G66" i="29"/>
  <c r="F66" i="29"/>
  <c r="E66" i="29"/>
  <c r="D66" i="29"/>
  <c r="C66" i="29"/>
  <c r="BX65" i="29"/>
  <c r="BW65" i="29"/>
  <c r="BV65" i="29"/>
  <c r="BU65" i="29"/>
  <c r="BT65" i="29"/>
  <c r="BS65" i="29"/>
  <c r="BR65" i="29"/>
  <c r="BQ65" i="29"/>
  <c r="BP65" i="29"/>
  <c r="BO65" i="29"/>
  <c r="BN65" i="29"/>
  <c r="BM65" i="29"/>
  <c r="AB65" i="29"/>
  <c r="AA65" i="29"/>
  <c r="Z65" i="29"/>
  <c r="Y65" i="29"/>
  <c r="X65" i="29"/>
  <c r="U65" i="29"/>
  <c r="T65" i="29"/>
  <c r="S65" i="29"/>
  <c r="R65" i="29"/>
  <c r="Q65" i="29"/>
  <c r="N65" i="29"/>
  <c r="M65" i="29"/>
  <c r="L65" i="29"/>
  <c r="K65" i="29"/>
  <c r="J65" i="29"/>
  <c r="G65" i="29"/>
  <c r="F65" i="29"/>
  <c r="E65" i="29"/>
  <c r="D65" i="29"/>
  <c r="C65" i="29"/>
  <c r="BX64" i="29"/>
  <c r="BW64" i="29"/>
  <c r="BV64" i="29"/>
  <c r="BU64" i="29"/>
  <c r="BT64" i="29"/>
  <c r="BS64" i="29"/>
  <c r="BR64" i="29"/>
  <c r="BQ64" i="29"/>
  <c r="BP64" i="29"/>
  <c r="BO64" i="29"/>
  <c r="BN64" i="29"/>
  <c r="BM64" i="29"/>
  <c r="AB64" i="29"/>
  <c r="AA64" i="29"/>
  <c r="Z64" i="29"/>
  <c r="Y64" i="29"/>
  <c r="X64" i="29"/>
  <c r="U64" i="29"/>
  <c r="T64" i="29"/>
  <c r="S64" i="29"/>
  <c r="R64" i="29"/>
  <c r="Q64" i="29"/>
  <c r="N64" i="29"/>
  <c r="M64" i="29"/>
  <c r="L64" i="29"/>
  <c r="K64" i="29"/>
  <c r="J64" i="29"/>
  <c r="G64" i="29"/>
  <c r="F64" i="29"/>
  <c r="E64" i="29"/>
  <c r="D64" i="29"/>
  <c r="C64" i="29"/>
  <c r="BX63" i="29"/>
  <c r="BW63" i="29"/>
  <c r="BV63" i="29"/>
  <c r="BU63" i="29"/>
  <c r="BT63" i="29"/>
  <c r="BS63" i="29"/>
  <c r="BR63" i="29"/>
  <c r="BQ63" i="29"/>
  <c r="BP63" i="29"/>
  <c r="BO63" i="29"/>
  <c r="BN63" i="29"/>
  <c r="BM63" i="29"/>
  <c r="AB63" i="29"/>
  <c r="AA63" i="29"/>
  <c r="Z63" i="29"/>
  <c r="Y63" i="29"/>
  <c r="X63" i="29"/>
  <c r="U63" i="29"/>
  <c r="T63" i="29"/>
  <c r="S63" i="29"/>
  <c r="R63" i="29"/>
  <c r="Q63" i="29"/>
  <c r="N63" i="29"/>
  <c r="M63" i="29"/>
  <c r="L63" i="29"/>
  <c r="K63" i="29"/>
  <c r="J63" i="29"/>
  <c r="G63" i="29"/>
  <c r="F63" i="29"/>
  <c r="E63" i="29"/>
  <c r="D63" i="29"/>
  <c r="C63" i="29"/>
  <c r="BX62" i="29"/>
  <c r="BW62" i="29"/>
  <c r="BV62" i="29"/>
  <c r="BU62" i="29"/>
  <c r="BT62" i="29"/>
  <c r="BS62" i="29"/>
  <c r="BR62" i="29"/>
  <c r="BQ62" i="29"/>
  <c r="BP62" i="29"/>
  <c r="BO62" i="29"/>
  <c r="BN62" i="29"/>
  <c r="BM62" i="29"/>
  <c r="BX61" i="29"/>
  <c r="BW61" i="29"/>
  <c r="BV61" i="29"/>
  <c r="BU61" i="29"/>
  <c r="BT61" i="29"/>
  <c r="BS61" i="29"/>
  <c r="BR61" i="29"/>
  <c r="BQ61" i="29"/>
  <c r="BP61" i="29"/>
  <c r="BO61" i="29"/>
  <c r="BN61" i="29"/>
  <c r="BM61" i="29"/>
  <c r="BX60" i="29"/>
  <c r="BW60" i="29"/>
  <c r="BV60" i="29"/>
  <c r="BU60" i="29"/>
  <c r="BT60" i="29"/>
  <c r="BS60" i="29"/>
  <c r="BR60" i="29"/>
  <c r="BQ60" i="29"/>
  <c r="BP60" i="29"/>
  <c r="BO60" i="29"/>
  <c r="BN60" i="29"/>
  <c r="BM60" i="29"/>
  <c r="BX59" i="29"/>
  <c r="BW59" i="29"/>
  <c r="BV59" i="29"/>
  <c r="BU59" i="29"/>
  <c r="BT59" i="29"/>
  <c r="BS59" i="29"/>
  <c r="BR59" i="29"/>
  <c r="BQ59" i="29"/>
  <c r="BP59" i="29"/>
  <c r="BO59" i="29"/>
  <c r="BN59" i="29"/>
  <c r="BM59" i="29"/>
  <c r="BX58" i="29"/>
  <c r="BW58" i="29"/>
  <c r="BV58" i="29"/>
  <c r="BU58" i="29"/>
  <c r="BT58" i="29"/>
  <c r="BS58" i="29"/>
  <c r="BR58" i="29"/>
  <c r="BQ58" i="29"/>
  <c r="BP58" i="29"/>
  <c r="BO58" i="29"/>
  <c r="BN58" i="29"/>
  <c r="BM58" i="29"/>
  <c r="BX57" i="29"/>
  <c r="BW57" i="29"/>
  <c r="BV57" i="29"/>
  <c r="BU57" i="29"/>
  <c r="BT57" i="29"/>
  <c r="BS57" i="29"/>
  <c r="BR57" i="29"/>
  <c r="BQ57" i="29"/>
  <c r="BP57" i="29"/>
  <c r="BO57" i="29"/>
  <c r="BN57" i="29"/>
  <c r="BM57" i="29"/>
  <c r="BX56" i="29"/>
  <c r="BW56" i="29"/>
  <c r="BV56" i="29"/>
  <c r="BU56" i="29"/>
  <c r="BT56" i="29"/>
  <c r="BS56" i="29"/>
  <c r="BR56" i="29"/>
  <c r="BQ56" i="29"/>
  <c r="BP56" i="29"/>
  <c r="BO56" i="29"/>
  <c r="BN56" i="29"/>
  <c r="BM56" i="29"/>
  <c r="BX55" i="29"/>
  <c r="BW55" i="29"/>
  <c r="BV55" i="29"/>
  <c r="BU55" i="29"/>
  <c r="BT55" i="29"/>
  <c r="BS55" i="29"/>
  <c r="BR55" i="29"/>
  <c r="BQ55" i="29"/>
  <c r="BP55" i="29"/>
  <c r="BO55" i="29"/>
  <c r="BN55" i="29"/>
  <c r="BM55" i="29"/>
  <c r="BX54" i="29"/>
  <c r="BW54" i="29"/>
  <c r="BV54" i="29"/>
  <c r="BU54" i="29"/>
  <c r="BT54" i="29"/>
  <c r="BS54" i="29"/>
  <c r="BR54" i="29"/>
  <c r="BQ54" i="29"/>
  <c r="BP54" i="29"/>
  <c r="BO54" i="29"/>
  <c r="BN54" i="29"/>
  <c r="BM54" i="29"/>
  <c r="BX53" i="29"/>
  <c r="BW53" i="29"/>
  <c r="BV53" i="29"/>
  <c r="BU53" i="29"/>
  <c r="BT53" i="29"/>
  <c r="BS53" i="29"/>
  <c r="BR53" i="29"/>
  <c r="BQ53" i="29"/>
  <c r="BP53" i="29"/>
  <c r="BO53" i="29"/>
  <c r="BN53" i="29"/>
  <c r="BM53" i="29"/>
  <c r="BX52" i="29"/>
  <c r="BW52" i="29"/>
  <c r="BV52" i="29"/>
  <c r="BU52" i="29"/>
  <c r="BT52" i="29"/>
  <c r="BS52" i="29"/>
  <c r="BR52" i="29"/>
  <c r="BQ52" i="29"/>
  <c r="BP52" i="29"/>
  <c r="BO52" i="29"/>
  <c r="BN52" i="29"/>
  <c r="BM52" i="29"/>
  <c r="BX51" i="29"/>
  <c r="BW51" i="29"/>
  <c r="BV51" i="29"/>
  <c r="BU51" i="29"/>
  <c r="BT51" i="29"/>
  <c r="BS51" i="29"/>
  <c r="BR51" i="29"/>
  <c r="BQ51" i="29"/>
  <c r="BP51" i="29"/>
  <c r="BO51" i="29"/>
  <c r="BN51" i="29"/>
  <c r="BM51" i="29"/>
  <c r="BX50" i="29"/>
  <c r="BW50" i="29"/>
  <c r="BV50" i="29"/>
  <c r="BU50" i="29"/>
  <c r="BT50" i="29"/>
  <c r="BS50" i="29"/>
  <c r="BR50" i="29"/>
  <c r="BQ50" i="29"/>
  <c r="BP50" i="29"/>
  <c r="BO50" i="29"/>
  <c r="BN50" i="29"/>
  <c r="BM50" i="29"/>
  <c r="BX49" i="29"/>
  <c r="BW49" i="29"/>
  <c r="BV49" i="29"/>
  <c r="BU49" i="29"/>
  <c r="BT49" i="29"/>
  <c r="BS49" i="29"/>
  <c r="BR49" i="29"/>
  <c r="BQ49" i="29"/>
  <c r="BP49" i="29"/>
  <c r="BO49" i="29"/>
  <c r="BN49" i="29"/>
  <c r="BM49" i="29"/>
  <c r="BX48" i="29"/>
  <c r="BW48" i="29"/>
  <c r="BV48" i="29"/>
  <c r="BU48" i="29"/>
  <c r="BT48" i="29"/>
  <c r="BS48" i="29"/>
  <c r="BR48" i="29"/>
  <c r="BQ48" i="29"/>
  <c r="BP48" i="29"/>
  <c r="BO48" i="29"/>
  <c r="BN48" i="29"/>
  <c r="BM48" i="29"/>
  <c r="BX47" i="29"/>
  <c r="BW47" i="29"/>
  <c r="BV47" i="29"/>
  <c r="BU47" i="29"/>
  <c r="BT47" i="29"/>
  <c r="BS47" i="29"/>
  <c r="BR47" i="29"/>
  <c r="BQ47" i="29"/>
  <c r="BP47" i="29"/>
  <c r="BO47" i="29"/>
  <c r="BN47" i="29"/>
  <c r="BM47" i="29"/>
  <c r="Q17" i="32" l="1"/>
  <c r="O22" i="32"/>
  <c r="M29" i="32"/>
  <c r="S34" i="32"/>
  <c r="S43" i="32"/>
  <c r="Q62" i="32"/>
  <c r="Q73" i="32"/>
  <c r="S84" i="32"/>
  <c r="P102" i="32"/>
  <c r="S22" i="32"/>
  <c r="M74" i="32"/>
  <c r="Q109" i="32"/>
  <c r="O18" i="32"/>
  <c r="R24" i="32"/>
  <c r="P29" i="32"/>
  <c r="M46" i="32"/>
  <c r="P53" i="32"/>
  <c r="M66" i="32"/>
  <c r="R74" i="32"/>
  <c r="S87" i="32"/>
  <c r="N113" i="32"/>
  <c r="P18" i="32"/>
  <c r="O25" i="32"/>
  <c r="O30" i="32"/>
  <c r="N38" i="32"/>
  <c r="R46" i="32"/>
  <c r="T54" i="32"/>
  <c r="P68" i="32"/>
  <c r="O77" i="32"/>
  <c r="Q90" i="32"/>
  <c r="O29" i="32"/>
  <c r="P20" i="32"/>
  <c r="P25" i="32"/>
  <c r="S30" i="32"/>
  <c r="O40" i="32"/>
  <c r="Q49" i="32"/>
  <c r="P56" i="32"/>
  <c r="M69" i="32"/>
  <c r="N78" i="32"/>
  <c r="P92" i="32"/>
  <c r="R124" i="32"/>
  <c r="M21" i="32"/>
  <c r="S49" i="32"/>
  <c r="O21" i="32"/>
  <c r="O26" i="32"/>
  <c r="O33" i="32"/>
  <c r="M81" i="32"/>
  <c r="P100" i="32"/>
  <c r="M134" i="32"/>
  <c r="S26" i="32"/>
  <c r="Q33" i="32"/>
  <c r="S50" i="32"/>
  <c r="O61" i="32"/>
  <c r="M101" i="32"/>
  <c r="O17" i="32"/>
  <c r="R18" i="32"/>
  <c r="P21" i="32"/>
  <c r="T22" i="32"/>
  <c r="Q25" i="32"/>
  <c r="M27" i="32"/>
  <c r="S29" i="32"/>
  <c r="N31" i="32"/>
  <c r="S33" i="32"/>
  <c r="R35" i="32"/>
  <c r="O38" i="32"/>
  <c r="M45" i="32"/>
  <c r="T47" i="32"/>
  <c r="N50" i="32"/>
  <c r="Q53" i="32"/>
  <c r="M57" i="32"/>
  <c r="Q61" i="32"/>
  <c r="O66" i="32"/>
  <c r="N70" i="32"/>
  <c r="S75" i="32"/>
  <c r="Q78" i="32"/>
  <c r="P83" i="32"/>
  <c r="N88" i="32"/>
  <c r="N94" i="32"/>
  <c r="S104" i="32"/>
  <c r="M114" i="32"/>
  <c r="O128" i="32"/>
  <c r="P17" i="32"/>
  <c r="S18" i="32"/>
  <c r="S21" i="32"/>
  <c r="N23" i="32"/>
  <c r="S25" i="32"/>
  <c r="N27" i="32"/>
  <c r="T29" i="32"/>
  <c r="Q31" i="32"/>
  <c r="T33" i="32"/>
  <c r="N36" i="32"/>
  <c r="R42" i="32"/>
  <c r="O45" i="32"/>
  <c r="N48" i="32"/>
  <c r="R50" i="32"/>
  <c r="S53" i="32"/>
  <c r="S57" i="32"/>
  <c r="N62" i="32"/>
  <c r="T75" i="32"/>
  <c r="O79" i="32"/>
  <c r="T83" i="32"/>
  <c r="R88" i="32"/>
  <c r="N105" i="32"/>
  <c r="M117" i="32"/>
  <c r="P130" i="32"/>
  <c r="M24" i="32"/>
  <c r="P28" i="32"/>
  <c r="R32" i="32"/>
  <c r="N34" i="32"/>
  <c r="M37" i="32"/>
  <c r="M39" i="32"/>
  <c r="P45" i="32"/>
  <c r="R48" i="32"/>
  <c r="N54" i="32"/>
  <c r="O67" i="32"/>
  <c r="P76" i="32"/>
  <c r="M89" i="32"/>
  <c r="M106" i="32"/>
  <c r="Q117" i="32"/>
  <c r="T130" i="32"/>
  <c r="S17" i="32"/>
  <c r="M20" i="32"/>
  <c r="P24" i="32"/>
  <c r="N26" i="32"/>
  <c r="Q28" i="32"/>
  <c r="N30" i="32"/>
  <c r="T32" i="32"/>
  <c r="O34" i="32"/>
  <c r="N37" i="32"/>
  <c r="O39" i="32"/>
  <c r="Q43" i="32"/>
  <c r="O54" i="32"/>
  <c r="S62" i="32"/>
  <c r="S76" i="32"/>
  <c r="R80" i="32"/>
  <c r="O85" i="32"/>
  <c r="R89" i="32"/>
  <c r="M109" i="32"/>
  <c r="M118" i="32"/>
  <c r="S131" i="32"/>
  <c r="N22" i="32"/>
  <c r="P34" i="32"/>
  <c r="O37" i="32"/>
  <c r="P58" i="32"/>
  <c r="R85" i="32"/>
  <c r="N133" i="32"/>
  <c r="N18" i="32"/>
  <c r="P26" i="32"/>
  <c r="R30" i="32"/>
  <c r="R34" i="32"/>
  <c r="N46" i="32"/>
  <c r="R49" i="32"/>
  <c r="R58" i="32"/>
  <c r="M65" i="32"/>
  <c r="R77" i="32"/>
  <c r="P110" i="32"/>
  <c r="R22" i="32"/>
  <c r="P33" i="32"/>
  <c r="O44" i="32"/>
  <c r="R52" i="32"/>
  <c r="R56" i="32"/>
  <c r="T60" i="32"/>
  <c r="N65" i="32"/>
  <c r="Q74" i="32"/>
  <c r="Q82" i="32"/>
  <c r="T111" i="32"/>
  <c r="M125" i="32"/>
  <c r="M98" i="32"/>
  <c r="M97" i="32"/>
  <c r="Q42" i="32"/>
  <c r="M59" i="32"/>
  <c r="O64" i="32"/>
  <c r="N20" i="32"/>
  <c r="Q24" i="32"/>
  <c r="O27" i="32"/>
  <c r="T28" i="32"/>
  <c r="R31" i="32"/>
  <c r="P48" i="32"/>
  <c r="P52" i="32"/>
  <c r="O59" i="32"/>
  <c r="R64" i="32"/>
  <c r="S73" i="32"/>
  <c r="M126" i="32"/>
  <c r="N123" i="32"/>
  <c r="N95" i="32"/>
  <c r="N67" i="32"/>
  <c r="N124" i="32"/>
  <c r="M132" i="32"/>
  <c r="M116" i="32"/>
  <c r="M108" i="32"/>
  <c r="M92" i="32"/>
  <c r="M84" i="32"/>
  <c r="M131" i="32"/>
  <c r="M115" i="32"/>
  <c r="M107" i="32"/>
  <c r="M91" i="32"/>
  <c r="M83" i="32"/>
  <c r="M75" i="32"/>
  <c r="M136" i="32"/>
  <c r="M120" i="32"/>
  <c r="M112" i="32"/>
  <c r="M104" i="32"/>
  <c r="M88" i="32"/>
  <c r="M80" i="32"/>
  <c r="M64" i="32"/>
  <c r="M111" i="32"/>
  <c r="M60" i="32"/>
  <c r="M52" i="32"/>
  <c r="M36" i="32"/>
  <c r="M76" i="32"/>
  <c r="M119" i="32"/>
  <c r="M79" i="32"/>
  <c r="M56" i="32"/>
  <c r="M48" i="32"/>
  <c r="M135" i="32"/>
  <c r="M87" i="32"/>
  <c r="M103" i="32"/>
  <c r="M51" i="32"/>
  <c r="O135" i="32"/>
  <c r="O108" i="32"/>
  <c r="O91" i="32"/>
  <c r="O88" i="32"/>
  <c r="O76" i="32"/>
  <c r="O63" i="32"/>
  <c r="O136" i="32"/>
  <c r="O119" i="32"/>
  <c r="O92" i="32"/>
  <c r="O56" i="32"/>
  <c r="O48" i="32"/>
  <c r="O116" i="32"/>
  <c r="O107" i="32"/>
  <c r="O104" i="32"/>
  <c r="O87" i="32"/>
  <c r="O60" i="32"/>
  <c r="O52" i="32"/>
  <c r="O75" i="32"/>
  <c r="O32" i="32"/>
  <c r="O24" i="32"/>
  <c r="O115" i="32"/>
  <c r="O112" i="32"/>
  <c r="O84" i="32"/>
  <c r="O31" i="32"/>
  <c r="O23" i="32"/>
  <c r="O83" i="32"/>
  <c r="O80" i="32"/>
  <c r="O55" i="32"/>
  <c r="O28" i="32"/>
  <c r="O20" i="32"/>
  <c r="O131" i="32"/>
  <c r="O111" i="32"/>
  <c r="Q120" i="32"/>
  <c r="Q112" i="32"/>
  <c r="Q104" i="32"/>
  <c r="Q88" i="32"/>
  <c r="Q80" i="32"/>
  <c r="Q119" i="32"/>
  <c r="Q111" i="32"/>
  <c r="Q103" i="32"/>
  <c r="Q87" i="32"/>
  <c r="Q79" i="32"/>
  <c r="Q63" i="32"/>
  <c r="Q116" i="32"/>
  <c r="Q108" i="32"/>
  <c r="Q92" i="32"/>
  <c r="Q84" i="32"/>
  <c r="Q76" i="32"/>
  <c r="Q64" i="32"/>
  <c r="Q56" i="32"/>
  <c r="Q48" i="32"/>
  <c r="Q83" i="32"/>
  <c r="Q91" i="32"/>
  <c r="Q115" i="32"/>
  <c r="Q52" i="32"/>
  <c r="Q47" i="32"/>
  <c r="S60" i="32"/>
  <c r="S52" i="32"/>
  <c r="S64" i="32"/>
  <c r="S56" i="32"/>
  <c r="S51" i="32"/>
  <c r="S28" i="32"/>
  <c r="S20" i="32"/>
  <c r="S63" i="32"/>
  <c r="S36" i="32"/>
  <c r="S35" i="32"/>
  <c r="S27" i="32"/>
  <c r="S19" i="32"/>
  <c r="S48" i="32"/>
  <c r="S32" i="32"/>
  <c r="S24" i="32"/>
  <c r="M19" i="32"/>
  <c r="Q27" i="32"/>
  <c r="S31" i="32"/>
  <c r="M55" i="32"/>
  <c r="Q59" i="32"/>
  <c r="N68" i="32"/>
  <c r="N108" i="32"/>
  <c r="P119" i="32"/>
  <c r="N98" i="32"/>
  <c r="N69" i="32"/>
  <c r="N41" i="32"/>
  <c r="N126" i="32"/>
  <c r="N97" i="32"/>
  <c r="N42" i="32"/>
  <c r="O122" i="32"/>
  <c r="O121" i="32"/>
  <c r="O94" i="32"/>
  <c r="P97" i="32"/>
  <c r="P128" i="32"/>
  <c r="P72" i="32"/>
  <c r="P125" i="32"/>
  <c r="P69" i="32"/>
  <c r="P98" i="32"/>
  <c r="P70" i="32"/>
  <c r="P41" i="32"/>
  <c r="P126" i="32"/>
  <c r="P99" i="32"/>
  <c r="P71" i="32"/>
  <c r="P43" i="32"/>
  <c r="P44" i="32"/>
  <c r="Q122" i="32"/>
  <c r="Q66" i="32"/>
  <c r="Q93" i="32"/>
  <c r="Q121" i="32"/>
  <c r="Q65" i="32"/>
  <c r="Q94" i="32"/>
  <c r="R126" i="32"/>
  <c r="R70" i="32"/>
  <c r="R125" i="32"/>
  <c r="R98" i="32"/>
  <c r="R69" i="32"/>
  <c r="R41" i="32"/>
  <c r="R134" i="32"/>
  <c r="R118" i="32"/>
  <c r="R110" i="32"/>
  <c r="R102" i="32"/>
  <c r="R129" i="32"/>
  <c r="R109" i="32"/>
  <c r="R130" i="32"/>
  <c r="R113" i="32"/>
  <c r="R117" i="32"/>
  <c r="R101" i="32"/>
  <c r="R106" i="32"/>
  <c r="R105" i="32"/>
  <c r="S94" i="32"/>
  <c r="S93" i="32"/>
  <c r="S122" i="32"/>
  <c r="S66" i="32"/>
  <c r="S38" i="32"/>
  <c r="S65" i="32"/>
  <c r="S37" i="32"/>
  <c r="T125" i="32"/>
  <c r="T97" i="32"/>
  <c r="T126" i="32"/>
  <c r="T98" i="32"/>
  <c r="T133" i="32"/>
  <c r="T117" i="32"/>
  <c r="T109" i="32"/>
  <c r="T101" i="32"/>
  <c r="T85" i="32"/>
  <c r="T129" i="32"/>
  <c r="T113" i="32"/>
  <c r="T105" i="32"/>
  <c r="T89" i="32"/>
  <c r="T81" i="32"/>
  <c r="T73" i="32"/>
  <c r="T106" i="32"/>
  <c r="T53" i="32"/>
  <c r="T45" i="32"/>
  <c r="T110" i="32"/>
  <c r="T90" i="32"/>
  <c r="T74" i="32"/>
  <c r="T61" i="32"/>
  <c r="T134" i="32"/>
  <c r="T114" i="32"/>
  <c r="T77" i="32"/>
  <c r="T118" i="32"/>
  <c r="T58" i="32"/>
  <c r="T78" i="32"/>
  <c r="T46" i="32"/>
  <c r="T34" i="32"/>
  <c r="T26" i="32"/>
  <c r="T18" i="32"/>
  <c r="T62" i="32"/>
  <c r="T49" i="32"/>
  <c r="T102" i="32"/>
  <c r="N19" i="32"/>
  <c r="Q20" i="32"/>
  <c r="Q23" i="32"/>
  <c r="T24" i="32"/>
  <c r="R27" i="32"/>
  <c r="O36" i="32"/>
  <c r="M47" i="32"/>
  <c r="T48" i="32"/>
  <c r="N55" i="32"/>
  <c r="S59" i="32"/>
  <c r="R114" i="32"/>
  <c r="O120" i="32"/>
  <c r="R133" i="32"/>
  <c r="M72" i="32"/>
  <c r="M44" i="32"/>
  <c r="M71" i="32"/>
  <c r="N99" i="32"/>
  <c r="N127" i="32"/>
  <c r="N71" i="32"/>
  <c r="N128" i="32"/>
  <c r="N43" i="32"/>
  <c r="N100" i="32"/>
  <c r="O96" i="32"/>
  <c r="O124" i="32"/>
  <c r="O95" i="32"/>
  <c r="Q96" i="32"/>
  <c r="Q95" i="32"/>
  <c r="Q124" i="32"/>
  <c r="Q68" i="32"/>
  <c r="Q40" i="32"/>
  <c r="Q123" i="32"/>
  <c r="Q67" i="32"/>
  <c r="R127" i="32"/>
  <c r="R99" i="32"/>
  <c r="R71" i="32"/>
  <c r="R100" i="32"/>
  <c r="R128" i="32"/>
  <c r="R135" i="32"/>
  <c r="R119" i="32"/>
  <c r="R111" i="32"/>
  <c r="R103" i="32"/>
  <c r="R131" i="32"/>
  <c r="R115" i="32"/>
  <c r="R107" i="32"/>
  <c r="R112" i="32"/>
  <c r="R120" i="32"/>
  <c r="R108" i="32"/>
  <c r="R104" i="32"/>
  <c r="R132" i="32"/>
  <c r="S67" i="32"/>
  <c r="S124" i="32"/>
  <c r="S123" i="32"/>
  <c r="S95" i="32"/>
  <c r="T100" i="32"/>
  <c r="T127" i="32"/>
  <c r="T43" i="32"/>
  <c r="T71" i="32"/>
  <c r="T99" i="32"/>
  <c r="T132" i="32"/>
  <c r="T116" i="32"/>
  <c r="T108" i="32"/>
  <c r="T92" i="32"/>
  <c r="T84" i="32"/>
  <c r="T76" i="32"/>
  <c r="T79" i="32"/>
  <c r="T107" i="32"/>
  <c r="T80" i="32"/>
  <c r="T59" i="32"/>
  <c r="T51" i="32"/>
  <c r="T131" i="32"/>
  <c r="T104" i="32"/>
  <c r="T87" i="32"/>
  <c r="T112" i="32"/>
  <c r="T55" i="32"/>
  <c r="T135" i="32"/>
  <c r="T115" i="32"/>
  <c r="T63" i="32"/>
  <c r="T36" i="32"/>
  <c r="T35" i="32"/>
  <c r="T27" i="32"/>
  <c r="T19" i="32"/>
  <c r="T120" i="32"/>
  <c r="T103" i="32"/>
  <c r="T88" i="32"/>
  <c r="T64" i="32"/>
  <c r="T56" i="32"/>
  <c r="T31" i="32"/>
  <c r="T23" i="32"/>
  <c r="T136" i="32"/>
  <c r="T119" i="32"/>
  <c r="O19" i="32"/>
  <c r="T20" i="32"/>
  <c r="R23" i="32"/>
  <c r="M32" i="32"/>
  <c r="M35" i="32"/>
  <c r="Q36" i="32"/>
  <c r="S39" i="32"/>
  <c r="N47" i="32"/>
  <c r="Q55" i="32"/>
  <c r="S68" i="32"/>
  <c r="N96" i="32"/>
  <c r="N116" i="32"/>
  <c r="Q19" i="32"/>
  <c r="S23" i="32"/>
  <c r="M28" i="32"/>
  <c r="P32" i="32"/>
  <c r="R43" i="32"/>
  <c r="O47" i="32"/>
  <c r="O51" i="32"/>
  <c r="S55" i="32"/>
  <c r="Q60" i="32"/>
  <c r="M63" i="32"/>
  <c r="N72" i="32"/>
  <c r="Q75" i="32"/>
  <c r="S96" i="32"/>
  <c r="O103" i="32"/>
  <c r="R116" i="32"/>
  <c r="P122" i="32"/>
  <c r="T128" i="32"/>
  <c r="M124" i="32"/>
  <c r="M123" i="32"/>
  <c r="M67" i="32"/>
  <c r="M96" i="32"/>
  <c r="M68" i="32"/>
  <c r="M95" i="32"/>
  <c r="N131" i="32"/>
  <c r="N115" i="32"/>
  <c r="N107" i="32"/>
  <c r="N91" i="32"/>
  <c r="N83" i="32"/>
  <c r="N135" i="32"/>
  <c r="N119" i="32"/>
  <c r="N111" i="32"/>
  <c r="N103" i="32"/>
  <c r="N87" i="32"/>
  <c r="N79" i="32"/>
  <c r="N63" i="32"/>
  <c r="N84" i="32"/>
  <c r="N75" i="32"/>
  <c r="N59" i="32"/>
  <c r="N51" i="32"/>
  <c r="N132" i="32"/>
  <c r="N112" i="32"/>
  <c r="N64" i="32"/>
  <c r="N136" i="32"/>
  <c r="N92" i="32"/>
  <c r="N80" i="32"/>
  <c r="N104" i="32"/>
  <c r="N60" i="32"/>
  <c r="N32" i="32"/>
  <c r="N24" i="32"/>
  <c r="N120" i="32"/>
  <c r="N76" i="32"/>
  <c r="P136" i="32"/>
  <c r="P120" i="32"/>
  <c r="P112" i="32"/>
  <c r="P104" i="32"/>
  <c r="P88" i="32"/>
  <c r="P80" i="32"/>
  <c r="P64" i="32"/>
  <c r="P132" i="32"/>
  <c r="P115" i="32"/>
  <c r="P116" i="32"/>
  <c r="P55" i="32"/>
  <c r="P47" i="32"/>
  <c r="P103" i="32"/>
  <c r="P79" i="32"/>
  <c r="P131" i="32"/>
  <c r="P111" i="32"/>
  <c r="P84" i="32"/>
  <c r="P75" i="32"/>
  <c r="P59" i="32"/>
  <c r="P51" i="32"/>
  <c r="P107" i="32"/>
  <c r="P87" i="32"/>
  <c r="P60" i="32"/>
  <c r="P31" i="32"/>
  <c r="P23" i="32"/>
  <c r="P135" i="32"/>
  <c r="P36" i="32"/>
  <c r="P35" i="32"/>
  <c r="P27" i="32"/>
  <c r="P19" i="32"/>
  <c r="P108" i="32"/>
  <c r="R87" i="32"/>
  <c r="R91" i="32"/>
  <c r="R83" i="32"/>
  <c r="R75" i="32"/>
  <c r="R92" i="32"/>
  <c r="R55" i="32"/>
  <c r="R47" i="32"/>
  <c r="R79" i="32"/>
  <c r="R76" i="32"/>
  <c r="R63" i="32"/>
  <c r="R84" i="32"/>
  <c r="R51" i="32"/>
  <c r="R28" i="32"/>
  <c r="R20" i="32"/>
  <c r="R59" i="32"/>
  <c r="R19" i="32"/>
  <c r="N28" i="32"/>
  <c r="M31" i="32"/>
  <c r="Q32" i="32"/>
  <c r="O35" i="32"/>
  <c r="N40" i="32"/>
  <c r="S47" i="32"/>
  <c r="Q51" i="32"/>
  <c r="N56" i="32"/>
  <c r="R60" i="32"/>
  <c r="P63" i="32"/>
  <c r="R72" i="32"/>
  <c r="T91" i="32"/>
  <c r="O123" i="32"/>
  <c r="O98" i="32"/>
  <c r="O97" i="32"/>
  <c r="O126" i="32"/>
  <c r="O70" i="32"/>
  <c r="O125" i="32"/>
  <c r="O42" i="32"/>
  <c r="O69" i="32"/>
  <c r="P121" i="32"/>
  <c r="P93" i="32"/>
  <c r="P65" i="32"/>
  <c r="P94" i="32"/>
  <c r="P38" i="32"/>
  <c r="P37" i="32"/>
  <c r="Q69" i="32"/>
  <c r="Q126" i="32"/>
  <c r="Q98" i="32"/>
  <c r="Q97" i="32"/>
  <c r="Q70" i="32"/>
  <c r="Q125" i="32"/>
  <c r="Q133" i="32"/>
  <c r="Q130" i="32"/>
  <c r="Q129" i="32"/>
  <c r="R94" i="32"/>
  <c r="R65" i="32"/>
  <c r="R93" i="32"/>
  <c r="R121" i="32"/>
  <c r="R66" i="32"/>
  <c r="R122" i="32"/>
  <c r="S126" i="32"/>
  <c r="S125" i="32"/>
  <c r="S69" i="32"/>
  <c r="S98" i="32"/>
  <c r="S97" i="32"/>
  <c r="S70" i="32"/>
  <c r="S42" i="32"/>
  <c r="S134" i="32"/>
  <c r="S118" i="32"/>
  <c r="S110" i="32"/>
  <c r="S102" i="32"/>
  <c r="S86" i="32"/>
  <c r="S133" i="32"/>
  <c r="S117" i="32"/>
  <c r="S109" i="32"/>
  <c r="S101" i="32"/>
  <c r="S85" i="32"/>
  <c r="S77" i="32"/>
  <c r="S130" i="32"/>
  <c r="S114" i="32"/>
  <c r="S106" i="32"/>
  <c r="S90" i="32"/>
  <c r="S82" i="32"/>
  <c r="S74" i="32"/>
  <c r="S89" i="32"/>
  <c r="S78" i="32"/>
  <c r="S105" i="32"/>
  <c r="S81" i="32"/>
  <c r="S129" i="32"/>
  <c r="T93" i="32"/>
  <c r="T121" i="32"/>
  <c r="T65" i="32"/>
  <c r="T66" i="32"/>
  <c r="T37" i="32"/>
  <c r="T122" i="32"/>
  <c r="T38" i="32"/>
  <c r="R38" i="32"/>
  <c r="M121" i="32"/>
  <c r="M94" i="32"/>
  <c r="M122" i="32"/>
  <c r="M93" i="32"/>
  <c r="N130" i="32"/>
  <c r="N114" i="32"/>
  <c r="N106" i="32"/>
  <c r="N90" i="32"/>
  <c r="N82" i="32"/>
  <c r="N74" i="32"/>
  <c r="N118" i="32"/>
  <c r="N101" i="32"/>
  <c r="N81" i="32"/>
  <c r="N129" i="32"/>
  <c r="N102" i="32"/>
  <c r="N85" i="32"/>
  <c r="N77" i="32"/>
  <c r="N57" i="32"/>
  <c r="N49" i="32"/>
  <c r="N109" i="32"/>
  <c r="N89" i="32"/>
  <c r="N134" i="32"/>
  <c r="N117" i="32"/>
  <c r="N61" i="32"/>
  <c r="N53" i="32"/>
  <c r="P129" i="32"/>
  <c r="P113" i="32"/>
  <c r="P105" i="32"/>
  <c r="P89" i="32"/>
  <c r="P81" i="32"/>
  <c r="P133" i="32"/>
  <c r="P117" i="32"/>
  <c r="P109" i="32"/>
  <c r="P101" i="32"/>
  <c r="P85" i="32"/>
  <c r="P77" i="32"/>
  <c r="P61" i="32"/>
  <c r="P57" i="32"/>
  <c r="P49" i="32"/>
  <c r="P82" i="32"/>
  <c r="P78" i="32"/>
  <c r="P106" i="32"/>
  <c r="P86" i="32"/>
  <c r="P114" i="32"/>
  <c r="P62" i="32"/>
  <c r="R86" i="32"/>
  <c r="R78" i="32"/>
  <c r="R62" i="32"/>
  <c r="R82" i="32"/>
  <c r="R73" i="32"/>
  <c r="R53" i="32"/>
  <c r="R45" i="32"/>
  <c r="R90" i="32"/>
  <c r="R81" i="32"/>
  <c r="R57" i="32"/>
  <c r="R17" i="32"/>
  <c r="Q18" i="32"/>
  <c r="N21" i="32"/>
  <c r="M22" i="32"/>
  <c r="R25" i="32"/>
  <c r="Q26" i="32"/>
  <c r="N29" i="32"/>
  <c r="M30" i="32"/>
  <c r="R33" i="32"/>
  <c r="Q34" i="32"/>
  <c r="P39" i="32"/>
  <c r="N45" i="32"/>
  <c r="O46" i="32"/>
  <c r="N58" i="32"/>
  <c r="M61" i="32"/>
  <c r="O72" i="32"/>
  <c r="P74" i="32"/>
  <c r="M78" i="32"/>
  <c r="M86" i="32"/>
  <c r="S91" i="32"/>
  <c r="S108" i="32"/>
  <c r="Q114" i="32"/>
  <c r="O117" i="32"/>
  <c r="P134" i="32"/>
  <c r="M100" i="32"/>
  <c r="M99" i="32"/>
  <c r="M128" i="32"/>
  <c r="M127" i="32"/>
  <c r="O71" i="32"/>
  <c r="O99" i="32"/>
  <c r="P96" i="32"/>
  <c r="P95" i="32"/>
  <c r="P123" i="32"/>
  <c r="Q128" i="32"/>
  <c r="Q127" i="32"/>
  <c r="Q71" i="32"/>
  <c r="Q100" i="32"/>
  <c r="Q72" i="32"/>
  <c r="Q136" i="32"/>
  <c r="Q135" i="32"/>
  <c r="Q132" i="32"/>
  <c r="R95" i="32"/>
  <c r="R123" i="32"/>
  <c r="R67" i="32"/>
  <c r="R39" i="32"/>
  <c r="R96" i="32"/>
  <c r="S99" i="32"/>
  <c r="S72" i="32"/>
  <c r="S100" i="32"/>
  <c r="S44" i="32"/>
  <c r="S127" i="32"/>
  <c r="S136" i="32"/>
  <c r="S119" i="32"/>
  <c r="S116" i="32"/>
  <c r="S120" i="32"/>
  <c r="S103" i="32"/>
  <c r="S83" i="32"/>
  <c r="S107" i="32"/>
  <c r="S80" i="32"/>
  <c r="S135" i="32"/>
  <c r="S132" i="32"/>
  <c r="S115" i="32"/>
  <c r="S88" i="32"/>
  <c r="T124" i="32"/>
  <c r="T68" i="32"/>
  <c r="T123" i="32"/>
  <c r="T96" i="32"/>
  <c r="T95" i="32"/>
  <c r="M17" i="32"/>
  <c r="Q21" i="32"/>
  <c r="P22" i="32"/>
  <c r="M25" i="32"/>
  <c r="Q29" i="32"/>
  <c r="P30" i="32"/>
  <c r="M33" i="32"/>
  <c r="T39" i="32"/>
  <c r="T40" i="32"/>
  <c r="O43" i="32"/>
  <c r="Q45" i="32"/>
  <c r="M49" i="32"/>
  <c r="P50" i="32"/>
  <c r="P54" i="32"/>
  <c r="O57" i="32"/>
  <c r="R61" i="32"/>
  <c r="P67" i="32"/>
  <c r="N73" i="32"/>
  <c r="S92" i="32"/>
  <c r="S112" i="32"/>
  <c r="P118" i="32"/>
  <c r="M70" i="32"/>
  <c r="M42" i="32"/>
  <c r="M62" i="32"/>
  <c r="M105" i="32"/>
  <c r="M58" i="32"/>
  <c r="M50" i="32"/>
  <c r="M129" i="32"/>
  <c r="M102" i="32"/>
  <c r="M85" i="32"/>
  <c r="M82" i="32"/>
  <c r="M110" i="32"/>
  <c r="M90" i="32"/>
  <c r="M73" i="32"/>
  <c r="M54" i="32"/>
  <c r="N122" i="32"/>
  <c r="N66" i="32"/>
  <c r="O130" i="32"/>
  <c r="O114" i="32"/>
  <c r="O106" i="32"/>
  <c r="O90" i="32"/>
  <c r="O82" i="32"/>
  <c r="O129" i="32"/>
  <c r="O113" i="32"/>
  <c r="O105" i="32"/>
  <c r="O89" i="32"/>
  <c r="O81" i="32"/>
  <c r="O73" i="32"/>
  <c r="O134" i="32"/>
  <c r="O118" i="32"/>
  <c r="O110" i="32"/>
  <c r="O102" i="32"/>
  <c r="O86" i="32"/>
  <c r="O78" i="32"/>
  <c r="O62" i="32"/>
  <c r="O58" i="32"/>
  <c r="O50" i="32"/>
  <c r="O109" i="32"/>
  <c r="O133" i="32"/>
  <c r="O74" i="32"/>
  <c r="Q105" i="32"/>
  <c r="Q102" i="32"/>
  <c r="Q85" i="32"/>
  <c r="Q77" i="32"/>
  <c r="Q106" i="32"/>
  <c r="Q89" i="32"/>
  <c r="Q86" i="32"/>
  <c r="Q54" i="32"/>
  <c r="Q46" i="32"/>
  <c r="Q113" i="32"/>
  <c r="Q110" i="32"/>
  <c r="Q118" i="32"/>
  <c r="Q101" i="32"/>
  <c r="Q58" i="32"/>
  <c r="S61" i="32"/>
  <c r="S54" i="32"/>
  <c r="S46" i="32"/>
  <c r="N17" i="32"/>
  <c r="M18" i="32"/>
  <c r="R21" i="32"/>
  <c r="Q22" i="32"/>
  <c r="N25" i="32"/>
  <c r="M26" i="32"/>
  <c r="R29" i="32"/>
  <c r="Q30" i="32"/>
  <c r="N33" i="32"/>
  <c r="M34" i="32"/>
  <c r="Q44" i="32"/>
  <c r="S45" i="32"/>
  <c r="O49" i="32"/>
  <c r="Q50" i="32"/>
  <c r="O53" i="32"/>
  <c r="R54" i="32"/>
  <c r="Q57" i="32"/>
  <c r="P73" i="32"/>
  <c r="M77" i="32"/>
  <c r="P90" i="32"/>
  <c r="N93" i="32"/>
  <c r="N110" i="32"/>
  <c r="M113" i="32"/>
  <c r="P124" i="32"/>
  <c r="O127" i="32"/>
  <c r="M130" i="32"/>
  <c r="M133" i="32"/>
  <c r="Y64" i="20"/>
  <c r="AB74" i="24" l="1"/>
  <c r="AA74" i="24"/>
  <c r="Z74" i="24"/>
  <c r="Y74" i="24"/>
  <c r="X74" i="24"/>
  <c r="U74" i="24"/>
  <c r="T74" i="24"/>
  <c r="S74" i="24"/>
  <c r="R74" i="24"/>
  <c r="Q74" i="24"/>
  <c r="N74" i="24"/>
  <c r="M74" i="24"/>
  <c r="L74" i="24"/>
  <c r="K74" i="24"/>
  <c r="J74" i="24"/>
  <c r="G74" i="24"/>
  <c r="F74" i="24"/>
  <c r="E74" i="24"/>
  <c r="D74" i="24"/>
  <c r="C74" i="24"/>
  <c r="AB73" i="24"/>
  <c r="AA73" i="24"/>
  <c r="Z73" i="24"/>
  <c r="Y73" i="24"/>
  <c r="X73" i="24"/>
  <c r="U73" i="24"/>
  <c r="T73" i="24"/>
  <c r="S73" i="24"/>
  <c r="R73" i="24"/>
  <c r="Q73" i="24"/>
  <c r="N73" i="24"/>
  <c r="M73" i="24"/>
  <c r="L73" i="24"/>
  <c r="K73" i="24"/>
  <c r="J73" i="24"/>
  <c r="G73" i="24"/>
  <c r="F73" i="24"/>
  <c r="E73" i="24"/>
  <c r="D73" i="24"/>
  <c r="C73" i="24"/>
  <c r="AB72" i="24"/>
  <c r="AA72" i="24"/>
  <c r="Z72" i="24"/>
  <c r="Y72" i="24"/>
  <c r="X72" i="24"/>
  <c r="U72" i="24"/>
  <c r="T72" i="24"/>
  <c r="S72" i="24"/>
  <c r="R72" i="24"/>
  <c r="Q72" i="24"/>
  <c r="N72" i="24"/>
  <c r="M72" i="24"/>
  <c r="L72" i="24"/>
  <c r="K72" i="24"/>
  <c r="J72" i="24"/>
  <c r="G72" i="24"/>
  <c r="F72" i="24"/>
  <c r="E72" i="24"/>
  <c r="D72" i="24"/>
  <c r="C72" i="24"/>
  <c r="AB71" i="24"/>
  <c r="AA71" i="24"/>
  <c r="Z71" i="24"/>
  <c r="Y71" i="24"/>
  <c r="X71" i="24"/>
  <c r="U71" i="24"/>
  <c r="T71" i="24"/>
  <c r="S71" i="24"/>
  <c r="R71" i="24"/>
  <c r="Q71" i="24"/>
  <c r="N71" i="24"/>
  <c r="M71" i="24"/>
  <c r="L71" i="24"/>
  <c r="K71" i="24"/>
  <c r="J71" i="24"/>
  <c r="G71" i="24"/>
  <c r="F71" i="24"/>
  <c r="E71" i="24"/>
  <c r="D71" i="24"/>
  <c r="C71" i="24"/>
  <c r="AB70" i="24"/>
  <c r="AA70" i="24"/>
  <c r="Z70" i="24"/>
  <c r="Y70" i="24"/>
  <c r="X70" i="24"/>
  <c r="U70" i="24"/>
  <c r="T70" i="24"/>
  <c r="S70" i="24"/>
  <c r="R70" i="24"/>
  <c r="Q70" i="24"/>
  <c r="N70" i="24"/>
  <c r="M70" i="24"/>
  <c r="L70" i="24"/>
  <c r="K70" i="24"/>
  <c r="J70" i="24"/>
  <c r="G70" i="24"/>
  <c r="F70" i="24"/>
  <c r="E70" i="24"/>
  <c r="D70" i="24"/>
  <c r="C70" i="24"/>
  <c r="AB69" i="24"/>
  <c r="AA69" i="24"/>
  <c r="Z69" i="24"/>
  <c r="Y69" i="24"/>
  <c r="X69" i="24"/>
  <c r="U69" i="24"/>
  <c r="T69" i="24"/>
  <c r="S69" i="24"/>
  <c r="R69" i="24"/>
  <c r="Q69" i="24"/>
  <c r="N69" i="24"/>
  <c r="M69" i="24"/>
  <c r="L69" i="24"/>
  <c r="K69" i="24"/>
  <c r="J69" i="24"/>
  <c r="G69" i="24"/>
  <c r="F69" i="24"/>
  <c r="E69" i="24"/>
  <c r="D69" i="24"/>
  <c r="C69" i="24"/>
  <c r="AB68" i="24"/>
  <c r="AA68" i="24"/>
  <c r="Z68" i="24"/>
  <c r="Y68" i="24"/>
  <c r="X68" i="24"/>
  <c r="U68" i="24"/>
  <c r="T68" i="24"/>
  <c r="S68" i="24"/>
  <c r="R68" i="24"/>
  <c r="Q68" i="24"/>
  <c r="N68" i="24"/>
  <c r="M68" i="24"/>
  <c r="L68" i="24"/>
  <c r="K68" i="24"/>
  <c r="J68" i="24"/>
  <c r="G68" i="24"/>
  <c r="F68" i="24"/>
  <c r="E68" i="24"/>
  <c r="D68" i="24"/>
  <c r="C68" i="24"/>
  <c r="AB67" i="24"/>
  <c r="AA67" i="24"/>
  <c r="Z67" i="24"/>
  <c r="Y67" i="24"/>
  <c r="X67" i="24"/>
  <c r="U67" i="24"/>
  <c r="T67" i="24"/>
  <c r="S67" i="24"/>
  <c r="R67" i="24"/>
  <c r="Q67" i="24"/>
  <c r="N67" i="24"/>
  <c r="M67" i="24"/>
  <c r="L67" i="24"/>
  <c r="K67" i="24"/>
  <c r="J67" i="24"/>
  <c r="G67" i="24"/>
  <c r="F67" i="24"/>
  <c r="E67" i="24"/>
  <c r="D67" i="24"/>
  <c r="C67" i="24"/>
  <c r="BX66" i="24"/>
  <c r="BW66" i="24"/>
  <c r="BV66" i="24"/>
  <c r="BU66" i="24"/>
  <c r="BT66" i="24"/>
  <c r="BS66" i="24"/>
  <c r="BR66" i="24"/>
  <c r="BQ66" i="24"/>
  <c r="BP66" i="24"/>
  <c r="BO66" i="24"/>
  <c r="BN66" i="24"/>
  <c r="BM66" i="24"/>
  <c r="AB66" i="24"/>
  <c r="AA66" i="24"/>
  <c r="Z66" i="24"/>
  <c r="Y66" i="24"/>
  <c r="X66" i="24"/>
  <c r="U66" i="24"/>
  <c r="T66" i="24"/>
  <c r="S66" i="24"/>
  <c r="R66" i="24"/>
  <c r="Q66" i="24"/>
  <c r="N66" i="24"/>
  <c r="M66" i="24"/>
  <c r="L66" i="24"/>
  <c r="K66" i="24"/>
  <c r="J66" i="24"/>
  <c r="G66" i="24"/>
  <c r="F66" i="24"/>
  <c r="E66" i="24"/>
  <c r="D66" i="24"/>
  <c r="C66" i="24"/>
  <c r="BX65" i="24"/>
  <c r="BW65" i="24"/>
  <c r="BV65" i="24"/>
  <c r="BU65" i="24"/>
  <c r="BT65" i="24"/>
  <c r="BS65" i="24"/>
  <c r="BR65" i="24"/>
  <c r="BQ65" i="24"/>
  <c r="BP65" i="24"/>
  <c r="BO65" i="24"/>
  <c r="BN65" i="24"/>
  <c r="BM65" i="24"/>
  <c r="AB65" i="24"/>
  <c r="AA65" i="24"/>
  <c r="Z65" i="24"/>
  <c r="Y65" i="24"/>
  <c r="X65" i="24"/>
  <c r="U65" i="24"/>
  <c r="T65" i="24"/>
  <c r="S65" i="24"/>
  <c r="R65" i="24"/>
  <c r="Q65" i="24"/>
  <c r="N65" i="24"/>
  <c r="M65" i="24"/>
  <c r="L65" i="24"/>
  <c r="K65" i="24"/>
  <c r="J65" i="24"/>
  <c r="G65" i="24"/>
  <c r="F65" i="24"/>
  <c r="E65" i="24"/>
  <c r="D65" i="24"/>
  <c r="C65" i="24"/>
  <c r="BX64" i="24"/>
  <c r="BW64" i="24"/>
  <c r="BV64" i="24"/>
  <c r="BU64" i="24"/>
  <c r="BT64" i="24"/>
  <c r="BS64" i="24"/>
  <c r="BR64" i="24"/>
  <c r="BQ64" i="24"/>
  <c r="BP64" i="24"/>
  <c r="BO64" i="24"/>
  <c r="BN64" i="24"/>
  <c r="BM64" i="24"/>
  <c r="AB64" i="24"/>
  <c r="AA64" i="24"/>
  <c r="Z64" i="24"/>
  <c r="Y64" i="24"/>
  <c r="X64" i="24"/>
  <c r="U64" i="24"/>
  <c r="T64" i="24"/>
  <c r="S64" i="24"/>
  <c r="R64" i="24"/>
  <c r="Q64" i="24"/>
  <c r="N64" i="24"/>
  <c r="M64" i="24"/>
  <c r="L64" i="24"/>
  <c r="K64" i="24"/>
  <c r="J64" i="24"/>
  <c r="G64" i="24"/>
  <c r="F64" i="24"/>
  <c r="E64" i="24"/>
  <c r="D64" i="24"/>
  <c r="C64" i="24"/>
  <c r="BX63" i="24"/>
  <c r="BW63" i="24"/>
  <c r="BV63" i="24"/>
  <c r="BU63" i="24"/>
  <c r="BT63" i="24"/>
  <c r="BS63" i="24"/>
  <c r="BR63" i="24"/>
  <c r="BQ63" i="24"/>
  <c r="BP63" i="24"/>
  <c r="BO63" i="24"/>
  <c r="BN63" i="24"/>
  <c r="BM63" i="24"/>
  <c r="AB63" i="24"/>
  <c r="AA63" i="24"/>
  <c r="Z63" i="24"/>
  <c r="Y63" i="24"/>
  <c r="X63" i="24"/>
  <c r="U63" i="24"/>
  <c r="T63" i="24"/>
  <c r="S63" i="24"/>
  <c r="R63" i="24"/>
  <c r="Q63" i="24"/>
  <c r="N63" i="24"/>
  <c r="M63" i="24"/>
  <c r="L63" i="24"/>
  <c r="K63" i="24"/>
  <c r="J63" i="24"/>
  <c r="G63" i="24"/>
  <c r="F63" i="24"/>
  <c r="E63" i="24"/>
  <c r="D63" i="24"/>
  <c r="C63" i="24"/>
  <c r="BX62" i="24"/>
  <c r="BW62" i="24"/>
  <c r="BV62" i="24"/>
  <c r="BU62" i="24"/>
  <c r="BT62" i="24"/>
  <c r="BS62" i="24"/>
  <c r="BR62" i="24"/>
  <c r="BQ62" i="24"/>
  <c r="BP62" i="24"/>
  <c r="BO62" i="24"/>
  <c r="BN62" i="24"/>
  <c r="BM62" i="24"/>
  <c r="BX61" i="24"/>
  <c r="BW61" i="24"/>
  <c r="BV61" i="24"/>
  <c r="BU61" i="24"/>
  <c r="BT61" i="24"/>
  <c r="BS61" i="24"/>
  <c r="BR61" i="24"/>
  <c r="BQ61" i="24"/>
  <c r="BP61" i="24"/>
  <c r="BO61" i="24"/>
  <c r="BN61" i="24"/>
  <c r="BM61" i="24"/>
  <c r="BX60" i="24"/>
  <c r="BW60" i="24"/>
  <c r="BV60" i="24"/>
  <c r="BU60" i="24"/>
  <c r="BT60" i="24"/>
  <c r="BS60" i="24"/>
  <c r="BR60" i="24"/>
  <c r="BQ60" i="24"/>
  <c r="BP60" i="24"/>
  <c r="BO60" i="24"/>
  <c r="BN60" i="24"/>
  <c r="BM60" i="24"/>
  <c r="BX59" i="24"/>
  <c r="BW59" i="24"/>
  <c r="BV59" i="24"/>
  <c r="BU59" i="24"/>
  <c r="BT59" i="24"/>
  <c r="BS59" i="24"/>
  <c r="BR59" i="24"/>
  <c r="BQ59" i="24"/>
  <c r="BP59" i="24"/>
  <c r="BO59" i="24"/>
  <c r="BN59" i="24"/>
  <c r="BM59" i="24"/>
  <c r="BX58" i="24"/>
  <c r="BW58" i="24"/>
  <c r="BV58" i="24"/>
  <c r="BU58" i="24"/>
  <c r="BT58" i="24"/>
  <c r="BS58" i="24"/>
  <c r="BR58" i="24"/>
  <c r="BQ58" i="24"/>
  <c r="BP58" i="24"/>
  <c r="BO58" i="24"/>
  <c r="BN58" i="24"/>
  <c r="BM58" i="24"/>
  <c r="BX57" i="24"/>
  <c r="BW57" i="24"/>
  <c r="BV57" i="24"/>
  <c r="BU57" i="24"/>
  <c r="BT57" i="24"/>
  <c r="BS57" i="24"/>
  <c r="BR57" i="24"/>
  <c r="BQ57" i="24"/>
  <c r="BP57" i="24"/>
  <c r="BO57" i="24"/>
  <c r="BN57" i="24"/>
  <c r="BM57" i="24"/>
  <c r="BX56" i="24"/>
  <c r="BW56" i="24"/>
  <c r="BV56" i="24"/>
  <c r="BU56" i="24"/>
  <c r="BT56" i="24"/>
  <c r="BS56" i="24"/>
  <c r="BR56" i="24"/>
  <c r="BQ56" i="24"/>
  <c r="BP56" i="24"/>
  <c r="BO56" i="24"/>
  <c r="BN56" i="24"/>
  <c r="BM56" i="24"/>
  <c r="BX55" i="24"/>
  <c r="BW55" i="24"/>
  <c r="BV55" i="24"/>
  <c r="BU55" i="24"/>
  <c r="BT55" i="24"/>
  <c r="BS55" i="24"/>
  <c r="BR55" i="24"/>
  <c r="BQ55" i="24"/>
  <c r="BP55" i="24"/>
  <c r="BO55" i="24"/>
  <c r="BN55" i="24"/>
  <c r="BM55" i="24"/>
  <c r="BX54" i="24"/>
  <c r="BW54" i="24"/>
  <c r="BV54" i="24"/>
  <c r="BU54" i="24"/>
  <c r="BT54" i="24"/>
  <c r="BS54" i="24"/>
  <c r="BR54" i="24"/>
  <c r="BQ54" i="24"/>
  <c r="BP54" i="24"/>
  <c r="BO54" i="24"/>
  <c r="BN54" i="24"/>
  <c r="BM54" i="24"/>
  <c r="BX53" i="24"/>
  <c r="BW53" i="24"/>
  <c r="BV53" i="24"/>
  <c r="BU53" i="24"/>
  <c r="BT53" i="24"/>
  <c r="BS53" i="24"/>
  <c r="BR53" i="24"/>
  <c r="BQ53" i="24"/>
  <c r="BP53" i="24"/>
  <c r="BO53" i="24"/>
  <c r="BN53" i="24"/>
  <c r="BM53" i="24"/>
  <c r="BX52" i="24"/>
  <c r="BW52" i="24"/>
  <c r="BV52" i="24"/>
  <c r="BU52" i="24"/>
  <c r="BT52" i="24"/>
  <c r="BS52" i="24"/>
  <c r="BR52" i="24"/>
  <c r="BQ52" i="24"/>
  <c r="BP52" i="24"/>
  <c r="BO52" i="24"/>
  <c r="BN52" i="24"/>
  <c r="BM52" i="24"/>
  <c r="BX51" i="24"/>
  <c r="BW51" i="24"/>
  <c r="BV51" i="24"/>
  <c r="BU51" i="24"/>
  <c r="BT51" i="24"/>
  <c r="BS51" i="24"/>
  <c r="BR51" i="24"/>
  <c r="BQ51" i="24"/>
  <c r="BP51" i="24"/>
  <c r="BO51" i="24"/>
  <c r="BN51" i="24"/>
  <c r="BM51" i="24"/>
  <c r="BX50" i="24"/>
  <c r="BW50" i="24"/>
  <c r="BV50" i="24"/>
  <c r="BU50" i="24"/>
  <c r="BT50" i="24"/>
  <c r="BS50" i="24"/>
  <c r="BR50" i="24"/>
  <c r="BQ50" i="24"/>
  <c r="BP50" i="24"/>
  <c r="BO50" i="24"/>
  <c r="BN50" i="24"/>
  <c r="BM50" i="24"/>
  <c r="BX49" i="24"/>
  <c r="BW49" i="24"/>
  <c r="BV49" i="24"/>
  <c r="BU49" i="24"/>
  <c r="BT49" i="24"/>
  <c r="BS49" i="24"/>
  <c r="BR49" i="24"/>
  <c r="BQ49" i="24"/>
  <c r="BP49" i="24"/>
  <c r="BO49" i="24"/>
  <c r="BN49" i="24"/>
  <c r="BM49" i="24"/>
  <c r="BX48" i="24"/>
  <c r="BW48" i="24"/>
  <c r="BV48" i="24"/>
  <c r="BU48" i="24"/>
  <c r="BT48" i="24"/>
  <c r="BS48" i="24"/>
  <c r="BR48" i="24"/>
  <c r="BQ48" i="24"/>
  <c r="BP48" i="24"/>
  <c r="BO48" i="24"/>
  <c r="BN48" i="24"/>
  <c r="BM48" i="24"/>
  <c r="BX47" i="24"/>
  <c r="BW47" i="24"/>
  <c r="BV47" i="24"/>
  <c r="BU47" i="24"/>
  <c r="BT47" i="24"/>
  <c r="BS47" i="24"/>
  <c r="BR47" i="24"/>
  <c r="BQ47" i="24"/>
  <c r="BP47" i="24"/>
  <c r="BO47" i="24"/>
  <c r="BN47" i="24"/>
  <c r="BM47" i="24"/>
  <c r="BM47" i="20" l="1"/>
  <c r="BN47" i="20"/>
  <c r="BO47" i="20"/>
  <c r="BP47" i="20"/>
  <c r="BQ47" i="20"/>
  <c r="BR47" i="20"/>
  <c r="BS47" i="20"/>
  <c r="BT47" i="20"/>
  <c r="BU47" i="20"/>
  <c r="BV47" i="20"/>
  <c r="BW47" i="20"/>
  <c r="BX47" i="20"/>
  <c r="BM48" i="20"/>
  <c r="BN48" i="20"/>
  <c r="BO48" i="20"/>
  <c r="BP48" i="20"/>
  <c r="BQ48" i="20"/>
  <c r="BR48" i="20"/>
  <c r="BS48" i="20"/>
  <c r="BT48" i="20"/>
  <c r="BU48" i="20"/>
  <c r="BV48" i="20"/>
  <c r="BW48" i="20"/>
  <c r="BX48" i="20"/>
  <c r="BM49" i="20"/>
  <c r="BN49" i="20"/>
  <c r="BO49" i="20"/>
  <c r="BP49" i="20"/>
  <c r="BQ49" i="20"/>
  <c r="BR49" i="20"/>
  <c r="BS49" i="20"/>
  <c r="BT49" i="20"/>
  <c r="BU49" i="20"/>
  <c r="BV49" i="20"/>
  <c r="BW49" i="20"/>
  <c r="BX49" i="20"/>
  <c r="BM50" i="20"/>
  <c r="BN50" i="20"/>
  <c r="BO50" i="20"/>
  <c r="BP50" i="20"/>
  <c r="BQ50" i="20"/>
  <c r="BR50" i="20"/>
  <c r="BS50" i="20"/>
  <c r="BT50" i="20"/>
  <c r="BU50" i="20"/>
  <c r="BV50" i="20"/>
  <c r="BW50" i="20"/>
  <c r="BX50" i="20"/>
  <c r="BM51" i="20"/>
  <c r="BN51" i="20"/>
  <c r="BO51" i="20"/>
  <c r="BP51" i="20"/>
  <c r="BQ51" i="20"/>
  <c r="BR51" i="20"/>
  <c r="BS51" i="20"/>
  <c r="BT51" i="20"/>
  <c r="BU51" i="20"/>
  <c r="BV51" i="20"/>
  <c r="BW51" i="20"/>
  <c r="BX51" i="20"/>
  <c r="BM52" i="20"/>
  <c r="BN52" i="20"/>
  <c r="BO52" i="20"/>
  <c r="BP52" i="20"/>
  <c r="BQ52" i="20"/>
  <c r="BR52" i="20"/>
  <c r="BS52" i="20"/>
  <c r="BT52" i="20"/>
  <c r="BU52" i="20"/>
  <c r="BV52" i="20"/>
  <c r="BW52" i="20"/>
  <c r="BX52" i="20"/>
  <c r="BM53" i="20"/>
  <c r="BN53" i="20"/>
  <c r="BO53" i="20"/>
  <c r="BP53" i="20"/>
  <c r="BQ53" i="20"/>
  <c r="BR53" i="20"/>
  <c r="BS53" i="20"/>
  <c r="BT53" i="20"/>
  <c r="BU53" i="20"/>
  <c r="BV53" i="20"/>
  <c r="BW53" i="20"/>
  <c r="BX53" i="20"/>
  <c r="BM54" i="20"/>
  <c r="BN54" i="20"/>
  <c r="BO54" i="20"/>
  <c r="BP54" i="20"/>
  <c r="BQ54" i="20"/>
  <c r="BR54" i="20"/>
  <c r="BS54" i="20"/>
  <c r="BT54" i="20"/>
  <c r="BU54" i="20"/>
  <c r="BV54" i="20"/>
  <c r="BW54" i="20"/>
  <c r="BX54" i="20"/>
  <c r="BM55" i="20"/>
  <c r="BN55" i="20"/>
  <c r="BO55" i="20"/>
  <c r="BP55" i="20"/>
  <c r="BQ55" i="20"/>
  <c r="BR55" i="20"/>
  <c r="BS55" i="20"/>
  <c r="BT55" i="20"/>
  <c r="BU55" i="20"/>
  <c r="BV55" i="20"/>
  <c r="BW55" i="20"/>
  <c r="BX55" i="20"/>
  <c r="BM56" i="20"/>
  <c r="BN56" i="20"/>
  <c r="BO56" i="20"/>
  <c r="BP56" i="20"/>
  <c r="BQ56" i="20"/>
  <c r="BR56" i="20"/>
  <c r="BS56" i="20"/>
  <c r="BT56" i="20"/>
  <c r="BU56" i="20"/>
  <c r="BV56" i="20"/>
  <c r="BW56" i="20"/>
  <c r="BX56" i="20"/>
  <c r="BM57" i="20"/>
  <c r="BN57" i="20"/>
  <c r="BO57" i="20"/>
  <c r="BP57" i="20"/>
  <c r="BQ57" i="20"/>
  <c r="BR57" i="20"/>
  <c r="BS57" i="20"/>
  <c r="BT57" i="20"/>
  <c r="BU57" i="20"/>
  <c r="BV57" i="20"/>
  <c r="BW57" i="20"/>
  <c r="BX57" i="20"/>
  <c r="BM58" i="20"/>
  <c r="BN58" i="20"/>
  <c r="BO58" i="20"/>
  <c r="BP58" i="20"/>
  <c r="BQ58" i="20"/>
  <c r="BR58" i="20"/>
  <c r="BS58" i="20"/>
  <c r="BT58" i="20"/>
  <c r="BU58" i="20"/>
  <c r="BV58" i="20"/>
  <c r="BW58" i="20"/>
  <c r="BX58" i="20"/>
  <c r="BM59" i="20"/>
  <c r="BN59" i="20"/>
  <c r="BO59" i="20"/>
  <c r="BP59" i="20"/>
  <c r="BQ59" i="20"/>
  <c r="BR59" i="20"/>
  <c r="BS59" i="20"/>
  <c r="BT59" i="20"/>
  <c r="BU59" i="20"/>
  <c r="BV59" i="20"/>
  <c r="BW59" i="20"/>
  <c r="BX59" i="20"/>
  <c r="BM60" i="20"/>
  <c r="BN60" i="20"/>
  <c r="BO60" i="20"/>
  <c r="BP60" i="20"/>
  <c r="BQ60" i="20"/>
  <c r="BR60" i="20"/>
  <c r="BS60" i="20"/>
  <c r="BT60" i="20"/>
  <c r="BU60" i="20"/>
  <c r="BV60" i="20"/>
  <c r="BW60" i="20"/>
  <c r="BX60" i="20"/>
  <c r="BM61" i="20"/>
  <c r="BN61" i="20"/>
  <c r="BO61" i="20"/>
  <c r="BP61" i="20"/>
  <c r="BQ61" i="20"/>
  <c r="BR61" i="20"/>
  <c r="BS61" i="20"/>
  <c r="BT61" i="20"/>
  <c r="BU61" i="20"/>
  <c r="BV61" i="20"/>
  <c r="BW61" i="20"/>
  <c r="BX61" i="20"/>
  <c r="BM62" i="20"/>
  <c r="BN62" i="20"/>
  <c r="BO62" i="20"/>
  <c r="BP62" i="20"/>
  <c r="BQ62" i="20"/>
  <c r="BR62" i="20"/>
  <c r="BS62" i="20"/>
  <c r="BT62" i="20"/>
  <c r="BU62" i="20"/>
  <c r="BV62" i="20"/>
  <c r="BW62" i="20"/>
  <c r="BX62" i="20"/>
  <c r="BM63" i="20"/>
  <c r="BN63" i="20"/>
  <c r="BO63" i="20"/>
  <c r="BP63" i="20"/>
  <c r="BQ63" i="20"/>
  <c r="BR63" i="20"/>
  <c r="BS63" i="20"/>
  <c r="BT63" i="20"/>
  <c r="BU63" i="20"/>
  <c r="BV63" i="20"/>
  <c r="BW63" i="20"/>
  <c r="BX63" i="20"/>
  <c r="BM64" i="20"/>
  <c r="BN64" i="20"/>
  <c r="BO64" i="20"/>
  <c r="BP64" i="20"/>
  <c r="BQ64" i="20"/>
  <c r="BR64" i="20"/>
  <c r="BS64" i="20"/>
  <c r="BT64" i="20"/>
  <c r="BU64" i="20"/>
  <c r="BV64" i="20"/>
  <c r="BW64" i="20"/>
  <c r="BX64" i="20"/>
  <c r="BM65" i="20"/>
  <c r="BN65" i="20"/>
  <c r="BO65" i="20"/>
  <c r="BP65" i="20"/>
  <c r="BQ65" i="20"/>
  <c r="BR65" i="20"/>
  <c r="BS65" i="20"/>
  <c r="BT65" i="20"/>
  <c r="BU65" i="20"/>
  <c r="BV65" i="20"/>
  <c r="BW65" i="20"/>
  <c r="BX65" i="20"/>
  <c r="BN46" i="20"/>
  <c r="BO46" i="20"/>
  <c r="BP46" i="20"/>
  <c r="BQ46" i="20"/>
  <c r="BR46" i="20"/>
  <c r="BS46" i="20"/>
  <c r="BT46" i="20"/>
  <c r="BU46" i="20"/>
  <c r="BV46" i="20"/>
  <c r="BW46" i="20"/>
  <c r="BX46" i="20"/>
  <c r="BM46" i="20"/>
  <c r="AB73" i="20"/>
  <c r="AA73" i="20"/>
  <c r="Z73" i="20"/>
  <c r="Y73" i="20"/>
  <c r="X73" i="20"/>
  <c r="U73" i="20"/>
  <c r="T73" i="20"/>
  <c r="S73" i="20"/>
  <c r="R73" i="20"/>
  <c r="Q73" i="20"/>
  <c r="N73" i="20"/>
  <c r="M73" i="20"/>
  <c r="L73" i="20"/>
  <c r="K73" i="20"/>
  <c r="J73" i="20"/>
  <c r="G73" i="20"/>
  <c r="F73" i="20"/>
  <c r="E73" i="20"/>
  <c r="D73" i="20"/>
  <c r="C73" i="20"/>
  <c r="AB72" i="20"/>
  <c r="AA72" i="20"/>
  <c r="Z72" i="20"/>
  <c r="Y72" i="20"/>
  <c r="X72" i="20"/>
  <c r="U72" i="20"/>
  <c r="T72" i="20"/>
  <c r="S72" i="20"/>
  <c r="R72" i="20"/>
  <c r="Q72" i="20"/>
  <c r="N72" i="20"/>
  <c r="M72" i="20"/>
  <c r="L72" i="20"/>
  <c r="K72" i="20"/>
  <c r="J72" i="20"/>
  <c r="G72" i="20"/>
  <c r="F72" i="20"/>
  <c r="E72" i="20"/>
  <c r="D72" i="20"/>
  <c r="C72" i="20"/>
  <c r="AB71" i="20"/>
  <c r="AA71" i="20"/>
  <c r="Z71" i="20"/>
  <c r="Y71" i="20"/>
  <c r="X71" i="20"/>
  <c r="U71" i="20"/>
  <c r="T71" i="20"/>
  <c r="S71" i="20"/>
  <c r="R71" i="20"/>
  <c r="Q71" i="20"/>
  <c r="N71" i="20"/>
  <c r="M71" i="20"/>
  <c r="L71" i="20"/>
  <c r="K71" i="20"/>
  <c r="J71" i="20"/>
  <c r="G71" i="20"/>
  <c r="F71" i="20"/>
  <c r="E71" i="20"/>
  <c r="D71" i="20"/>
  <c r="C71" i="20"/>
  <c r="AB70" i="20"/>
  <c r="AA70" i="20"/>
  <c r="Z70" i="20"/>
  <c r="Y70" i="20"/>
  <c r="X70" i="20"/>
  <c r="U70" i="20"/>
  <c r="T70" i="20"/>
  <c r="S70" i="20"/>
  <c r="R70" i="20"/>
  <c r="Q70" i="20"/>
  <c r="N70" i="20"/>
  <c r="M70" i="20"/>
  <c r="L70" i="20"/>
  <c r="K70" i="20"/>
  <c r="J70" i="20"/>
  <c r="G70" i="20"/>
  <c r="F70" i="20"/>
  <c r="E70" i="20"/>
  <c r="D70" i="20"/>
  <c r="C70" i="20"/>
  <c r="AB69" i="20"/>
  <c r="AA69" i="20"/>
  <c r="Z69" i="20"/>
  <c r="Y69" i="20"/>
  <c r="X69" i="20"/>
  <c r="U69" i="20"/>
  <c r="T69" i="20"/>
  <c r="S69" i="20"/>
  <c r="R69" i="20"/>
  <c r="Q69" i="20"/>
  <c r="N69" i="20"/>
  <c r="M69" i="20"/>
  <c r="L69" i="20"/>
  <c r="K69" i="20"/>
  <c r="J69" i="20"/>
  <c r="G69" i="20"/>
  <c r="F69" i="20"/>
  <c r="E69" i="20"/>
  <c r="D69" i="20"/>
  <c r="C69" i="20"/>
  <c r="AB68" i="20"/>
  <c r="AA68" i="20"/>
  <c r="Z68" i="20"/>
  <c r="Y68" i="20"/>
  <c r="X68" i="20"/>
  <c r="U68" i="20"/>
  <c r="T68" i="20"/>
  <c r="S68" i="20"/>
  <c r="R68" i="20"/>
  <c r="Q68" i="20"/>
  <c r="N68" i="20"/>
  <c r="M68" i="20"/>
  <c r="L68" i="20"/>
  <c r="K68" i="20"/>
  <c r="J68" i="20"/>
  <c r="G68" i="20"/>
  <c r="F68" i="20"/>
  <c r="E68" i="20"/>
  <c r="D68" i="20"/>
  <c r="C68" i="20"/>
  <c r="AB67" i="20"/>
  <c r="AA67" i="20"/>
  <c r="Z67" i="20"/>
  <c r="Y67" i="20"/>
  <c r="X67" i="20"/>
  <c r="U67" i="20"/>
  <c r="T67" i="20"/>
  <c r="S67" i="20"/>
  <c r="R67" i="20"/>
  <c r="Q67" i="20"/>
  <c r="N67" i="20"/>
  <c r="M67" i="20"/>
  <c r="L67" i="20"/>
  <c r="K67" i="20"/>
  <c r="J67" i="20"/>
  <c r="G67" i="20"/>
  <c r="F67" i="20"/>
  <c r="E67" i="20"/>
  <c r="D67" i="20"/>
  <c r="C67" i="20"/>
  <c r="AB66" i="20"/>
  <c r="AA66" i="20"/>
  <c r="Z66" i="20"/>
  <c r="Y66" i="20"/>
  <c r="X66" i="20"/>
  <c r="U66" i="20"/>
  <c r="T66" i="20"/>
  <c r="S66" i="20"/>
  <c r="R66" i="20"/>
  <c r="Q66" i="20"/>
  <c r="N66" i="20"/>
  <c r="M66" i="20"/>
  <c r="L66" i="20"/>
  <c r="K66" i="20"/>
  <c r="J66" i="20"/>
  <c r="G66" i="20"/>
  <c r="F66" i="20"/>
  <c r="E66" i="20"/>
  <c r="D66" i="20"/>
  <c r="C66" i="20"/>
  <c r="AB65" i="20"/>
  <c r="AA65" i="20"/>
  <c r="Z65" i="20"/>
  <c r="Y65" i="20"/>
  <c r="X65" i="20"/>
  <c r="U65" i="20"/>
  <c r="T65" i="20"/>
  <c r="S65" i="20"/>
  <c r="R65" i="20"/>
  <c r="Q65" i="20"/>
  <c r="N65" i="20"/>
  <c r="M65" i="20"/>
  <c r="L65" i="20"/>
  <c r="K65" i="20"/>
  <c r="J65" i="20"/>
  <c r="G65" i="20"/>
  <c r="F65" i="20"/>
  <c r="E65" i="20"/>
  <c r="D65" i="20"/>
  <c r="C65" i="20"/>
  <c r="AB64" i="20"/>
  <c r="AA64" i="20"/>
  <c r="Z64" i="20"/>
  <c r="X64" i="20"/>
  <c r="U64" i="20"/>
  <c r="T64" i="20"/>
  <c r="S64" i="20"/>
  <c r="R64" i="20"/>
  <c r="Q64" i="20"/>
  <c r="N64" i="20"/>
  <c r="M64" i="20"/>
  <c r="L64" i="20"/>
  <c r="K64" i="20"/>
  <c r="J64" i="20"/>
  <c r="G64" i="20"/>
  <c r="F64" i="20"/>
  <c r="E64" i="20"/>
  <c r="D64" i="20"/>
  <c r="C64" i="20"/>
  <c r="AB63" i="20"/>
  <c r="AA63" i="20"/>
  <c r="Z63" i="20"/>
  <c r="Y63" i="20"/>
  <c r="X63" i="20"/>
  <c r="U63" i="20"/>
  <c r="T63" i="20"/>
  <c r="S63" i="20"/>
  <c r="R63" i="20"/>
  <c r="Q63" i="20"/>
  <c r="N63" i="20"/>
  <c r="M63" i="20"/>
  <c r="L63" i="20"/>
  <c r="K63" i="20"/>
  <c r="J63" i="20"/>
  <c r="G63" i="20"/>
  <c r="F63" i="20"/>
  <c r="E63" i="20"/>
  <c r="D63" i="20"/>
  <c r="C63" i="20"/>
  <c r="AB62" i="20"/>
  <c r="AA62" i="20"/>
  <c r="Z62" i="20"/>
  <c r="Y62" i="20"/>
  <c r="X62" i="20"/>
  <c r="U62" i="20"/>
  <c r="T62" i="20"/>
  <c r="S62" i="20"/>
  <c r="R62" i="20"/>
  <c r="Q62" i="20"/>
  <c r="N62" i="20"/>
  <c r="M62" i="20"/>
  <c r="L62" i="20"/>
  <c r="K62" i="20"/>
  <c r="J62" i="20"/>
  <c r="G62" i="20"/>
  <c r="F62" i="20"/>
  <c r="E62" i="20"/>
  <c r="D62" i="20"/>
  <c r="C62" i="20"/>
  <c r="AB16" i="20"/>
  <c r="AA16" i="20"/>
  <c r="Z16" i="20"/>
  <c r="Y16" i="20"/>
  <c r="X16" i="20"/>
  <c r="U16" i="20"/>
  <c r="T16" i="20"/>
  <c r="S16" i="20"/>
  <c r="R16" i="20"/>
  <c r="Q16" i="20"/>
  <c r="N16" i="20"/>
  <c r="M16" i="20"/>
  <c r="L16" i="20"/>
  <c r="K16" i="20"/>
  <c r="J16" i="20"/>
  <c r="G16" i="20"/>
  <c r="F16" i="20"/>
  <c r="E16" i="20"/>
  <c r="D16" i="20"/>
  <c r="C16" i="20"/>
  <c r="AB15" i="20"/>
  <c r="AA15" i="20"/>
  <c r="Z15" i="20"/>
  <c r="Y15" i="20"/>
  <c r="X15" i="20"/>
  <c r="U15" i="20"/>
  <c r="T15" i="20"/>
  <c r="S15" i="20"/>
  <c r="R15" i="20"/>
  <c r="Q15" i="20"/>
  <c r="N15" i="20"/>
  <c r="M15" i="20"/>
  <c r="L15" i="20"/>
  <c r="K15" i="20"/>
  <c r="J15" i="20"/>
  <c r="G15" i="20"/>
  <c r="F15" i="20"/>
  <c r="E15" i="20"/>
  <c r="D15" i="20"/>
  <c r="C15" i="20"/>
  <c r="AB14" i="20"/>
  <c r="AA14" i="20"/>
  <c r="Z14" i="20"/>
  <c r="Y14" i="20"/>
  <c r="X14" i="20"/>
  <c r="U14" i="20"/>
  <c r="T14" i="20"/>
  <c r="S14" i="20"/>
  <c r="R14" i="20"/>
  <c r="Q14" i="20"/>
  <c r="N14" i="20"/>
  <c r="M14" i="20"/>
  <c r="L14" i="20"/>
  <c r="K14" i="20"/>
  <c r="J14" i="20"/>
  <c r="G14" i="20"/>
  <c r="F14" i="20"/>
  <c r="E14" i="20"/>
  <c r="D14" i="20"/>
  <c r="C14" i="20"/>
  <c r="AB13" i="20"/>
  <c r="AA13" i="20"/>
  <c r="Z13" i="20"/>
  <c r="Y13" i="20"/>
  <c r="X13" i="20"/>
  <c r="U13" i="20"/>
  <c r="T13" i="20"/>
  <c r="S13" i="20"/>
  <c r="R13" i="20"/>
  <c r="Q13" i="20"/>
  <c r="N13" i="20"/>
  <c r="M13" i="20"/>
  <c r="L13" i="20"/>
  <c r="K13" i="20"/>
  <c r="J13" i="20"/>
  <c r="G13" i="20"/>
  <c r="F13" i="20"/>
  <c r="E13" i="20"/>
  <c r="D13" i="20"/>
  <c r="C13" i="20"/>
  <c r="AB12" i="20"/>
  <c r="AA12" i="20"/>
  <c r="Z12" i="20"/>
  <c r="Y12" i="20"/>
  <c r="X12" i="20"/>
  <c r="U12" i="20"/>
  <c r="T12" i="20"/>
  <c r="S12" i="20"/>
  <c r="R12" i="20"/>
  <c r="Q12" i="20"/>
  <c r="N12" i="20"/>
  <c r="M12" i="20"/>
  <c r="L12" i="20"/>
  <c r="K12" i="20"/>
  <c r="J12" i="20"/>
  <c r="G12" i="20"/>
  <c r="F12" i="20"/>
  <c r="E12" i="20"/>
  <c r="D12" i="20"/>
  <c r="C12" i="20"/>
  <c r="AB11" i="20"/>
  <c r="AA11" i="20"/>
  <c r="Z11" i="20"/>
  <c r="Y11" i="20"/>
  <c r="X11" i="20"/>
  <c r="U11" i="20"/>
  <c r="T11" i="20"/>
  <c r="S11" i="20"/>
  <c r="R11" i="20"/>
  <c r="Q11" i="20"/>
  <c r="N11" i="20"/>
  <c r="M11" i="20"/>
  <c r="L11" i="20"/>
  <c r="K11" i="20"/>
  <c r="J11" i="20"/>
  <c r="G11" i="20"/>
  <c r="F11" i="20"/>
  <c r="E11" i="20"/>
  <c r="D11" i="20"/>
  <c r="C11" i="20"/>
  <c r="AB10" i="20"/>
  <c r="AA10" i="20"/>
  <c r="Z10" i="20"/>
  <c r="Y10" i="20"/>
  <c r="X10" i="20"/>
  <c r="U10" i="20"/>
  <c r="T10" i="20"/>
  <c r="S10" i="20"/>
  <c r="R10" i="20"/>
  <c r="Q10" i="20"/>
  <c r="N10" i="20"/>
  <c r="M10" i="20"/>
  <c r="L10" i="20"/>
  <c r="K10" i="20"/>
  <c r="J10" i="20"/>
  <c r="G10" i="20"/>
  <c r="F10" i="20"/>
  <c r="E10" i="20"/>
  <c r="D10" i="20"/>
  <c r="C10" i="20"/>
  <c r="AB9" i="20"/>
  <c r="AA9" i="20"/>
  <c r="Z9" i="20"/>
  <c r="Y9" i="20"/>
  <c r="X9" i="20"/>
  <c r="U9" i="20"/>
  <c r="T9" i="20"/>
  <c r="S9" i="20"/>
  <c r="R9" i="20"/>
  <c r="Q9" i="20"/>
  <c r="N9" i="20"/>
  <c r="M9" i="20"/>
  <c r="L9" i="20"/>
  <c r="K9" i="20"/>
  <c r="J9" i="20"/>
  <c r="G9" i="20"/>
  <c r="F9" i="20"/>
  <c r="E9" i="20"/>
  <c r="D9" i="20"/>
  <c r="C9" i="20"/>
  <c r="AB8" i="20"/>
  <c r="AA8" i="20"/>
  <c r="Z8" i="20"/>
  <c r="Y8" i="20"/>
  <c r="X8" i="20"/>
  <c r="U8" i="20"/>
  <c r="T8" i="20"/>
  <c r="S8" i="20"/>
  <c r="R8" i="20"/>
  <c r="Q8" i="20"/>
  <c r="N8" i="20"/>
  <c r="M8" i="20"/>
  <c r="L8" i="20"/>
  <c r="K8" i="20"/>
  <c r="J8" i="20"/>
  <c r="G8" i="20"/>
  <c r="F8" i="20"/>
  <c r="E8" i="20"/>
  <c r="D8" i="20"/>
  <c r="C8" i="20"/>
  <c r="AB7" i="20"/>
  <c r="AA7" i="20"/>
  <c r="Z7" i="20"/>
  <c r="Y7" i="20"/>
  <c r="X7" i="20"/>
  <c r="U7" i="20"/>
  <c r="T7" i="20"/>
  <c r="S7" i="20"/>
  <c r="R7" i="20"/>
  <c r="Q7" i="20"/>
  <c r="N7" i="20"/>
  <c r="M7" i="20"/>
  <c r="L7" i="20"/>
  <c r="K7" i="20"/>
  <c r="J7" i="20"/>
  <c r="G7" i="20"/>
  <c r="F7" i="20"/>
  <c r="E7" i="20"/>
  <c r="D7" i="20"/>
  <c r="C7" i="20"/>
  <c r="AB6" i="20"/>
  <c r="AA6" i="20"/>
  <c r="Z6" i="20"/>
  <c r="Y6" i="20"/>
  <c r="X6" i="20"/>
  <c r="U6" i="20"/>
  <c r="T6" i="20"/>
  <c r="S6" i="20"/>
  <c r="R6" i="20"/>
  <c r="Q6" i="20"/>
  <c r="N6" i="20"/>
  <c r="M6" i="20"/>
  <c r="L6" i="20"/>
  <c r="K6" i="20"/>
  <c r="J6" i="20"/>
  <c r="G6" i="20"/>
  <c r="F6" i="20"/>
  <c r="E6" i="20"/>
  <c r="D6" i="20"/>
  <c r="C6" i="20"/>
  <c r="AB5" i="20"/>
  <c r="AA5" i="20"/>
  <c r="Z5" i="20"/>
  <c r="Y5" i="20"/>
  <c r="X5" i="20"/>
  <c r="U5" i="20"/>
  <c r="T5" i="20"/>
  <c r="S5" i="20"/>
  <c r="R5" i="20"/>
  <c r="Q5" i="20"/>
  <c r="N5" i="20"/>
  <c r="M5" i="20"/>
  <c r="L5" i="20"/>
  <c r="K5" i="20"/>
  <c r="J5" i="20"/>
  <c r="G5" i="20"/>
  <c r="F5" i="20"/>
  <c r="E5" i="20"/>
  <c r="D5" i="20"/>
  <c r="C5" i="20"/>
  <c r="AY29" i="5" l="1"/>
  <c r="AZ29" i="5"/>
  <c r="BA29" i="5"/>
  <c r="BB29" i="5"/>
  <c r="BC29" i="5"/>
  <c r="BD29" i="5"/>
  <c r="BE29" i="5"/>
  <c r="BF29" i="5"/>
  <c r="BG29" i="5"/>
  <c r="BH29" i="5"/>
  <c r="BI29" i="5"/>
  <c r="AY30" i="5"/>
  <c r="AZ30" i="5"/>
  <c r="BA30" i="5"/>
  <c r="BB30" i="5"/>
  <c r="BC30" i="5"/>
  <c r="BD30" i="5"/>
  <c r="BE30" i="5"/>
  <c r="BF30" i="5"/>
  <c r="BG30" i="5"/>
  <c r="BH30" i="5"/>
  <c r="BI30" i="5"/>
  <c r="AY31" i="5"/>
  <c r="AZ31" i="5"/>
  <c r="BA31" i="5"/>
  <c r="BB31" i="5"/>
  <c r="BC31" i="5"/>
  <c r="BD31" i="5"/>
  <c r="BE31" i="5"/>
  <c r="BF31" i="5"/>
  <c r="BG31" i="5"/>
  <c r="BH31" i="5"/>
  <c r="BI31" i="5"/>
  <c r="AY32" i="5"/>
  <c r="AZ32" i="5"/>
  <c r="BA32" i="5"/>
  <c r="BB32" i="5"/>
  <c r="BC32" i="5"/>
  <c r="BD32" i="5"/>
  <c r="BE32" i="5"/>
  <c r="BF32" i="5"/>
  <c r="BG32" i="5"/>
  <c r="BH32" i="5"/>
  <c r="BI32" i="5"/>
  <c r="AY33" i="5"/>
  <c r="AZ33" i="5"/>
  <c r="BA33" i="5"/>
  <c r="BB33" i="5"/>
  <c r="BC33" i="5"/>
  <c r="BD33" i="5"/>
  <c r="BE33" i="5"/>
  <c r="BF33" i="5"/>
  <c r="BG33" i="5"/>
  <c r="BH33" i="5"/>
  <c r="BI33" i="5"/>
  <c r="AY34" i="5"/>
  <c r="AZ34" i="5"/>
  <c r="BA34" i="5"/>
  <c r="BB34" i="5"/>
  <c r="BC34" i="5"/>
  <c r="BD34" i="5"/>
  <c r="BE34" i="5"/>
  <c r="BF34" i="5"/>
  <c r="BG34" i="5"/>
  <c r="BH34" i="5"/>
  <c r="BI34" i="5"/>
  <c r="AY35" i="5"/>
  <c r="AZ35" i="5"/>
  <c r="BA35" i="5"/>
  <c r="BB35" i="5"/>
  <c r="BC35" i="5"/>
  <c r="BD35" i="5"/>
  <c r="BE35" i="5"/>
  <c r="BF35" i="5"/>
  <c r="BG35" i="5"/>
  <c r="BH35" i="5"/>
  <c r="BI35" i="5"/>
  <c r="AY36" i="5"/>
  <c r="AZ36" i="5"/>
  <c r="BA36" i="5"/>
  <c r="BB36" i="5"/>
  <c r="BC36" i="5"/>
  <c r="BD36" i="5"/>
  <c r="BE36" i="5"/>
  <c r="BF36" i="5"/>
  <c r="BG36" i="5"/>
  <c r="BH36" i="5"/>
  <c r="BI36" i="5"/>
  <c r="AY37" i="5"/>
  <c r="AZ37" i="5"/>
  <c r="BA37" i="5"/>
  <c r="BB37" i="5"/>
  <c r="BC37" i="5"/>
  <c r="BD37" i="5"/>
  <c r="BE37" i="5"/>
  <c r="BF37" i="5"/>
  <c r="BG37" i="5"/>
  <c r="BH37" i="5"/>
  <c r="BI37" i="5"/>
  <c r="AY38" i="5"/>
  <c r="AZ38" i="5"/>
  <c r="BA38" i="5"/>
  <c r="BB38" i="5"/>
  <c r="BC38" i="5"/>
  <c r="BD38" i="5"/>
  <c r="BE38" i="5"/>
  <c r="BF38" i="5"/>
  <c r="BG38" i="5"/>
  <c r="BH38" i="5"/>
  <c r="BI38" i="5"/>
  <c r="AY39" i="5"/>
  <c r="AZ39" i="5"/>
  <c r="BA39" i="5"/>
  <c r="BB39" i="5"/>
  <c r="BC39" i="5"/>
  <c r="BD39" i="5"/>
  <c r="BE39" i="5"/>
  <c r="BF39" i="5"/>
  <c r="BG39" i="5"/>
  <c r="BH39" i="5"/>
  <c r="BI39" i="5"/>
  <c r="AY40" i="5"/>
  <c r="AZ40" i="5"/>
  <c r="BA40" i="5"/>
  <c r="BB40" i="5"/>
  <c r="BC40" i="5"/>
  <c r="BD40" i="5"/>
  <c r="BE40" i="5"/>
  <c r="BF40" i="5"/>
  <c r="BG40" i="5"/>
  <c r="BH40" i="5"/>
  <c r="BI40" i="5"/>
  <c r="AY41" i="5"/>
  <c r="AZ41" i="5"/>
  <c r="BA41" i="5"/>
  <c r="BB41" i="5"/>
  <c r="BC41" i="5"/>
  <c r="BD41" i="5"/>
  <c r="BE41" i="5"/>
  <c r="BF41" i="5"/>
  <c r="BG41" i="5"/>
  <c r="BH41" i="5"/>
  <c r="BI41" i="5"/>
  <c r="AY42" i="5"/>
  <c r="AZ42" i="5"/>
  <c r="BA42" i="5"/>
  <c r="BB42" i="5"/>
  <c r="BC42" i="5"/>
  <c r="BD42" i="5"/>
  <c r="BE42" i="5"/>
  <c r="BF42" i="5"/>
  <c r="BG42" i="5"/>
  <c r="BH42" i="5"/>
  <c r="BI42" i="5"/>
  <c r="AY43" i="5"/>
  <c r="AZ43" i="5"/>
  <c r="BA43" i="5"/>
  <c r="BB43" i="5"/>
  <c r="BC43" i="5"/>
  <c r="BD43" i="5"/>
  <c r="BE43" i="5"/>
  <c r="BF43" i="5"/>
  <c r="BG43" i="5"/>
  <c r="BH43" i="5"/>
  <c r="BI43" i="5"/>
  <c r="AY44" i="5"/>
  <c r="AZ44" i="5"/>
  <c r="BA44" i="5"/>
  <c r="BB44" i="5"/>
  <c r="BC44" i="5"/>
  <c r="BD44" i="5"/>
  <c r="BE44" i="5"/>
  <c r="BF44" i="5"/>
  <c r="BG44" i="5"/>
  <c r="BH44" i="5"/>
  <c r="BI44" i="5"/>
  <c r="AY45" i="5"/>
  <c r="AZ45" i="5"/>
  <c r="BA45" i="5"/>
  <c r="BB45" i="5"/>
  <c r="BC45" i="5"/>
  <c r="BD45" i="5"/>
  <c r="BE45" i="5"/>
  <c r="BF45" i="5"/>
  <c r="BG45" i="5"/>
  <c r="BH45" i="5"/>
  <c r="BI45" i="5"/>
  <c r="AY46" i="5"/>
  <c r="AZ46" i="5"/>
  <c r="BA46" i="5"/>
  <c r="BB46" i="5"/>
  <c r="BC46" i="5"/>
  <c r="BD46" i="5"/>
  <c r="BE46" i="5"/>
  <c r="BF46" i="5"/>
  <c r="BG46" i="5"/>
  <c r="BH46" i="5"/>
  <c r="BI46" i="5"/>
  <c r="AY47" i="5"/>
  <c r="AZ47" i="5"/>
  <c r="BA47" i="5"/>
  <c r="BB47" i="5"/>
  <c r="BC47" i="5"/>
  <c r="BD47" i="5"/>
  <c r="BE47" i="5"/>
  <c r="BF47" i="5"/>
  <c r="BG47" i="5"/>
  <c r="BH47" i="5"/>
  <c r="BI47" i="5"/>
  <c r="AY48" i="5"/>
  <c r="AZ48" i="5"/>
  <c r="BA48" i="5"/>
  <c r="BB48" i="5"/>
  <c r="BC48" i="5"/>
  <c r="BD48" i="5"/>
  <c r="BE48" i="5"/>
  <c r="BF48" i="5"/>
  <c r="BG48" i="5"/>
  <c r="BH48" i="5"/>
  <c r="BI48" i="5"/>
  <c r="AX30" i="5"/>
  <c r="AX31" i="5"/>
  <c r="AX32" i="5"/>
  <c r="AX33" i="5"/>
  <c r="AX34" i="5"/>
  <c r="AX35" i="5"/>
  <c r="AX36" i="5"/>
  <c r="AX37" i="5"/>
  <c r="AX38" i="5"/>
  <c r="AX39" i="5"/>
  <c r="AX40" i="5"/>
  <c r="AX41" i="5"/>
  <c r="AX42" i="5"/>
  <c r="AX43" i="5"/>
  <c r="AX44" i="5"/>
  <c r="AX45" i="5"/>
  <c r="AX46" i="5"/>
  <c r="AX47" i="5"/>
  <c r="AX48" i="5"/>
  <c r="AX29" i="5"/>
  <c r="AE29" i="5"/>
  <c r="AF29" i="5"/>
  <c r="AG29" i="5"/>
  <c r="AH29" i="5"/>
  <c r="AI29" i="5"/>
  <c r="AJ29" i="5"/>
  <c r="AK29" i="5"/>
  <c r="AL29" i="5"/>
  <c r="AM29" i="5"/>
  <c r="AN29" i="5"/>
  <c r="AO29" i="5"/>
  <c r="AE30" i="5"/>
  <c r="AF30" i="5"/>
  <c r="AG30" i="5"/>
  <c r="AH30" i="5"/>
  <c r="AI30" i="5"/>
  <c r="AJ30" i="5"/>
  <c r="AK30" i="5"/>
  <c r="AL30" i="5"/>
  <c r="AM30" i="5"/>
  <c r="AN30" i="5"/>
  <c r="AO30" i="5"/>
  <c r="AE31" i="5"/>
  <c r="AF31" i="5"/>
  <c r="AG31" i="5"/>
  <c r="AH31" i="5"/>
  <c r="AI31" i="5"/>
  <c r="AJ31" i="5"/>
  <c r="AK31" i="5"/>
  <c r="AL31" i="5"/>
  <c r="AM31" i="5"/>
  <c r="AN31" i="5"/>
  <c r="AO31" i="5"/>
  <c r="AE32" i="5"/>
  <c r="AF32" i="5"/>
  <c r="AG32" i="5"/>
  <c r="AH32" i="5"/>
  <c r="AI32" i="5"/>
  <c r="AJ32" i="5"/>
  <c r="AK32" i="5"/>
  <c r="AL32" i="5"/>
  <c r="AM32" i="5"/>
  <c r="AN32" i="5"/>
  <c r="AO32" i="5"/>
  <c r="AE33" i="5"/>
  <c r="AF33" i="5"/>
  <c r="AG33" i="5"/>
  <c r="AH33" i="5"/>
  <c r="AI33" i="5"/>
  <c r="AJ33" i="5"/>
  <c r="AK33" i="5"/>
  <c r="AL33" i="5"/>
  <c r="AM33" i="5"/>
  <c r="AN33" i="5"/>
  <c r="AO33" i="5"/>
  <c r="AE34" i="5"/>
  <c r="AF34" i="5"/>
  <c r="AG34" i="5"/>
  <c r="AH34" i="5"/>
  <c r="AI34" i="5"/>
  <c r="AJ34" i="5"/>
  <c r="AK34" i="5"/>
  <c r="AL34" i="5"/>
  <c r="AM34" i="5"/>
  <c r="AN34" i="5"/>
  <c r="AO34" i="5"/>
  <c r="AE35" i="5"/>
  <c r="AF35" i="5"/>
  <c r="AG35" i="5"/>
  <c r="AH35" i="5"/>
  <c r="AI35" i="5"/>
  <c r="AJ35" i="5"/>
  <c r="AK35" i="5"/>
  <c r="AL35" i="5"/>
  <c r="AM35" i="5"/>
  <c r="AN35" i="5"/>
  <c r="AO35" i="5"/>
  <c r="AE36" i="5"/>
  <c r="AF36" i="5"/>
  <c r="AG36" i="5"/>
  <c r="AH36" i="5"/>
  <c r="AI36" i="5"/>
  <c r="AJ36" i="5"/>
  <c r="AK36" i="5"/>
  <c r="AL36" i="5"/>
  <c r="AM36" i="5"/>
  <c r="AN36" i="5"/>
  <c r="AO36" i="5"/>
  <c r="AE37" i="5"/>
  <c r="AF37" i="5"/>
  <c r="AG37" i="5"/>
  <c r="AH37" i="5"/>
  <c r="AI37" i="5"/>
  <c r="AJ37" i="5"/>
  <c r="AK37" i="5"/>
  <c r="AL37" i="5"/>
  <c r="AM37" i="5"/>
  <c r="AN37" i="5"/>
  <c r="AO37" i="5"/>
  <c r="AE38" i="5"/>
  <c r="AF38" i="5"/>
  <c r="AG38" i="5"/>
  <c r="AH38" i="5"/>
  <c r="AI38" i="5"/>
  <c r="AJ38" i="5"/>
  <c r="AK38" i="5"/>
  <c r="AL38" i="5"/>
  <c r="AM38" i="5"/>
  <c r="AN38" i="5"/>
  <c r="AO38" i="5"/>
  <c r="AE39" i="5"/>
  <c r="AF39" i="5"/>
  <c r="AG39" i="5"/>
  <c r="AH39" i="5"/>
  <c r="AI39" i="5"/>
  <c r="AJ39" i="5"/>
  <c r="AK39" i="5"/>
  <c r="AL39" i="5"/>
  <c r="AM39" i="5"/>
  <c r="AN39" i="5"/>
  <c r="AO39" i="5"/>
  <c r="AE40" i="5"/>
  <c r="AF40" i="5"/>
  <c r="AG40" i="5"/>
  <c r="AH40" i="5"/>
  <c r="AI40" i="5"/>
  <c r="AJ40" i="5"/>
  <c r="AK40" i="5"/>
  <c r="AL40" i="5"/>
  <c r="AM40" i="5"/>
  <c r="AN40" i="5"/>
  <c r="AO40" i="5"/>
  <c r="AE41" i="5"/>
  <c r="AF41" i="5"/>
  <c r="AG41" i="5"/>
  <c r="AH41" i="5"/>
  <c r="AI41" i="5"/>
  <c r="AJ41" i="5"/>
  <c r="AK41" i="5"/>
  <c r="AL41" i="5"/>
  <c r="AM41" i="5"/>
  <c r="AN41" i="5"/>
  <c r="AO41" i="5"/>
  <c r="AE42" i="5"/>
  <c r="AF42" i="5"/>
  <c r="AG42" i="5"/>
  <c r="AH42" i="5"/>
  <c r="AI42" i="5"/>
  <c r="AJ42" i="5"/>
  <c r="AK42" i="5"/>
  <c r="AL42" i="5"/>
  <c r="AM42" i="5"/>
  <c r="AN42" i="5"/>
  <c r="AO42" i="5"/>
  <c r="AE43" i="5"/>
  <c r="AF43" i="5"/>
  <c r="AG43" i="5"/>
  <c r="AH43" i="5"/>
  <c r="AI43" i="5"/>
  <c r="AJ43" i="5"/>
  <c r="AK43" i="5"/>
  <c r="AL43" i="5"/>
  <c r="AM43" i="5"/>
  <c r="AN43" i="5"/>
  <c r="AO43" i="5"/>
  <c r="AE44" i="5"/>
  <c r="AF44" i="5"/>
  <c r="AG44" i="5"/>
  <c r="AH44" i="5"/>
  <c r="AI44" i="5"/>
  <c r="AJ44" i="5"/>
  <c r="AK44" i="5"/>
  <c r="AL44" i="5"/>
  <c r="AM44" i="5"/>
  <c r="AN44" i="5"/>
  <c r="AO44" i="5"/>
  <c r="AE45" i="5"/>
  <c r="AF45" i="5"/>
  <c r="AG45" i="5"/>
  <c r="AH45" i="5"/>
  <c r="AI45" i="5"/>
  <c r="AJ45" i="5"/>
  <c r="AK45" i="5"/>
  <c r="AL45" i="5"/>
  <c r="AM45" i="5"/>
  <c r="AN45" i="5"/>
  <c r="AO45" i="5"/>
  <c r="AE46" i="5"/>
  <c r="AF46" i="5"/>
  <c r="AG46" i="5"/>
  <c r="AH46" i="5"/>
  <c r="AI46" i="5"/>
  <c r="AJ46" i="5"/>
  <c r="AK46" i="5"/>
  <c r="AL46" i="5"/>
  <c r="AM46" i="5"/>
  <c r="AN46" i="5"/>
  <c r="AO46" i="5"/>
  <c r="AE47" i="5"/>
  <c r="AF47" i="5"/>
  <c r="AG47" i="5"/>
  <c r="AH47" i="5"/>
  <c r="AI47" i="5"/>
  <c r="AJ47" i="5"/>
  <c r="AK47" i="5"/>
  <c r="AL47" i="5"/>
  <c r="AM47" i="5"/>
  <c r="AN47" i="5"/>
  <c r="AO47" i="5"/>
  <c r="AE48" i="5"/>
  <c r="AF48" i="5"/>
  <c r="AG48" i="5"/>
  <c r="AH48" i="5"/>
  <c r="AI48" i="5"/>
  <c r="AJ48" i="5"/>
  <c r="AK48" i="5"/>
  <c r="AL48" i="5"/>
  <c r="AM48" i="5"/>
  <c r="AN48" i="5"/>
  <c r="AO48" i="5"/>
  <c r="AD30" i="5"/>
  <c r="AD31" i="5"/>
  <c r="AD32" i="5"/>
  <c r="AD33" i="5"/>
  <c r="AD34" i="5"/>
  <c r="AD35" i="5"/>
  <c r="AD36" i="5"/>
  <c r="AD37" i="5"/>
  <c r="AD38" i="5"/>
  <c r="AD39" i="5"/>
  <c r="AD40" i="5"/>
  <c r="AD41" i="5"/>
  <c r="AD42" i="5"/>
  <c r="AD43" i="5"/>
  <c r="AD44" i="5"/>
  <c r="AD45" i="5"/>
  <c r="AD46" i="5"/>
  <c r="AD47" i="5"/>
  <c r="AD48" i="5"/>
  <c r="AD29" i="5"/>
  <c r="I29" i="5" l="1"/>
  <c r="J29" i="5"/>
  <c r="K29" i="5"/>
  <c r="L29" i="5"/>
  <c r="M29" i="5"/>
  <c r="N29" i="5"/>
  <c r="O29" i="5"/>
  <c r="P29" i="5"/>
  <c r="Q29" i="5"/>
  <c r="R29" i="5"/>
  <c r="S29" i="5"/>
  <c r="I30" i="5"/>
  <c r="J30" i="5"/>
  <c r="K30" i="5"/>
  <c r="L30" i="5"/>
  <c r="M30" i="5"/>
  <c r="N30" i="5"/>
  <c r="O30" i="5"/>
  <c r="P30" i="5"/>
  <c r="Q30" i="5"/>
  <c r="R30" i="5"/>
  <c r="S30" i="5"/>
  <c r="I31" i="5"/>
  <c r="J31" i="5"/>
  <c r="K31" i="5"/>
  <c r="L31" i="5"/>
  <c r="M31" i="5"/>
  <c r="N31" i="5"/>
  <c r="O31" i="5"/>
  <c r="P31" i="5"/>
  <c r="Q31" i="5"/>
  <c r="R31" i="5"/>
  <c r="S31" i="5"/>
  <c r="I32" i="5"/>
  <c r="J32" i="5"/>
  <c r="K32" i="5"/>
  <c r="L32" i="5"/>
  <c r="M32" i="5"/>
  <c r="N32" i="5"/>
  <c r="O32" i="5"/>
  <c r="P32" i="5"/>
  <c r="Q32" i="5"/>
  <c r="R32" i="5"/>
  <c r="S32" i="5"/>
  <c r="I33" i="5"/>
  <c r="J33" i="5"/>
  <c r="K33" i="5"/>
  <c r="L33" i="5"/>
  <c r="M33" i="5"/>
  <c r="N33" i="5"/>
  <c r="O33" i="5"/>
  <c r="P33" i="5"/>
  <c r="Q33" i="5"/>
  <c r="R33" i="5"/>
  <c r="S33" i="5"/>
  <c r="I34" i="5"/>
  <c r="J34" i="5"/>
  <c r="K34" i="5"/>
  <c r="L34" i="5"/>
  <c r="M34" i="5"/>
  <c r="N34" i="5"/>
  <c r="O34" i="5"/>
  <c r="P34" i="5"/>
  <c r="Q34" i="5"/>
  <c r="R34" i="5"/>
  <c r="S34" i="5"/>
  <c r="I35" i="5"/>
  <c r="J35" i="5"/>
  <c r="K35" i="5"/>
  <c r="L35" i="5"/>
  <c r="M35" i="5"/>
  <c r="N35" i="5"/>
  <c r="O35" i="5"/>
  <c r="P35" i="5"/>
  <c r="Q35" i="5"/>
  <c r="R35" i="5"/>
  <c r="S35" i="5"/>
  <c r="I36" i="5"/>
  <c r="J36" i="5"/>
  <c r="K36" i="5"/>
  <c r="L36" i="5"/>
  <c r="M36" i="5"/>
  <c r="N36" i="5"/>
  <c r="O36" i="5"/>
  <c r="P36" i="5"/>
  <c r="Q36" i="5"/>
  <c r="R36" i="5"/>
  <c r="S36" i="5"/>
  <c r="I37" i="5"/>
  <c r="J37" i="5"/>
  <c r="K37" i="5"/>
  <c r="L37" i="5"/>
  <c r="M37" i="5"/>
  <c r="N37" i="5"/>
  <c r="O37" i="5"/>
  <c r="P37" i="5"/>
  <c r="Q37" i="5"/>
  <c r="R37" i="5"/>
  <c r="S37" i="5"/>
  <c r="I38" i="5"/>
  <c r="J38" i="5"/>
  <c r="K38" i="5"/>
  <c r="L38" i="5"/>
  <c r="M38" i="5"/>
  <c r="N38" i="5"/>
  <c r="O38" i="5"/>
  <c r="P38" i="5"/>
  <c r="Q38" i="5"/>
  <c r="R38" i="5"/>
  <c r="S38" i="5"/>
  <c r="I39" i="5"/>
  <c r="J39" i="5"/>
  <c r="K39" i="5"/>
  <c r="L39" i="5"/>
  <c r="M39" i="5"/>
  <c r="N39" i="5"/>
  <c r="O39" i="5"/>
  <c r="P39" i="5"/>
  <c r="Q39" i="5"/>
  <c r="R39" i="5"/>
  <c r="S39" i="5"/>
  <c r="I40" i="5"/>
  <c r="J40" i="5"/>
  <c r="K40" i="5"/>
  <c r="L40" i="5"/>
  <c r="M40" i="5"/>
  <c r="N40" i="5"/>
  <c r="O40" i="5"/>
  <c r="P40" i="5"/>
  <c r="Q40" i="5"/>
  <c r="R40" i="5"/>
  <c r="S40" i="5"/>
  <c r="I41" i="5"/>
  <c r="J41" i="5"/>
  <c r="K41" i="5"/>
  <c r="L41" i="5"/>
  <c r="M41" i="5"/>
  <c r="N41" i="5"/>
  <c r="O41" i="5"/>
  <c r="P41" i="5"/>
  <c r="Q41" i="5"/>
  <c r="R41" i="5"/>
  <c r="S41" i="5"/>
  <c r="I42" i="5"/>
  <c r="J42" i="5"/>
  <c r="K42" i="5"/>
  <c r="L42" i="5"/>
  <c r="M42" i="5"/>
  <c r="N42" i="5"/>
  <c r="O42" i="5"/>
  <c r="P42" i="5"/>
  <c r="Q42" i="5"/>
  <c r="R42" i="5"/>
  <c r="S42" i="5"/>
  <c r="I43" i="5"/>
  <c r="J43" i="5"/>
  <c r="K43" i="5"/>
  <c r="L43" i="5"/>
  <c r="M43" i="5"/>
  <c r="N43" i="5"/>
  <c r="O43" i="5"/>
  <c r="P43" i="5"/>
  <c r="Q43" i="5"/>
  <c r="R43" i="5"/>
  <c r="S43" i="5"/>
  <c r="I44" i="5"/>
  <c r="J44" i="5"/>
  <c r="K44" i="5"/>
  <c r="L44" i="5"/>
  <c r="M44" i="5"/>
  <c r="N44" i="5"/>
  <c r="O44" i="5"/>
  <c r="P44" i="5"/>
  <c r="Q44" i="5"/>
  <c r="R44" i="5"/>
  <c r="S44" i="5"/>
  <c r="I45" i="5"/>
  <c r="J45" i="5"/>
  <c r="K45" i="5"/>
  <c r="L45" i="5"/>
  <c r="M45" i="5"/>
  <c r="N45" i="5"/>
  <c r="O45" i="5"/>
  <c r="P45" i="5"/>
  <c r="Q45" i="5"/>
  <c r="R45" i="5"/>
  <c r="S45" i="5"/>
  <c r="I46" i="5"/>
  <c r="J46" i="5"/>
  <c r="K46" i="5"/>
  <c r="L46" i="5"/>
  <c r="M46" i="5"/>
  <c r="N46" i="5"/>
  <c r="O46" i="5"/>
  <c r="P46" i="5"/>
  <c r="Q46" i="5"/>
  <c r="R46" i="5"/>
  <c r="S46" i="5"/>
  <c r="I47" i="5"/>
  <c r="J47" i="5"/>
  <c r="K47" i="5"/>
  <c r="L47" i="5"/>
  <c r="M47" i="5"/>
  <c r="N47" i="5"/>
  <c r="O47" i="5"/>
  <c r="P47" i="5"/>
  <c r="Q47" i="5"/>
  <c r="R47" i="5"/>
  <c r="S47" i="5"/>
  <c r="I48" i="5"/>
  <c r="J48" i="5"/>
  <c r="K48" i="5"/>
  <c r="L48" i="5"/>
  <c r="M48" i="5"/>
  <c r="N48" i="5"/>
  <c r="O48" i="5"/>
  <c r="P48" i="5"/>
  <c r="Q48" i="5"/>
  <c r="R48" i="5"/>
  <c r="S48" i="5"/>
  <c r="H30" i="5"/>
  <c r="H31" i="5"/>
  <c r="H32" i="5"/>
  <c r="H33" i="5"/>
  <c r="H34" i="5"/>
  <c r="H35" i="5"/>
  <c r="H36" i="5"/>
  <c r="H37" i="5"/>
  <c r="H38" i="5"/>
  <c r="H39" i="5"/>
  <c r="H40" i="5"/>
  <c r="H41" i="5"/>
  <c r="H42" i="5"/>
  <c r="H43" i="5"/>
  <c r="H44" i="5"/>
  <c r="H45" i="5"/>
  <c r="H46" i="5"/>
  <c r="H47" i="5"/>
  <c r="H48" i="5"/>
  <c r="H29" i="5"/>
</calcChain>
</file>

<file path=xl/sharedStrings.xml><?xml version="1.0" encoding="utf-8"?>
<sst xmlns="http://schemas.openxmlformats.org/spreadsheetml/2006/main" count="10053" uniqueCount="97">
  <si>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</si>
  <si>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</si>
  <si>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</si>
  <si>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</si>
  <si>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</si>
  <si>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</si>
  <si>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</si>
  <si>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</si>
  <si>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</si>
  <si>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</si>
  <si>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</si>
  <si>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</si>
  <si>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</si>
  <si>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</si>
  <si>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</si>
  <si>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</si>
  <si>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</si>
  <si>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</si>
  <si>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</si>
  <si>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</si>
  <si>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</si>
  <si>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</si>
  <si>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</si>
  <si>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</si>
  <si>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</si>
  <si>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</si>
  <si>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</si>
  <si>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</si>
  <si>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</si>
  <si>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</si>
  <si>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</si>
  <si>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</si>
  <si>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</si>
  <si>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</si>
  <si>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</si>
  <si>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</si>
  <si>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</si>
  <si>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</si>
  <si>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</si>
  <si>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</si>
  <si>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</si>
  <si>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</si>
  <si>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</si>
  <si>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Model Unconstrained</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</si>
  <si>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</si>
  <si>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</si>
  <si>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</si>
  <si>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</si>
  <si>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</si>
  <si>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</si>
  <si>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</si>
  <si>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</si>
  <si>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</si>
  <si>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</si>
  <si>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</si>
  <si>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</si>
  <si>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</si>
  <si>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</si>
  <si>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</si>
  <si>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</si>
  <si>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</si>
  <si>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</si>
  <si>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</si>
  <si>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</si>
  <si>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</si>
  <si>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</si>
  <si>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</si>
  <si>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Model Constrained</t>
  </si>
  <si>
    <t>Model Trial</t>
  </si>
  <si>
    <t>Total hydropower revenue difference (unconstrained model - constrainted model)</t>
  </si>
  <si>
    <t>Total hydropower revenue difference (unconstrained model - trial model)</t>
  </si>
  <si>
    <t>Total hydropower revenue difference (constrained model - trial model)</t>
  </si>
  <si>
    <t>Saturday Model</t>
  </si>
  <si>
    <t>Weekday Model</t>
  </si>
  <si>
    <t>Difference between Saturday and Weekday models</t>
  </si>
  <si>
    <t>Weekend-Weekday model</t>
  </si>
  <si>
    <t>H1000 (weekend=off-peak weekday+1000)</t>
  </si>
  <si>
    <t>Saturday-Sunday-Weekday Unconstrained model</t>
  </si>
  <si>
    <t>Saturday-Sunday-Weekday Constrained model</t>
  </si>
  <si>
    <t>Slope (change in hydropower per additional steady low flow day)</t>
  </si>
  <si>
    <t>1000 cfs offset</t>
  </si>
  <si>
    <t xml:space="preserve">4 steady low flow days </t>
  </si>
  <si>
    <t xml:space="preserve">15 steady low flow days </t>
  </si>
  <si>
    <t>Minus 17 model</t>
  </si>
  <si>
    <t>0 cfs offset</t>
  </si>
  <si>
    <t>500 cfs offset</t>
  </si>
  <si>
    <t>750 cfs offset</t>
  </si>
  <si>
    <t>Volume</t>
  </si>
  <si>
    <t>Unconstrained</t>
  </si>
  <si>
    <t>Constrained</t>
  </si>
  <si>
    <t xml:space="preserve"> Zero steady low flow days  (Unconstrained)</t>
  </si>
  <si>
    <t xml:space="preserve"> Zero steady low flow days  (Constrained)</t>
  </si>
  <si>
    <t>Rstore (Unconstrained)</t>
  </si>
  <si>
    <t>Note: Here, we have selected releases from V5 volume scenairo just as an example.  To plot results of any other volume or number of steady low flow days scenario, Please change the highlighted release cells. Also the column names should be changed if different number of steady days scenarios are selected.</t>
  </si>
  <si>
    <t>Saturday-Sunday-Weekday Partial constrained model</t>
  </si>
  <si>
    <t>Constrianed</t>
  </si>
  <si>
    <t>Partial Constrained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</si>
</sst>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2" fontId="0" fillId="0" borderId="0" xfId="0" applyNumberFormat="1"/>
    <xf numFmtId="0" fontId="0" fillId="0" borderId="0" xfId="0" applyAlignment="1">
      <alignment horizontal="center"/>
    </xf>
    <xf numFmtId="0" fontId="0" fillId="0" borderId="0" xfId="0" applyAlignment="1">
      <alignment horizontal="center" wrapText="1"/>
    </xf>
    <xf numFmtId="0" fontId="3" fillId="13"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6" borderId="1" xfId="0" applyFill="1" applyBorder="1" applyAlignment="1">
      <alignment horizontal="center" wrapText="1"/>
    </xf>
    <xf numFmtId="0" fontId="0" fillId="15" borderId="1" xfId="0" applyFill="1" applyBorder="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4" fillId="6" borderId="0" xfId="0" applyFont="1" applyFill="1" applyAlignment="1">
      <alignment horizontal="center" wrapText="1"/>
    </xf>
    <xf numFmtId="0" fontId="4" fillId="15" borderId="0" xfId="0" applyFont="1" applyFill="1" applyAlignment="1">
      <alignment horizontal="center" wrapText="1"/>
    </xf>
    <xf numFmtId="0" fontId="5" fillId="3" borderId="0" xfId="0" applyFont="1" applyFill="1" applyAlignment="1">
      <alignment horizontal="center" vertical="center"/>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13" borderId="0" xfId="0" applyFill="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vertical="center" wrapText="1"/>
    </xf>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CC0000"/>
      <color rgb="FFCC3300"/>
      <color rgb="FF85CA3A"/>
      <color rgb="FF448DD0"/>
      <color rgb="FFFF505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smooth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Extra_Calculation!$C$5:$C$16</c:f>
              <c:numCache>
                <c:formatCode>General</c:formatCode>
                <c:ptCount val="12"/>
                <c:pt idx="0">
                  <c:v>16.8103570247711</c:v>
                </c:pt>
                <c:pt idx="1">
                  <c:v>17.323293287325299</c:v>
                </c:pt>
                <c:pt idx="2">
                  <c:v>17.323293287325299</c:v>
                </c:pt>
                <c:pt idx="3">
                  <c:v>17.323293287325299</c:v>
                </c:pt>
                <c:pt idx="4">
                  <c:v>17.323293287325299</c:v>
                </c:pt>
                <c:pt idx="5">
                  <c:v>17.323293287325299</c:v>
                </c:pt>
                <c:pt idx="6">
                  <c:v>17.323293287325299</c:v>
                </c:pt>
                <c:pt idx="7">
                  <c:v>17.272381805365498</c:v>
                </c:pt>
                <c:pt idx="8">
                  <c:v>16.985896856032099</c:v>
                </c:pt>
                <c:pt idx="9">
                  <c:v>16.699411906698799</c:v>
                </c:pt>
                <c:pt idx="10">
                  <c:v>16.412926957365499</c:v>
                </c:pt>
                <c:pt idx="11">
                  <c:v>16.1264420080321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0-C4EC-4119-A6B7-1201621411A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Extra_Calculation!$D$5:$D$16</c:f>
              <c:numCache>
                <c:formatCode>General</c:formatCode>
                <c:ptCount val="12"/>
                <c:pt idx="0">
                  <c:v>19.412453549751</c:v>
                </c:pt>
                <c:pt idx="1">
                  <c:v>19.770025556219501</c:v>
                </c:pt>
                <c:pt idx="2">
                  <c:v>19.722113701526101</c:v>
                </c:pt>
                <c:pt idx="3">
                  <c:v>19.7053134407894</c:v>
                </c:pt>
                <c:pt idx="4">
                  <c:v>19.697782289424698</c:v>
                </c:pt>
                <c:pt idx="5">
                  <c:v>19.6907532148177</c:v>
                </c:pt>
                <c:pt idx="6">
                  <c:v>19.633456224951001</c:v>
                </c:pt>
                <c:pt idx="7">
                  <c:v>19.576159235084297</c:v>
                </c:pt>
                <c:pt idx="8">
                  <c:v>19.289674285751001</c:v>
                </c:pt>
                <c:pt idx="9">
                  <c:v>19.003189336417702</c:v>
                </c:pt>
                <c:pt idx="10">
                  <c:v>18.716704387084302</c:v>
                </c:pt>
                <c:pt idx="11">
                  <c:v>18.430219437750999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1-C4EC-4119-A6B7-1201621411A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Extra_Calculation!$E$5:$E$16</c:f>
              <c:numCache>
                <c:formatCode>General</c:formatCode>
                <c:ptCount val="12"/>
                <c:pt idx="0">
                  <c:v>21.716230979469898</c:v>
                </c:pt>
                <c:pt idx="1">
                  <c:v>22.163689076969199</c:v>
                </c:pt>
                <c:pt idx="2">
                  <c:v>22.061450463960497</c:v>
                </c:pt>
                <c:pt idx="3">
                  <c:v>22.025600560697601</c:v>
                </c:pt>
                <c:pt idx="4">
                  <c:v>22.009529914407398</c:v>
                </c:pt>
                <c:pt idx="5">
                  <c:v>21.9945306445365</c:v>
                </c:pt>
                <c:pt idx="6">
                  <c:v>21.9372336546699</c:v>
                </c:pt>
                <c:pt idx="7">
                  <c:v>21.8799366648032</c:v>
                </c:pt>
                <c:pt idx="8">
                  <c:v>21.5934517154699</c:v>
                </c:pt>
                <c:pt idx="9">
                  <c:v>21.306966766136501</c:v>
                </c:pt>
                <c:pt idx="10">
                  <c:v>21.020481816803198</c:v>
                </c:pt>
                <c:pt idx="11">
                  <c:v>20.733996867469898</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2-C4EC-4119-A6B7-1201621411A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Extra_Calculation!$F$5:$F$16</c:f>
              <c:numCache>
                <c:formatCode>General</c:formatCode>
                <c:ptCount val="12"/>
                <c:pt idx="0">
                  <c:v>24.020008409188801</c:v>
                </c:pt>
                <c:pt idx="1">
                  <c:v>24.557352597718896</c:v>
                </c:pt>
                <c:pt idx="2">
                  <c:v>24.400787226394797</c:v>
                </c:pt>
                <c:pt idx="3">
                  <c:v>24.345887680605898</c:v>
                </c:pt>
                <c:pt idx="4">
                  <c:v>24.321277539390099</c:v>
                </c:pt>
                <c:pt idx="5">
                  <c:v>24.298308074255399</c:v>
                </c:pt>
                <c:pt idx="6">
                  <c:v>24.241011084388798</c:v>
                </c:pt>
                <c:pt idx="7">
                  <c:v>24.183714094522099</c:v>
                </c:pt>
                <c:pt idx="8">
                  <c:v>23.897229145188803</c:v>
                </c:pt>
                <c:pt idx="9">
                  <c:v>23.6107441958554</c:v>
                </c:pt>
                <c:pt idx="10">
                  <c:v>23.3242592465221</c:v>
                </c:pt>
                <c:pt idx="11">
                  <c:v>23.0377742971888</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3-C4EC-4119-A6B7-1201621411A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Extra_Calculation!$G$5:$G$16</c:f>
              <c:numCache>
                <c:formatCode>General</c:formatCode>
                <c:ptCount val="12"/>
                <c:pt idx="0">
                  <c:v>26.3237858389076</c:v>
                </c:pt>
                <c:pt idx="1">
                  <c:v>26.951016118468502</c:v>
                </c:pt>
                <c:pt idx="2">
                  <c:v>26.7401239888292</c:v>
                </c:pt>
                <c:pt idx="3">
                  <c:v>26.666174800514099</c:v>
                </c:pt>
                <c:pt idx="4">
                  <c:v>26.633025164372803</c:v>
                </c:pt>
                <c:pt idx="5">
                  <c:v>26.602085503974301</c:v>
                </c:pt>
                <c:pt idx="6">
                  <c:v>26.544788514107601</c:v>
                </c:pt>
                <c:pt idx="7">
                  <c:v>26.487491524241001</c:v>
                </c:pt>
                <c:pt idx="8">
                  <c:v>26.201006574907602</c:v>
                </c:pt>
                <c:pt idx="9">
                  <c:v>25.914521625574299</c:v>
                </c:pt>
                <c:pt idx="10">
                  <c:v>25.628036676240999</c:v>
                </c:pt>
                <c:pt idx="11">
                  <c:v>25.3415517269076</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4-C4EC-4119-A6B7-1201621411A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Extra_Calculation!$J$5:$J$16</c:f>
              <c:numCache>
                <c:formatCode>General</c:formatCode>
                <c:ptCount val="12"/>
                <c:pt idx="0">
                  <c:v>16.8103570247711</c:v>
                </c:pt>
                <c:pt idx="1">
                  <c:v>17.300272175325301</c:v>
                </c:pt>
                <c:pt idx="2">
                  <c:v>17.277251063325302</c:v>
                </c:pt>
                <c:pt idx="3">
                  <c:v>17.261903655325302</c:v>
                </c:pt>
                <c:pt idx="4">
                  <c:v>17.2542299513253</c:v>
                </c:pt>
                <c:pt idx="5">
                  <c:v>17.246556247325302</c:v>
                </c:pt>
                <c:pt idx="6">
                  <c:v>17.246556247325302</c:v>
                </c:pt>
                <c:pt idx="7">
                  <c:v>17.2386175077655</c:v>
                </c:pt>
                <c:pt idx="8">
                  <c:v>16.952132558432098</c:v>
                </c:pt>
                <c:pt idx="9">
                  <c:v>16.665647609098798</c:v>
                </c:pt>
                <c:pt idx="10">
                  <c:v>16.379162659765502</c:v>
                </c:pt>
                <c:pt idx="11">
                  <c:v>16.092677710432099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5-C4EC-4119-A6B7-1201621411A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Extra_Calculation!$K$5:$K$16</c:f>
              <c:numCache>
                <c:formatCode>General</c:formatCode>
                <c:ptCount val="12"/>
                <c:pt idx="0">
                  <c:v>19.412453549751</c:v>
                </c:pt>
                <c:pt idx="1">
                  <c:v>19.755957098886199</c:v>
                </c:pt>
                <c:pt idx="2">
                  <c:v>19.696141164910699</c:v>
                </c:pt>
                <c:pt idx="3">
                  <c:v>19.675166746503699</c:v>
                </c:pt>
                <c:pt idx="4">
                  <c:v>19.665764421010902</c:v>
                </c:pt>
                <c:pt idx="5">
                  <c:v>19.656988917217703</c:v>
                </c:pt>
                <c:pt idx="6">
                  <c:v>19.599691927351003</c:v>
                </c:pt>
                <c:pt idx="7">
                  <c:v>19.542394937484303</c:v>
                </c:pt>
                <c:pt idx="8">
                  <c:v>19.255909988151</c:v>
                </c:pt>
                <c:pt idx="9">
                  <c:v>18.9694250388177</c:v>
                </c:pt>
                <c:pt idx="10">
                  <c:v>18.682940089484301</c:v>
                </c:pt>
                <c:pt idx="11">
                  <c:v>18.396455140151001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6-C4EC-4119-A6B7-1201621411A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Extra_Calculation!$L$5:$L$16</c:f>
              <c:numCache>
                <c:formatCode>General</c:formatCode>
                <c:ptCount val="12"/>
                <c:pt idx="0">
                  <c:v>21.716230979469898</c:v>
                </c:pt>
                <c:pt idx="1">
                  <c:v>22.149620619635897</c:v>
                </c:pt>
                <c:pt idx="2">
                  <c:v>22.035477927345102</c:v>
                </c:pt>
                <c:pt idx="3">
                  <c:v>21.9954538664119</c:v>
                </c:pt>
                <c:pt idx="4">
                  <c:v>21.977512045993599</c:v>
                </c:pt>
                <c:pt idx="5">
                  <c:v>21.960766346936502</c:v>
                </c:pt>
                <c:pt idx="6">
                  <c:v>21.903469357069898</c:v>
                </c:pt>
                <c:pt idx="7">
                  <c:v>21.846172367203199</c:v>
                </c:pt>
                <c:pt idx="8">
                  <c:v>21.559687417869899</c:v>
                </c:pt>
                <c:pt idx="9">
                  <c:v>21.2732024685365</c:v>
                </c:pt>
                <c:pt idx="10">
                  <c:v>20.9867175192032</c:v>
                </c:pt>
                <c:pt idx="11">
                  <c:v>20.700232569869897</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7-C4EC-4119-A6B7-1201621411A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Extra_Calculation!$M$5:$M$16</c:f>
              <c:numCache>
                <c:formatCode>General</c:formatCode>
                <c:ptCount val="12"/>
                <c:pt idx="0">
                  <c:v>24.020008409188801</c:v>
                </c:pt>
                <c:pt idx="1">
                  <c:v>24.543284140385502</c:v>
                </c:pt>
                <c:pt idx="2">
                  <c:v>24.374814689779402</c:v>
                </c:pt>
                <c:pt idx="3">
                  <c:v>24.315740986320101</c:v>
                </c:pt>
                <c:pt idx="4">
                  <c:v>24.2892596709763</c:v>
                </c:pt>
                <c:pt idx="5">
                  <c:v>24.264543776655398</c:v>
                </c:pt>
                <c:pt idx="6">
                  <c:v>24.207246786788797</c:v>
                </c:pt>
                <c:pt idx="7">
                  <c:v>24.149949796922098</c:v>
                </c:pt>
                <c:pt idx="8">
                  <c:v>23.863464847588801</c:v>
                </c:pt>
                <c:pt idx="9">
                  <c:v>23.576979898255399</c:v>
                </c:pt>
                <c:pt idx="10">
                  <c:v>23.290494948922102</c:v>
                </c:pt>
                <c:pt idx="11">
                  <c:v>23.004009999588799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8-C4EC-4119-A6B7-1201621411A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Extra_Calculation!$N$5:$N$16</c:f>
              <c:numCache>
                <c:formatCode>General</c:formatCode>
                <c:ptCount val="12"/>
                <c:pt idx="0">
                  <c:v>26.3237858389076</c:v>
                </c:pt>
                <c:pt idx="1">
                  <c:v>26.9369476611352</c:v>
                </c:pt>
                <c:pt idx="2">
                  <c:v>26.714151452213802</c:v>
                </c:pt>
                <c:pt idx="3">
                  <c:v>26.636028106228299</c:v>
                </c:pt>
                <c:pt idx="4">
                  <c:v>26.601007295959</c:v>
                </c:pt>
                <c:pt idx="5">
                  <c:v>26.5683212063743</c:v>
                </c:pt>
                <c:pt idx="6">
                  <c:v>26.5110242165076</c:v>
                </c:pt>
                <c:pt idx="7">
                  <c:v>26.453727226641</c:v>
                </c:pt>
                <c:pt idx="8">
                  <c:v>26.167242277307601</c:v>
                </c:pt>
                <c:pt idx="9">
                  <c:v>25.880757327974301</c:v>
                </c:pt>
                <c:pt idx="10">
                  <c:v>25.594272378640998</c:v>
                </c:pt>
                <c:pt idx="11">
                  <c:v>25.307787429307599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9-C4EC-4119-A6B7-1201621411A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Extra_Calculation!$Q$5:$Q$16</c:f>
              <c:numCache>
                <c:formatCode>General</c:formatCode>
                <c:ptCount val="12"/>
                <c:pt idx="0">
                  <c:v>16.8103570247711</c:v>
                </c:pt>
                <c:pt idx="1">
                  <c:v>17.2887616193253</c:v>
                </c:pt>
                <c:pt idx="2">
                  <c:v>17.2542299513253</c:v>
                </c:pt>
                <c:pt idx="3">
                  <c:v>17.231208839325301</c:v>
                </c:pt>
                <c:pt idx="4">
                  <c:v>17.2196982833253</c:v>
                </c:pt>
                <c:pt idx="5">
                  <c:v>17.208187727325303</c:v>
                </c:pt>
                <c:pt idx="6">
                  <c:v>17.208187727325303</c:v>
                </c:pt>
                <c:pt idx="7">
                  <c:v>17.208187727325303</c:v>
                </c:pt>
                <c:pt idx="8">
                  <c:v>16.935250409632101</c:v>
                </c:pt>
                <c:pt idx="9">
                  <c:v>16.648765460298801</c:v>
                </c:pt>
                <c:pt idx="10">
                  <c:v>16.362280510965501</c:v>
                </c:pt>
                <c:pt idx="11">
                  <c:v>16.075795561632102</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A-C4EC-4119-A6B7-1201621411A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Extra_Calculation!$R$5:$R$16</c:f>
              <c:numCache>
                <c:formatCode>General</c:formatCode>
                <c:ptCount val="12"/>
                <c:pt idx="0">
                  <c:v>19.412453549751</c:v>
                </c:pt>
                <c:pt idx="1">
                  <c:v>19.748922870219499</c:v>
                </c:pt>
                <c:pt idx="2">
                  <c:v>19.683154896603</c:v>
                </c:pt>
                <c:pt idx="3">
                  <c:v>19.6600933993609</c:v>
                </c:pt>
                <c:pt idx="4">
                  <c:v>19.649755486804001</c:v>
                </c:pt>
                <c:pt idx="5">
                  <c:v>19.640106768417702</c:v>
                </c:pt>
                <c:pt idx="6">
                  <c:v>19.582809778551002</c:v>
                </c:pt>
                <c:pt idx="7">
                  <c:v>19.525512788684303</c:v>
                </c:pt>
                <c:pt idx="8">
                  <c:v>19.239027839350999</c:v>
                </c:pt>
                <c:pt idx="9">
                  <c:v>18.9525428900177</c:v>
                </c:pt>
                <c:pt idx="10">
                  <c:v>18.666057940684301</c:v>
                </c:pt>
                <c:pt idx="11">
                  <c:v>18.379572991351001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B-C4EC-4119-A6B7-1201621411A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Extra_Calculation!$S$5:$S$16</c:f>
              <c:numCache>
                <c:formatCode>General</c:formatCode>
                <c:ptCount val="12"/>
                <c:pt idx="0">
                  <c:v>21.716230979469898</c:v>
                </c:pt>
                <c:pt idx="1">
                  <c:v>22.1425863909692</c:v>
                </c:pt>
                <c:pt idx="2">
                  <c:v>22.022491659037399</c:v>
                </c:pt>
                <c:pt idx="3">
                  <c:v>21.980380519269101</c:v>
                </c:pt>
                <c:pt idx="4">
                  <c:v>21.961503111786701</c:v>
                </c:pt>
                <c:pt idx="5">
                  <c:v>21.943884198136502</c:v>
                </c:pt>
                <c:pt idx="6">
                  <c:v>21.886587208269901</c:v>
                </c:pt>
                <c:pt idx="7">
                  <c:v>21.829290218403202</c:v>
                </c:pt>
                <c:pt idx="8">
                  <c:v>21.542805269069898</c:v>
                </c:pt>
                <c:pt idx="9">
                  <c:v>21.256320319736499</c:v>
                </c:pt>
                <c:pt idx="10">
                  <c:v>20.969835370403199</c:v>
                </c:pt>
                <c:pt idx="11">
                  <c:v>20.6833504210699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C-C4EC-4119-A6B7-1201621411A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Extra_Calculation!$T$5:$T$16</c:f>
              <c:numCache>
                <c:formatCode>General</c:formatCode>
                <c:ptCount val="12"/>
                <c:pt idx="0">
                  <c:v>24.020008409188801</c:v>
                </c:pt>
                <c:pt idx="1">
                  <c:v>24.536249911718901</c:v>
                </c:pt>
                <c:pt idx="2">
                  <c:v>24.361828421471699</c:v>
                </c:pt>
                <c:pt idx="3">
                  <c:v>24.300667639177298</c:v>
                </c:pt>
                <c:pt idx="4">
                  <c:v>24.273250736769402</c:v>
                </c:pt>
                <c:pt idx="5">
                  <c:v>24.2476616278554</c:v>
                </c:pt>
                <c:pt idx="6">
                  <c:v>24.190364637988797</c:v>
                </c:pt>
                <c:pt idx="7">
                  <c:v>24.133067648122097</c:v>
                </c:pt>
                <c:pt idx="8">
                  <c:v>23.846582698788801</c:v>
                </c:pt>
                <c:pt idx="9">
                  <c:v>23.560097749455402</c:v>
                </c:pt>
                <c:pt idx="10">
                  <c:v>23.273612800122102</c:v>
                </c:pt>
                <c:pt idx="11">
                  <c:v>22.987127850788799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D-C4EC-4119-A6B7-1201621411A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Extra_Calculation!$U$5:$U$16</c:f>
              <c:numCache>
                <c:formatCode>General</c:formatCode>
                <c:ptCount val="12"/>
                <c:pt idx="0">
                  <c:v>26.3237858389076</c:v>
                </c:pt>
                <c:pt idx="1">
                  <c:v>26.929913432468499</c:v>
                </c:pt>
                <c:pt idx="2">
                  <c:v>26.701165183906102</c:v>
                </c:pt>
                <c:pt idx="3">
                  <c:v>26.6209547590855</c:v>
                </c:pt>
                <c:pt idx="4">
                  <c:v>26.584998361752099</c:v>
                </c:pt>
                <c:pt idx="5">
                  <c:v>26.551439057574299</c:v>
                </c:pt>
                <c:pt idx="6">
                  <c:v>26.4941420677076</c:v>
                </c:pt>
                <c:pt idx="7">
                  <c:v>26.436845077840999</c:v>
                </c:pt>
                <c:pt idx="8">
                  <c:v>26.1503601285076</c:v>
                </c:pt>
                <c:pt idx="9">
                  <c:v>25.8638751791743</c:v>
                </c:pt>
                <c:pt idx="10">
                  <c:v>25.577390229841001</c:v>
                </c:pt>
                <c:pt idx="11">
                  <c:v>25.290905280507602</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E-C4EC-4119-A6B7-1201621411A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Extra_Calculation!$X$5:$X$16</c:f>
              <c:numCache>
                <c:formatCode>General</c:formatCode>
                <c:ptCount val="12"/>
                <c:pt idx="0">
                  <c:v>16.8103570247711</c:v>
                </c:pt>
                <c:pt idx="1">
                  <c:v>17.277251063325302</c:v>
                </c:pt>
                <c:pt idx="2">
                  <c:v>17.231208839325301</c:v>
                </c:pt>
                <c:pt idx="3">
                  <c:v>17.200514023325301</c:v>
                </c:pt>
                <c:pt idx="4">
                  <c:v>17.185166615325297</c:v>
                </c:pt>
                <c:pt idx="5">
                  <c:v>17.169819207325297</c:v>
                </c:pt>
                <c:pt idx="6">
                  <c:v>17.169819207325297</c:v>
                </c:pt>
                <c:pt idx="7">
                  <c:v>17.169819207325297</c:v>
                </c:pt>
                <c:pt idx="8">
                  <c:v>16.9183682608321</c:v>
                </c:pt>
                <c:pt idx="9">
                  <c:v>16.6318833114988</c:v>
                </c:pt>
                <c:pt idx="10">
                  <c:v>16.345398362165501</c:v>
                </c:pt>
                <c:pt idx="11">
                  <c:v>16.058913412832101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0F-C4EC-4119-A6B7-1201621411A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Extra_Calculation!$Y$5:$Y$16</c:f>
              <c:numCache>
                <c:formatCode>General</c:formatCode>
                <c:ptCount val="12"/>
                <c:pt idx="0">
                  <c:v>19.412453549751</c:v>
                </c:pt>
                <c:pt idx="1">
                  <c:v>19.741888641552897</c:v>
                </c:pt>
                <c:pt idx="2">
                  <c:v>19.670168628295297</c:v>
                </c:pt>
                <c:pt idx="3">
                  <c:v>19.645020052218001</c:v>
                </c:pt>
                <c:pt idx="4">
                  <c:v>19.633746552597103</c:v>
                </c:pt>
                <c:pt idx="5">
                  <c:v>19.623224619617702</c:v>
                </c:pt>
                <c:pt idx="6">
                  <c:v>19.565927629751002</c:v>
                </c:pt>
                <c:pt idx="7">
                  <c:v>19.508630639884302</c:v>
                </c:pt>
                <c:pt idx="8">
                  <c:v>19.222145690551002</c:v>
                </c:pt>
                <c:pt idx="9">
                  <c:v>18.935660741217699</c:v>
                </c:pt>
                <c:pt idx="10">
                  <c:v>18.6491757918843</c:v>
                </c:pt>
                <c:pt idx="11">
                  <c:v>18.362690842551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10-C4EC-4119-A6B7-1201621411A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Extra_Calculation!$Z$5:$Z$16</c:f>
              <c:numCache>
                <c:formatCode>General</c:formatCode>
                <c:ptCount val="12"/>
                <c:pt idx="0">
                  <c:v>21.716230979469898</c:v>
                </c:pt>
                <c:pt idx="1">
                  <c:v>22.135552162302503</c:v>
                </c:pt>
                <c:pt idx="2">
                  <c:v>22.0095053907297</c:v>
                </c:pt>
                <c:pt idx="3">
                  <c:v>21.965307172126199</c:v>
                </c:pt>
                <c:pt idx="4">
                  <c:v>21.9454941775798</c:v>
                </c:pt>
                <c:pt idx="5">
                  <c:v>21.927002049336501</c:v>
                </c:pt>
                <c:pt idx="6">
                  <c:v>21.869705059469901</c:v>
                </c:pt>
                <c:pt idx="7">
                  <c:v>21.812408069603201</c:v>
                </c:pt>
                <c:pt idx="8">
                  <c:v>21.525923120269898</c:v>
                </c:pt>
                <c:pt idx="9">
                  <c:v>21.239438170936499</c:v>
                </c:pt>
                <c:pt idx="10">
                  <c:v>20.952953221603199</c:v>
                </c:pt>
                <c:pt idx="11">
                  <c:v>20.666468272269899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11-C4EC-4119-A6B7-1201621411A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Extra_Calculation!$AA$5:$AA$16</c:f>
              <c:numCache>
                <c:formatCode>General</c:formatCode>
                <c:ptCount val="12"/>
                <c:pt idx="0">
                  <c:v>24.020008409188801</c:v>
                </c:pt>
                <c:pt idx="1">
                  <c:v>24.5292156830522</c:v>
                </c:pt>
                <c:pt idx="2">
                  <c:v>24.348842153164</c:v>
                </c:pt>
                <c:pt idx="3">
                  <c:v>24.2855942920344</c:v>
                </c:pt>
                <c:pt idx="4">
                  <c:v>24.257241802562501</c:v>
                </c:pt>
                <c:pt idx="5">
                  <c:v>24.2307794790554</c:v>
                </c:pt>
                <c:pt idx="6">
                  <c:v>24.173482489188803</c:v>
                </c:pt>
                <c:pt idx="7">
                  <c:v>24.1161854993221</c:v>
                </c:pt>
                <c:pt idx="8">
                  <c:v>23.8297005499888</c:v>
                </c:pt>
                <c:pt idx="9">
                  <c:v>23.543215600655401</c:v>
                </c:pt>
                <c:pt idx="10">
                  <c:v>23.256730651322101</c:v>
                </c:pt>
                <c:pt idx="11">
                  <c:v>22.970245701988802</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12-C4EC-4119-A6B7-1201621411A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Extra_Calculation!$AB$5:$AB$16</c:f>
              <c:numCache>
                <c:formatCode>General</c:formatCode>
                <c:ptCount val="12"/>
                <c:pt idx="0">
                  <c:v>26.3237858389076</c:v>
                </c:pt>
                <c:pt idx="1">
                  <c:v>26.922879203801902</c:v>
                </c:pt>
                <c:pt idx="2">
                  <c:v>26.688178915598399</c:v>
                </c:pt>
                <c:pt idx="3">
                  <c:v>26.605881411942601</c:v>
                </c:pt>
                <c:pt idx="4">
                  <c:v>26.568989427545201</c:v>
                </c:pt>
                <c:pt idx="5">
                  <c:v>26.534556908774302</c:v>
                </c:pt>
                <c:pt idx="6">
                  <c:v>26.477259918907603</c:v>
                </c:pt>
                <c:pt idx="7">
                  <c:v>26.419962929040999</c:v>
                </c:pt>
                <c:pt idx="8">
                  <c:v>26.1334779797076</c:v>
                </c:pt>
                <c:pt idx="9">
                  <c:v>25.8469930303743</c:v>
                </c:pt>
                <c:pt idx="10">
                  <c:v>25.560508081041</c:v>
                </c:pt>
                <c:pt idx="11">
                  <c:v>25.274023131707601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1"/>
          <c:extLst>
            <c:ext xmlns:c16="http://schemas.microsoft.com/office/drawing/2014/chart" uri="{C3380CC4-5D6E-409C-BE32-E72D297353CC}">
              <c16:uniqueId val="{00000013-C4EC-4119-A6B7-1201621411A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Fstore_PartialConst!$C$4:$C$15</c:f>
              <c:numCache>
                <c:formatCode>General</c:formatCode>
                <c:ptCount val="12"/>
                <c:pt idx="0">
                  <c:v>16.945414215171098</c:v>
                </c:pt>
                <c:pt idx="1">
                  <c:v>16.997535466502701</c:v>
                </c:pt>
                <c:pt idx="2">
                  <c:v>17.053379664358001</c:v>
                </c:pt>
                <c:pt idx="3">
                  <c:v>17.177955182650599</c:v>
                </c:pt>
                <c:pt idx="4">
                  <c:v>17.244568480626501</c:v>
                </c:pt>
                <c:pt idx="5">
                  <c:v>17.323293287325299</c:v>
                </c:pt>
                <c:pt idx="6">
                  <c:v>17.323293287325299</c:v>
                </c:pt>
                <c:pt idx="7">
                  <c:v>17.272381805365498</c:v>
                </c:pt>
                <c:pt idx="8">
                  <c:v>16.985896856032099</c:v>
                </c:pt>
                <c:pt idx="9">
                  <c:v>16.699411906698799</c:v>
                </c:pt>
                <c:pt idx="10">
                  <c:v>16.412926957365499</c:v>
                </c:pt>
                <c:pt idx="11">
                  <c:v>16.1264420080321</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966A-4ABC-A714-AFEF6574812A}"/>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Fstore_PartialConst!$D$4:$D$15</c:f>
              <c:numCache>
                <c:formatCode>General</c:formatCode>
                <c:ptCount val="12"/>
                <c:pt idx="0">
                  <c:v>19.482028466017702</c:v>
                </c:pt>
                <c:pt idx="1">
                  <c:v>19.5311401716177</c:v>
                </c:pt>
                <c:pt idx="2">
                  <c:v>19.580251877217698</c:v>
                </c:pt>
                <c:pt idx="3">
                  <c:v>19.678475288417701</c:v>
                </c:pt>
                <c:pt idx="4">
                  <c:v>19.684614251617699</c:v>
                </c:pt>
                <c:pt idx="5">
                  <c:v>19.6907532148177</c:v>
                </c:pt>
                <c:pt idx="6">
                  <c:v>19.633456224951001</c:v>
                </c:pt>
                <c:pt idx="7">
                  <c:v>19.576159235084297</c:v>
                </c:pt>
                <c:pt idx="8">
                  <c:v>19.289674285751001</c:v>
                </c:pt>
                <c:pt idx="9">
                  <c:v>19.003189336417702</c:v>
                </c:pt>
                <c:pt idx="10">
                  <c:v>18.716704387084302</c:v>
                </c:pt>
                <c:pt idx="11">
                  <c:v>18.430219437750999</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966A-4ABC-A714-AFEF6574812A}"/>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Fstore_PartialConst!$E$4:$E$15</c:f>
              <c:numCache>
                <c:formatCode>General</c:formatCode>
                <c:ptCount val="12"/>
                <c:pt idx="0">
                  <c:v>21.785805895736502</c:v>
                </c:pt>
                <c:pt idx="1">
                  <c:v>21.834917601336503</c:v>
                </c:pt>
                <c:pt idx="2">
                  <c:v>21.884029306936498</c:v>
                </c:pt>
                <c:pt idx="3">
                  <c:v>21.9822527181365</c:v>
                </c:pt>
                <c:pt idx="4">
                  <c:v>21.988391681336498</c:v>
                </c:pt>
                <c:pt idx="5">
                  <c:v>21.9945306445365</c:v>
                </c:pt>
                <c:pt idx="6">
                  <c:v>21.9372336546699</c:v>
                </c:pt>
                <c:pt idx="7">
                  <c:v>21.8799366648032</c:v>
                </c:pt>
                <c:pt idx="8">
                  <c:v>21.5934517154699</c:v>
                </c:pt>
                <c:pt idx="9">
                  <c:v>21.306966766136501</c:v>
                </c:pt>
                <c:pt idx="10">
                  <c:v>21.020481816803198</c:v>
                </c:pt>
                <c:pt idx="11">
                  <c:v>20.733996867469898</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966A-4ABC-A714-AFEF6574812A}"/>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Fstore_PartialConst!$F$4:$F$15</c:f>
              <c:numCache>
                <c:formatCode>General</c:formatCode>
                <c:ptCount val="12"/>
                <c:pt idx="0">
                  <c:v>24.089583325455401</c:v>
                </c:pt>
                <c:pt idx="1">
                  <c:v>24.138695031055398</c:v>
                </c:pt>
                <c:pt idx="2">
                  <c:v>24.1878067366554</c:v>
                </c:pt>
                <c:pt idx="3">
                  <c:v>24.286030147855399</c:v>
                </c:pt>
                <c:pt idx="4">
                  <c:v>24.292169111055401</c:v>
                </c:pt>
                <c:pt idx="5">
                  <c:v>24.298308074255399</c:v>
                </c:pt>
                <c:pt idx="6">
                  <c:v>24.241011084388798</c:v>
                </c:pt>
                <c:pt idx="7">
                  <c:v>24.183714094522099</c:v>
                </c:pt>
                <c:pt idx="8">
                  <c:v>23.897229145188803</c:v>
                </c:pt>
                <c:pt idx="9">
                  <c:v>23.6107441958554</c:v>
                </c:pt>
                <c:pt idx="10">
                  <c:v>23.3242592465221</c:v>
                </c:pt>
                <c:pt idx="11">
                  <c:v>23.0377742971888</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966A-4ABC-A714-AFEF6574812A}"/>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Fstore_PartialConst!$G$4:$G$15</c:f>
              <c:numCache>
                <c:formatCode>General</c:formatCode>
                <c:ptCount val="12"/>
                <c:pt idx="0">
                  <c:v>26.393360755174303</c:v>
                </c:pt>
                <c:pt idx="1">
                  <c:v>26.442472460774297</c:v>
                </c:pt>
                <c:pt idx="2">
                  <c:v>26.491584166374299</c:v>
                </c:pt>
                <c:pt idx="3">
                  <c:v>26.589807577574302</c:v>
                </c:pt>
                <c:pt idx="4">
                  <c:v>26.5959465407743</c:v>
                </c:pt>
                <c:pt idx="5">
                  <c:v>26.602085503974301</c:v>
                </c:pt>
                <c:pt idx="6">
                  <c:v>26.544788514107601</c:v>
                </c:pt>
                <c:pt idx="7">
                  <c:v>26.487491524241001</c:v>
                </c:pt>
                <c:pt idx="8">
                  <c:v>26.201006574907602</c:v>
                </c:pt>
                <c:pt idx="9">
                  <c:v>25.914521625574299</c:v>
                </c:pt>
                <c:pt idx="10">
                  <c:v>25.628036676240999</c:v>
                </c:pt>
                <c:pt idx="11">
                  <c:v>25.3415517269076</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966A-4ABC-A714-AFEF6574812A}"/>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Fstore_PartialConst!$J$4:$J$15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966A-4ABC-A714-AFEF6574812A}"/>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Fstore_PartialConst!$K$4:$K$15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966A-4ABC-A714-AFEF6574812A}"/>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Fstore_PartialConst!$L$4:$L$15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966A-4ABC-A714-AFEF6574812A}"/>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Fstore_PartialConst!$M$4:$M$15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966A-4ABC-A714-AFEF6574812A}"/>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Fstore_PartialConst!$N$4:$N$15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966A-4ABC-A714-AFEF6574812A}"/>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Fstore_PartialConst!$Q$4:$Q$15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966A-4ABC-A714-AFEF6574812A}"/>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Fstore_PartialConst!$R$4:$R$15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966A-4ABC-A714-AFEF6574812A}"/>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Fstore_PartialConst!$S$4:$S$15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966A-4ABC-A714-AFEF6574812A}"/>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Fstore_PartialConst!$T$4:$T$15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966A-4ABC-A714-AFEF6574812A}"/>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Fstore_PartialConst!$U$4:$U$15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966A-4ABC-A714-AFEF6574812A}"/>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Fstore_PartialConst!$X$4:$X$15</c:f>
              <c:numCache>
                <c:formatCode>General</c:formatCode>
                <c:ptCount val="12"/>
                <c:pt idx="0">
                  <c:v>16.945414215171098</c:v>
                </c:pt>
                <c:pt idx="1">
                  <c:v>16.978483511744102</c:v>
                </c:pt>
                <c:pt idx="2">
                  <c:v>17.0139149009294</c:v>
                </c:pt>
                <c:pt idx="3">
                  <c:v>17.092954153727501</c:v>
                </c:pt>
                <c:pt idx="4">
                  <c:v>17.127544494626498</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966A-4ABC-A714-AFEF6574812A}"/>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Fstore_PartialConst!$Y$4:$Y$15</c:f>
              <c:numCache>
                <c:formatCode>General</c:formatCode>
                <c:ptCount val="12"/>
                <c:pt idx="0">
                  <c:v>19.482028466017702</c:v>
                </c:pt>
                <c:pt idx="1">
                  <c:v>19.518862245217701</c:v>
                </c:pt>
                <c:pt idx="2">
                  <c:v>19.555696024417699</c:v>
                </c:pt>
                <c:pt idx="3">
                  <c:v>19.6293635828177</c:v>
                </c:pt>
                <c:pt idx="4">
                  <c:v>19.626294101217699</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966A-4ABC-A714-AFEF6574812A}"/>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Fstore_PartialConst!$Z$4:$Z$15</c:f>
              <c:numCache>
                <c:formatCode>General</c:formatCode>
                <c:ptCount val="12"/>
                <c:pt idx="0">
                  <c:v>21.785805895736502</c:v>
                </c:pt>
                <c:pt idx="1">
                  <c:v>21.8226396749365</c:v>
                </c:pt>
                <c:pt idx="2">
                  <c:v>21.859473454136499</c:v>
                </c:pt>
                <c:pt idx="3">
                  <c:v>21.933141012536499</c:v>
                </c:pt>
                <c:pt idx="4">
                  <c:v>21.930071530936498</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966A-4ABC-A714-AFEF6574812A}"/>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Fstore_PartialConst!$AA$4:$AA$15</c:f>
              <c:numCache>
                <c:formatCode>General</c:formatCode>
                <c:ptCount val="12"/>
                <c:pt idx="0">
                  <c:v>24.089583325455401</c:v>
                </c:pt>
                <c:pt idx="1">
                  <c:v>24.126417104655399</c:v>
                </c:pt>
                <c:pt idx="2">
                  <c:v>24.163250883855397</c:v>
                </c:pt>
                <c:pt idx="3">
                  <c:v>24.236918442255401</c:v>
                </c:pt>
                <c:pt idx="4">
                  <c:v>24.233848960655397</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966A-4ABC-A714-AFEF6574812A}"/>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Fstore_PartialConst!$AB$4:$AB$15</c:f>
              <c:numCache>
                <c:formatCode>General</c:formatCode>
                <c:ptCount val="12"/>
                <c:pt idx="0">
                  <c:v>26.393360755174303</c:v>
                </c:pt>
                <c:pt idx="1">
                  <c:v>26.430194534374301</c:v>
                </c:pt>
                <c:pt idx="2">
                  <c:v>26.4670283135743</c:v>
                </c:pt>
                <c:pt idx="3">
                  <c:v>26.5406958719743</c:v>
                </c:pt>
                <c:pt idx="4">
                  <c:v>26.537626390374299</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Fstore_PartialConst!$B$4:$B$15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966A-4ABC-A714-AFEF6574812A}"/>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'Hydrograph_PartialConst (H1000)'!$N$16</c:f>
              <c:strCache>
                <c:ptCount val="1"/>
                <c:pt idx="0">
                  <c:v>4 steady low flow days </c:v>
                </c:pt>
              </c:strCache>
            </c:strRef>
          </c:tx>
          <c:spPr>
            <a:ln w="19050" cap="rnd">
              <a:solidFill>
                <a:srgbClr val="00B0F0"/>
              </a:solidFill>
              <a:round/>
            </a:ln>
            <a:effectLst/>
          </c:spPr>
          <c:marker>
            <c:symbol val="none"/>
          </c:marker>
          <c:xVal>
            <c:numRef>
              <c:f>'Hydrograph_PartialConst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'Hydrograph_PartialConst (H1000)'!$N$17:$N$136</c:f>
              <c:numCache>
                <c:formatCode>General</c:formatCode>
                <c:ptCount val="120"/>
                <c:pt idx="0">
                  <c:v>8675.7697456492642</c:v>
                </c:pt>
                <c:pt idx="1">
                  <c:v>8675.7697456492642</c:v>
                </c:pt>
                <c:pt idx="2">
                  <c:v>16675.769745649264</c:v>
                </c:pt>
                <c:pt idx="3">
                  <c:v>16675.769745649264</c:v>
                </c:pt>
                <c:pt idx="4">
                  <c:v>8675.7697456492642</c:v>
                </c:pt>
                <c:pt idx="5">
                  <c:v>8675.7697456492642</c:v>
                </c:pt>
                <c:pt idx="6">
                  <c:v>16675.769745649264</c:v>
                </c:pt>
                <c:pt idx="7">
                  <c:v>16675.769745649264</c:v>
                </c:pt>
                <c:pt idx="8">
                  <c:v>8675.7697456492642</c:v>
                </c:pt>
                <c:pt idx="9">
                  <c:v>8675.7697456492642</c:v>
                </c:pt>
                <c:pt idx="10">
                  <c:v>16675.769745649264</c:v>
                </c:pt>
                <c:pt idx="11">
                  <c:v>16675.769745649264</c:v>
                </c:pt>
                <c:pt idx="12">
                  <c:v>8675.7697456492642</c:v>
                </c:pt>
                <c:pt idx="13">
                  <c:v>8675.7697456492642</c:v>
                </c:pt>
                <c:pt idx="14">
                  <c:v>16675.769745649264</c:v>
                </c:pt>
                <c:pt idx="15">
                  <c:v>16675.769745649264</c:v>
                </c:pt>
                <c:pt idx="16">
                  <c:v>8675.7697456492642</c:v>
                </c:pt>
                <c:pt idx="17">
                  <c:v>8675.7697456492642</c:v>
                </c:pt>
                <c:pt idx="18">
                  <c:v>16675.769745649264</c:v>
                </c:pt>
                <c:pt idx="19">
                  <c:v>16675.769745649264</c:v>
                </c:pt>
                <c:pt idx="20">
                  <c:v>8675.7697456492642</c:v>
                </c:pt>
                <c:pt idx="21">
                  <c:v>8675.7697456492642</c:v>
                </c:pt>
                <c:pt idx="22">
                  <c:v>14675.769745649264</c:v>
                </c:pt>
                <c:pt idx="23">
                  <c:v>14675.769745649264</c:v>
                </c:pt>
                <c:pt idx="24">
                  <c:v>8675.7697456492642</c:v>
                </c:pt>
                <c:pt idx="25">
                  <c:v>8675.7697456492642</c:v>
                </c:pt>
                <c:pt idx="26">
                  <c:v>8675.7697456492642</c:v>
                </c:pt>
                <c:pt idx="27">
                  <c:v>8675.7697456492642</c:v>
                </c:pt>
                <c:pt idx="28">
                  <c:v>8675.7697456492642</c:v>
                </c:pt>
                <c:pt idx="29">
                  <c:v>8675.7697456492642</c:v>
                </c:pt>
                <c:pt idx="30">
                  <c:v>16675.769745649264</c:v>
                </c:pt>
                <c:pt idx="31">
                  <c:v>16675.769745649264</c:v>
                </c:pt>
                <c:pt idx="32">
                  <c:v>8675.7697456492642</c:v>
                </c:pt>
                <c:pt idx="33">
                  <c:v>8675.7697456492642</c:v>
                </c:pt>
                <c:pt idx="34">
                  <c:v>16675.769745649264</c:v>
                </c:pt>
                <c:pt idx="35">
                  <c:v>16675.769745649264</c:v>
                </c:pt>
                <c:pt idx="36">
                  <c:v>8675.7697456492642</c:v>
                </c:pt>
                <c:pt idx="37">
                  <c:v>8675.7697456492642</c:v>
                </c:pt>
                <c:pt idx="38">
                  <c:v>16675.769745649264</c:v>
                </c:pt>
                <c:pt idx="39">
                  <c:v>16675.769745649264</c:v>
                </c:pt>
                <c:pt idx="40">
                  <c:v>8675.7697456492642</c:v>
                </c:pt>
                <c:pt idx="41">
                  <c:v>8675.7697456492642</c:v>
                </c:pt>
                <c:pt idx="42">
                  <c:v>16675.769745649264</c:v>
                </c:pt>
                <c:pt idx="43">
                  <c:v>16675.769745649264</c:v>
                </c:pt>
                <c:pt idx="44">
                  <c:v>8675.7697456492642</c:v>
                </c:pt>
                <c:pt idx="45">
                  <c:v>8675.7697456492642</c:v>
                </c:pt>
                <c:pt idx="46">
                  <c:v>16675.769745649264</c:v>
                </c:pt>
                <c:pt idx="47">
                  <c:v>16675.769745649264</c:v>
                </c:pt>
                <c:pt idx="48">
                  <c:v>8675.7697456492642</c:v>
                </c:pt>
                <c:pt idx="49">
                  <c:v>8675.7697456492642</c:v>
                </c:pt>
                <c:pt idx="50">
                  <c:v>14675.769745649264</c:v>
                </c:pt>
                <c:pt idx="51">
                  <c:v>14675.769745649264</c:v>
                </c:pt>
                <c:pt idx="52">
                  <c:v>8675.7697456492642</c:v>
                </c:pt>
                <c:pt idx="53">
                  <c:v>8675.7697456492642</c:v>
                </c:pt>
                <c:pt idx="54">
                  <c:v>8675.7697456492642</c:v>
                </c:pt>
                <c:pt idx="55">
                  <c:v>8675.7697456492642</c:v>
                </c:pt>
                <c:pt idx="56">
                  <c:v>8675.7697456492642</c:v>
                </c:pt>
                <c:pt idx="57">
                  <c:v>8675.7697456492642</c:v>
                </c:pt>
                <c:pt idx="58">
                  <c:v>16675.769745649264</c:v>
                </c:pt>
                <c:pt idx="59">
                  <c:v>16675.769745649264</c:v>
                </c:pt>
                <c:pt idx="60">
                  <c:v>8675.7697456492642</c:v>
                </c:pt>
                <c:pt idx="61">
                  <c:v>8675.7697456492642</c:v>
                </c:pt>
                <c:pt idx="62">
                  <c:v>16675.769745649264</c:v>
                </c:pt>
                <c:pt idx="63">
                  <c:v>16675.769745649264</c:v>
                </c:pt>
                <c:pt idx="64">
                  <c:v>8675.7697456492642</c:v>
                </c:pt>
                <c:pt idx="65">
                  <c:v>8675.7697456492642</c:v>
                </c:pt>
                <c:pt idx="66">
                  <c:v>16675.769745649264</c:v>
                </c:pt>
                <c:pt idx="67">
                  <c:v>16675.769745649264</c:v>
                </c:pt>
                <c:pt idx="68">
                  <c:v>8675.7697456492642</c:v>
                </c:pt>
                <c:pt idx="69">
                  <c:v>8675.7697456492642</c:v>
                </c:pt>
                <c:pt idx="70">
                  <c:v>16675.769745649264</c:v>
                </c:pt>
                <c:pt idx="71">
                  <c:v>16675.769745649264</c:v>
                </c:pt>
                <c:pt idx="72">
                  <c:v>8675.7697456492642</c:v>
                </c:pt>
                <c:pt idx="73">
                  <c:v>8675.7697456492642</c:v>
                </c:pt>
                <c:pt idx="74">
                  <c:v>16675.769745649264</c:v>
                </c:pt>
                <c:pt idx="75">
                  <c:v>16675.769745649264</c:v>
                </c:pt>
                <c:pt idx="76">
                  <c:v>8675.7697456492642</c:v>
                </c:pt>
                <c:pt idx="77">
                  <c:v>8675.7697456492642</c:v>
                </c:pt>
                <c:pt idx="78">
                  <c:v>14675.769745649264</c:v>
                </c:pt>
                <c:pt idx="79">
                  <c:v>14675.769745649264</c:v>
                </c:pt>
                <c:pt idx="80">
                  <c:v>8675.7697456492642</c:v>
                </c:pt>
                <c:pt idx="81">
                  <c:v>8675.7697456492642</c:v>
                </c:pt>
                <c:pt idx="82">
                  <c:v>8675.7697456492642</c:v>
                </c:pt>
                <c:pt idx="83">
                  <c:v>8675.7697456492642</c:v>
                </c:pt>
                <c:pt idx="84">
                  <c:v>8675.7697456492642</c:v>
                </c:pt>
                <c:pt idx="85">
                  <c:v>8675.7697456492642</c:v>
                </c:pt>
                <c:pt idx="86">
                  <c:v>16675.769745649264</c:v>
                </c:pt>
                <c:pt idx="87">
                  <c:v>16675.769745649264</c:v>
                </c:pt>
                <c:pt idx="88">
                  <c:v>8675.7697456492642</c:v>
                </c:pt>
                <c:pt idx="89">
                  <c:v>8675.7697456492642</c:v>
                </c:pt>
                <c:pt idx="90">
                  <c:v>16675.769745649264</c:v>
                </c:pt>
                <c:pt idx="91">
                  <c:v>16675.769745649264</c:v>
                </c:pt>
                <c:pt idx="92">
                  <c:v>8675.7697456492642</c:v>
                </c:pt>
                <c:pt idx="93">
                  <c:v>8675.7697456492642</c:v>
                </c:pt>
                <c:pt idx="94">
                  <c:v>16675.769745649264</c:v>
                </c:pt>
                <c:pt idx="95">
                  <c:v>16675.769745649264</c:v>
                </c:pt>
                <c:pt idx="96">
                  <c:v>8675.7697456492642</c:v>
                </c:pt>
                <c:pt idx="97">
                  <c:v>8675.7697456492642</c:v>
                </c:pt>
                <c:pt idx="98">
                  <c:v>16675.769745649264</c:v>
                </c:pt>
                <c:pt idx="99">
                  <c:v>16675.769745649264</c:v>
                </c:pt>
                <c:pt idx="100">
                  <c:v>8675.7697456492642</c:v>
                </c:pt>
                <c:pt idx="101">
                  <c:v>8675.7697456492642</c:v>
                </c:pt>
                <c:pt idx="102">
                  <c:v>16675.769745649264</c:v>
                </c:pt>
                <c:pt idx="103">
                  <c:v>16675.769745649264</c:v>
                </c:pt>
                <c:pt idx="104">
                  <c:v>8675.7697456492642</c:v>
                </c:pt>
                <c:pt idx="105">
                  <c:v>8675.7697456492642</c:v>
                </c:pt>
                <c:pt idx="106">
                  <c:v>14675.769745649264</c:v>
                </c:pt>
                <c:pt idx="107">
                  <c:v>14675.769745649264</c:v>
                </c:pt>
                <c:pt idx="108">
                  <c:v>8675.7697456492642</c:v>
                </c:pt>
                <c:pt idx="109">
                  <c:v>8675.7697456492642</c:v>
                </c:pt>
                <c:pt idx="110">
                  <c:v>8675.7697456492642</c:v>
                </c:pt>
                <c:pt idx="111">
                  <c:v>8675.7697456492642</c:v>
                </c:pt>
                <c:pt idx="112">
                  <c:v>8675.7697456492642</c:v>
                </c:pt>
                <c:pt idx="113">
                  <c:v>8675.7697456492642</c:v>
                </c:pt>
                <c:pt idx="114">
                  <c:v>16675.769745649264</c:v>
                </c:pt>
                <c:pt idx="115">
                  <c:v>16675.769745649264</c:v>
                </c:pt>
                <c:pt idx="116">
                  <c:v>8675.7697456492642</c:v>
                </c:pt>
                <c:pt idx="117">
                  <c:v>8675.7697456492642</c:v>
                </c:pt>
                <c:pt idx="118">
                  <c:v>16675.769745649264</c:v>
                </c:pt>
                <c:pt idx="119">
                  <c:v>16675.769745649264</c:v>
                </c:pt>
              </c:numCache>
            </c:numRef>
          </c:yVal>
          <c:smooth val="0"/>
          <c:extLst>
            <c:ext xmlns:c16="http://schemas.microsoft.com/office/drawing/2014/chart" uri="{C3380CC4-5D6E-409C-BE32-E72D297353CC}">
              <c16:uniqueId val="{00000000-0E19-400D-8059-78D29A543CC2}"/>
            </c:ext>
          </c:extLst>
        </c:ser>
        <c:ser>
          <c:idx val="2"/>
          <c:order val="4"/>
          <c:tx>
            <c:strRef>
              <c:f>'Hydrograph_PartialConst (H1000)'!$P$16</c:f>
              <c:strCache>
                <c:ptCount val="1"/>
                <c:pt idx="0">
                  <c:v>8 steady low flow days </c:v>
                </c:pt>
              </c:strCache>
            </c:strRef>
          </c:tx>
          <c:spPr>
            <a:ln w="19050" cap="rnd">
              <a:solidFill>
                <a:srgbClr val="92D050"/>
              </a:solidFill>
              <a:round/>
            </a:ln>
            <a:effectLst/>
          </c:spPr>
          <c:marker>
            <c:symbol val="none"/>
          </c:marker>
          <c:xVal>
            <c:numRef>
              <c:f>'Hydrograph_PartialConst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'Hydrograph_PartialConst (H1000)'!$P$17:$P$136</c:f>
              <c:numCache>
                <c:formatCode>General</c:formatCode>
                <c:ptCount val="120"/>
                <c:pt idx="0">
                  <c:v>9475.769745649266</c:v>
                </c:pt>
                <c:pt idx="1">
                  <c:v>9475.769745649266</c:v>
                </c:pt>
                <c:pt idx="2">
                  <c:v>17475.769745649268</c:v>
                </c:pt>
                <c:pt idx="3">
                  <c:v>17475.769745649268</c:v>
                </c:pt>
                <c:pt idx="4">
                  <c:v>9475.769745649266</c:v>
                </c:pt>
                <c:pt idx="5">
                  <c:v>9475.769745649266</c:v>
                </c:pt>
                <c:pt idx="6">
                  <c:v>17475.769745649268</c:v>
                </c:pt>
                <c:pt idx="7">
                  <c:v>17475.769745649268</c:v>
                </c:pt>
                <c:pt idx="8">
                  <c:v>9475.769745649266</c:v>
                </c:pt>
                <c:pt idx="9">
                  <c:v>9475.769745649266</c:v>
                </c:pt>
                <c:pt idx="10">
                  <c:v>17475.769745649268</c:v>
                </c:pt>
                <c:pt idx="11">
                  <c:v>17475.769745649268</c:v>
                </c:pt>
                <c:pt idx="12">
                  <c:v>9475.769745649266</c:v>
                </c:pt>
                <c:pt idx="13">
                  <c:v>9475.769745649266</c:v>
                </c:pt>
                <c:pt idx="14">
                  <c:v>17475.769745649268</c:v>
                </c:pt>
                <c:pt idx="15">
                  <c:v>17475.769745649268</c:v>
                </c:pt>
                <c:pt idx="16">
                  <c:v>9475.769745649266</c:v>
                </c:pt>
                <c:pt idx="17">
                  <c:v>9475.769745649266</c:v>
                </c:pt>
                <c:pt idx="18">
                  <c:v>17475.769745649268</c:v>
                </c:pt>
                <c:pt idx="19">
                  <c:v>17475.769745649268</c:v>
                </c:pt>
                <c:pt idx="20">
                  <c:v>9475.7697456492624</c:v>
                </c:pt>
                <c:pt idx="21">
                  <c:v>9475.7697456492624</c:v>
                </c:pt>
                <c:pt idx="22">
                  <c:v>9475.7697456492624</c:v>
                </c:pt>
                <c:pt idx="23">
                  <c:v>9475.7697456492624</c:v>
                </c:pt>
                <c:pt idx="24">
                  <c:v>9475.7697456492624</c:v>
                </c:pt>
                <c:pt idx="25">
                  <c:v>9475.7697456492624</c:v>
                </c:pt>
                <c:pt idx="26">
                  <c:v>9475.7697456492624</c:v>
                </c:pt>
                <c:pt idx="27">
                  <c:v>9475.7697456492624</c:v>
                </c:pt>
                <c:pt idx="28">
                  <c:v>9475.769745649266</c:v>
                </c:pt>
                <c:pt idx="29">
                  <c:v>9475.769745649266</c:v>
                </c:pt>
                <c:pt idx="30">
                  <c:v>17475.769745649268</c:v>
                </c:pt>
                <c:pt idx="31">
                  <c:v>17475.769745649268</c:v>
                </c:pt>
                <c:pt idx="32">
                  <c:v>9475.769745649266</c:v>
                </c:pt>
                <c:pt idx="33">
                  <c:v>9475.769745649266</c:v>
                </c:pt>
                <c:pt idx="34">
                  <c:v>17475.769745649268</c:v>
                </c:pt>
                <c:pt idx="35">
                  <c:v>17475.769745649268</c:v>
                </c:pt>
                <c:pt idx="36">
                  <c:v>9475.769745649266</c:v>
                </c:pt>
                <c:pt idx="37">
                  <c:v>9475.769745649266</c:v>
                </c:pt>
                <c:pt idx="38">
                  <c:v>17475.769745649268</c:v>
                </c:pt>
                <c:pt idx="39">
                  <c:v>17475.769745649268</c:v>
                </c:pt>
                <c:pt idx="40">
                  <c:v>9475.769745649266</c:v>
                </c:pt>
                <c:pt idx="41">
                  <c:v>9475.769745649266</c:v>
                </c:pt>
                <c:pt idx="42">
                  <c:v>17475.769745649268</c:v>
                </c:pt>
                <c:pt idx="43">
                  <c:v>17475.769745649268</c:v>
                </c:pt>
                <c:pt idx="44">
                  <c:v>9475.769745649266</c:v>
                </c:pt>
                <c:pt idx="45">
                  <c:v>9475.769745649266</c:v>
                </c:pt>
                <c:pt idx="46">
                  <c:v>17475.769745649268</c:v>
                </c:pt>
                <c:pt idx="47">
                  <c:v>17475.769745649268</c:v>
                </c:pt>
                <c:pt idx="48">
                  <c:v>9475.7697456492624</c:v>
                </c:pt>
                <c:pt idx="49">
                  <c:v>9475.7697456492624</c:v>
                </c:pt>
                <c:pt idx="50">
                  <c:v>9475.7697456492624</c:v>
                </c:pt>
                <c:pt idx="51">
                  <c:v>9475.7697456492624</c:v>
                </c:pt>
                <c:pt idx="52">
                  <c:v>9475.7697456492624</c:v>
                </c:pt>
                <c:pt idx="53">
                  <c:v>9475.7697456492624</c:v>
                </c:pt>
                <c:pt idx="54">
                  <c:v>9475.7697456492624</c:v>
                </c:pt>
                <c:pt idx="55">
                  <c:v>9475.7697456492624</c:v>
                </c:pt>
                <c:pt idx="56">
                  <c:v>9475.769745649266</c:v>
                </c:pt>
                <c:pt idx="57">
                  <c:v>9475.769745649266</c:v>
                </c:pt>
                <c:pt idx="58">
                  <c:v>17475.769745649268</c:v>
                </c:pt>
                <c:pt idx="59">
                  <c:v>17475.769745649268</c:v>
                </c:pt>
                <c:pt idx="60">
                  <c:v>9475.769745649266</c:v>
                </c:pt>
                <c:pt idx="61">
                  <c:v>9475.769745649266</c:v>
                </c:pt>
                <c:pt idx="62">
                  <c:v>17475.769745649268</c:v>
                </c:pt>
                <c:pt idx="63">
                  <c:v>17475.769745649268</c:v>
                </c:pt>
                <c:pt idx="64">
                  <c:v>9475.769745649266</c:v>
                </c:pt>
                <c:pt idx="65">
                  <c:v>9475.769745649266</c:v>
                </c:pt>
                <c:pt idx="66">
                  <c:v>17475.769745649268</c:v>
                </c:pt>
                <c:pt idx="67">
                  <c:v>17475.769745649268</c:v>
                </c:pt>
                <c:pt idx="68">
                  <c:v>9475.769745649266</c:v>
                </c:pt>
                <c:pt idx="69">
                  <c:v>9475.769745649266</c:v>
                </c:pt>
                <c:pt idx="70">
                  <c:v>17475.769745649268</c:v>
                </c:pt>
                <c:pt idx="71">
                  <c:v>17475.769745649268</c:v>
                </c:pt>
                <c:pt idx="72">
                  <c:v>9475.769745649266</c:v>
                </c:pt>
                <c:pt idx="73">
                  <c:v>9475.769745649266</c:v>
                </c:pt>
                <c:pt idx="74">
                  <c:v>17475.769745649268</c:v>
                </c:pt>
                <c:pt idx="75">
                  <c:v>17475.769745649268</c:v>
                </c:pt>
                <c:pt idx="76">
                  <c:v>9475.7697456492624</c:v>
                </c:pt>
                <c:pt idx="77">
                  <c:v>9475.7697456492624</c:v>
                </c:pt>
                <c:pt idx="78">
                  <c:v>9475.7697456492624</c:v>
                </c:pt>
                <c:pt idx="79">
                  <c:v>9475.7697456492624</c:v>
                </c:pt>
                <c:pt idx="80">
                  <c:v>9475.7697456492624</c:v>
                </c:pt>
                <c:pt idx="81">
                  <c:v>9475.7697456492624</c:v>
                </c:pt>
                <c:pt idx="82">
                  <c:v>9475.7697456492624</c:v>
                </c:pt>
                <c:pt idx="83">
                  <c:v>9475.7697456492624</c:v>
                </c:pt>
                <c:pt idx="84">
                  <c:v>9475.769745649266</c:v>
                </c:pt>
                <c:pt idx="85">
                  <c:v>9475.769745649266</c:v>
                </c:pt>
                <c:pt idx="86">
                  <c:v>17475.769745649268</c:v>
                </c:pt>
                <c:pt idx="87">
                  <c:v>17475.769745649268</c:v>
                </c:pt>
                <c:pt idx="88">
                  <c:v>9475.769745649266</c:v>
                </c:pt>
                <c:pt idx="89">
                  <c:v>9475.769745649266</c:v>
                </c:pt>
                <c:pt idx="90">
                  <c:v>17475.769745649268</c:v>
                </c:pt>
                <c:pt idx="91">
                  <c:v>17475.769745649268</c:v>
                </c:pt>
                <c:pt idx="92">
                  <c:v>9475.769745649266</c:v>
                </c:pt>
                <c:pt idx="93">
                  <c:v>9475.769745649266</c:v>
                </c:pt>
                <c:pt idx="94">
                  <c:v>17475.769745649268</c:v>
                </c:pt>
                <c:pt idx="95">
                  <c:v>17475.769745649268</c:v>
                </c:pt>
                <c:pt idx="96">
                  <c:v>9475.769745649266</c:v>
                </c:pt>
                <c:pt idx="97">
                  <c:v>9475.769745649266</c:v>
                </c:pt>
                <c:pt idx="98">
                  <c:v>17475.769745649268</c:v>
                </c:pt>
                <c:pt idx="99">
                  <c:v>17475.769745649268</c:v>
                </c:pt>
                <c:pt idx="100">
                  <c:v>9475.769745649266</c:v>
                </c:pt>
                <c:pt idx="101">
                  <c:v>9475.769745649266</c:v>
                </c:pt>
                <c:pt idx="102">
                  <c:v>17475.769745649268</c:v>
                </c:pt>
                <c:pt idx="103">
                  <c:v>17475.769745649268</c:v>
                </c:pt>
                <c:pt idx="104">
                  <c:v>9475.7697456492624</c:v>
                </c:pt>
                <c:pt idx="105">
                  <c:v>9475.7697456492624</c:v>
                </c:pt>
                <c:pt idx="106">
                  <c:v>9475.7697456492624</c:v>
                </c:pt>
                <c:pt idx="107">
                  <c:v>9475.7697456492624</c:v>
                </c:pt>
                <c:pt idx="108">
                  <c:v>9475.7697456492624</c:v>
                </c:pt>
                <c:pt idx="109">
                  <c:v>9475.7697456492624</c:v>
                </c:pt>
                <c:pt idx="110">
                  <c:v>9475.7697456492624</c:v>
                </c:pt>
                <c:pt idx="111">
                  <c:v>9475.7697456492624</c:v>
                </c:pt>
                <c:pt idx="112">
                  <c:v>9475.769745649266</c:v>
                </c:pt>
                <c:pt idx="113">
                  <c:v>9475.769745649266</c:v>
                </c:pt>
                <c:pt idx="114">
                  <c:v>17475.769745649268</c:v>
                </c:pt>
                <c:pt idx="115">
                  <c:v>17475.769745649268</c:v>
                </c:pt>
                <c:pt idx="116">
                  <c:v>9475.769745649266</c:v>
                </c:pt>
                <c:pt idx="117">
                  <c:v>9475.769745649266</c:v>
                </c:pt>
                <c:pt idx="118">
                  <c:v>17475.769745649268</c:v>
                </c:pt>
                <c:pt idx="119">
                  <c:v>17475.769745649268</c:v>
                </c:pt>
              </c:numCache>
            </c:numRef>
          </c:yVal>
          <c:smooth val="0"/>
          <c:extLst>
            <c:ext xmlns:c16="http://schemas.microsoft.com/office/drawing/2014/chart" uri="{C3380CC4-5D6E-409C-BE32-E72D297353CC}">
              <c16:uniqueId val="{00000001-0E19-400D-8059-78D29A543CC2}"/>
            </c:ext>
          </c:extLst>
        </c:ser>
        <c:ser>
          <c:idx val="8"/>
          <c:order val="6"/>
          <c:tx>
            <c:strRef>
              <c:f>'Hydrograph_PartialConst (H1000)'!$R$16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'Hydrograph_PartialConst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'Hydrograph_PartialConst (H1000)'!$R$17:$R$136</c:f>
              <c:numCache>
                <c:formatCode>General</c:formatCode>
                <c:ptCount val="120"/>
                <c:pt idx="0">
                  <c:v>10720.214190093709</c:v>
                </c:pt>
                <c:pt idx="1">
                  <c:v>10720.214190093709</c:v>
                </c:pt>
                <c:pt idx="2">
                  <c:v>18720.214190093709</c:v>
                </c:pt>
                <c:pt idx="3">
                  <c:v>18720.214190093709</c:v>
                </c:pt>
                <c:pt idx="4">
                  <c:v>10720.214190093709</c:v>
                </c:pt>
                <c:pt idx="5">
                  <c:v>10720.214190093709</c:v>
                </c:pt>
                <c:pt idx="6">
                  <c:v>18720.214190093709</c:v>
                </c:pt>
                <c:pt idx="7">
                  <c:v>18720.214190093709</c:v>
                </c:pt>
                <c:pt idx="8">
                  <c:v>10720.214190093709</c:v>
                </c:pt>
                <c:pt idx="9">
                  <c:v>10720.214190093709</c:v>
                </c:pt>
                <c:pt idx="10">
                  <c:v>18720.214190093709</c:v>
                </c:pt>
                <c:pt idx="11">
                  <c:v>18720.214190093709</c:v>
                </c:pt>
                <c:pt idx="12">
                  <c:v>10720.214190093709</c:v>
                </c:pt>
                <c:pt idx="13">
                  <c:v>10720.214190093709</c:v>
                </c:pt>
                <c:pt idx="14">
                  <c:v>18720.214190093709</c:v>
                </c:pt>
                <c:pt idx="15">
                  <c:v>18720.214190093709</c:v>
                </c:pt>
                <c:pt idx="16">
                  <c:v>10720.214190093709</c:v>
                </c:pt>
                <c:pt idx="17">
                  <c:v>10720.214190093709</c:v>
                </c:pt>
                <c:pt idx="18">
                  <c:v>18720.214190093709</c:v>
                </c:pt>
                <c:pt idx="19">
                  <c:v>18720.214190093709</c:v>
                </c:pt>
                <c:pt idx="20">
                  <c:v>10720.214190093706</c:v>
                </c:pt>
                <c:pt idx="21">
                  <c:v>10720.214190093706</c:v>
                </c:pt>
                <c:pt idx="22">
                  <c:v>10720.214190093706</c:v>
                </c:pt>
                <c:pt idx="23">
                  <c:v>10720.214190093706</c:v>
                </c:pt>
                <c:pt idx="24">
                  <c:v>10720.214190093709</c:v>
                </c:pt>
                <c:pt idx="25">
                  <c:v>10720.214190093709</c:v>
                </c:pt>
                <c:pt idx="26">
                  <c:v>10720.214190093706</c:v>
                </c:pt>
                <c:pt idx="27">
                  <c:v>10720.214190093706</c:v>
                </c:pt>
                <c:pt idx="28">
                  <c:v>10720.214190093709</c:v>
                </c:pt>
                <c:pt idx="29">
                  <c:v>10720.214190093709</c:v>
                </c:pt>
                <c:pt idx="30">
                  <c:v>18720.214190093709</c:v>
                </c:pt>
                <c:pt idx="31">
                  <c:v>18720.214190093709</c:v>
                </c:pt>
                <c:pt idx="32">
                  <c:v>10720.214190093709</c:v>
                </c:pt>
                <c:pt idx="33">
                  <c:v>10720.214190093709</c:v>
                </c:pt>
                <c:pt idx="34">
                  <c:v>18720.214190093709</c:v>
                </c:pt>
                <c:pt idx="35">
                  <c:v>18720.214190093709</c:v>
                </c:pt>
                <c:pt idx="36">
                  <c:v>10720.214190093709</c:v>
                </c:pt>
                <c:pt idx="37">
                  <c:v>10720.214190093709</c:v>
                </c:pt>
                <c:pt idx="38">
                  <c:v>18720.214190093709</c:v>
                </c:pt>
                <c:pt idx="39">
                  <c:v>18720.214190093709</c:v>
                </c:pt>
                <c:pt idx="40">
                  <c:v>10720.214190093709</c:v>
                </c:pt>
                <c:pt idx="41">
                  <c:v>10720.214190093709</c:v>
                </c:pt>
                <c:pt idx="42">
                  <c:v>18720.214190093709</c:v>
                </c:pt>
                <c:pt idx="43">
                  <c:v>18720.214190093709</c:v>
                </c:pt>
                <c:pt idx="44">
                  <c:v>10720.214190093709</c:v>
                </c:pt>
                <c:pt idx="45">
                  <c:v>10720.214190093709</c:v>
                </c:pt>
                <c:pt idx="46">
                  <c:v>18720.214190093709</c:v>
                </c:pt>
                <c:pt idx="47">
                  <c:v>18720.214190093709</c:v>
                </c:pt>
                <c:pt idx="48">
                  <c:v>10720.214190093706</c:v>
                </c:pt>
                <c:pt idx="49">
                  <c:v>10720.214190093706</c:v>
                </c:pt>
                <c:pt idx="50">
                  <c:v>10720.214190093706</c:v>
                </c:pt>
                <c:pt idx="51">
                  <c:v>10720.214190093706</c:v>
                </c:pt>
                <c:pt idx="52">
                  <c:v>10720.214190093709</c:v>
                </c:pt>
                <c:pt idx="53">
                  <c:v>10720.214190093709</c:v>
                </c:pt>
                <c:pt idx="54">
                  <c:v>10720.214190093706</c:v>
                </c:pt>
                <c:pt idx="55">
                  <c:v>10720.214190093706</c:v>
                </c:pt>
                <c:pt idx="56">
                  <c:v>10720.214190093709</c:v>
                </c:pt>
                <c:pt idx="57">
                  <c:v>10720.214190093709</c:v>
                </c:pt>
                <c:pt idx="58">
                  <c:v>18720.214190093709</c:v>
                </c:pt>
                <c:pt idx="59">
                  <c:v>18720.214190093709</c:v>
                </c:pt>
                <c:pt idx="60">
                  <c:v>10720.214190093709</c:v>
                </c:pt>
                <c:pt idx="61">
                  <c:v>10720.214190093709</c:v>
                </c:pt>
                <c:pt idx="62">
                  <c:v>18720.214190093709</c:v>
                </c:pt>
                <c:pt idx="63">
                  <c:v>18720.214190093709</c:v>
                </c:pt>
                <c:pt idx="64">
                  <c:v>10720.214190093709</c:v>
                </c:pt>
                <c:pt idx="65">
                  <c:v>10720.214190093709</c:v>
                </c:pt>
                <c:pt idx="66">
                  <c:v>18720.214190093709</c:v>
                </c:pt>
                <c:pt idx="67">
                  <c:v>18720.214190093709</c:v>
                </c:pt>
                <c:pt idx="68">
                  <c:v>10720.214190093709</c:v>
                </c:pt>
                <c:pt idx="69">
                  <c:v>10720.214190093709</c:v>
                </c:pt>
                <c:pt idx="70">
                  <c:v>18720.214190093709</c:v>
                </c:pt>
                <c:pt idx="71">
                  <c:v>18720.214190093709</c:v>
                </c:pt>
                <c:pt idx="72">
                  <c:v>10720.214190093709</c:v>
                </c:pt>
                <c:pt idx="73">
                  <c:v>10720.214190093709</c:v>
                </c:pt>
                <c:pt idx="74">
                  <c:v>18720.214190093709</c:v>
                </c:pt>
                <c:pt idx="75">
                  <c:v>18720.214190093709</c:v>
                </c:pt>
                <c:pt idx="76">
                  <c:v>10720.214190093706</c:v>
                </c:pt>
                <c:pt idx="77">
                  <c:v>10720.214190093706</c:v>
                </c:pt>
                <c:pt idx="78">
                  <c:v>10720.214190093706</c:v>
                </c:pt>
                <c:pt idx="79">
                  <c:v>10720.214190093706</c:v>
                </c:pt>
                <c:pt idx="80">
                  <c:v>10720.214190093709</c:v>
                </c:pt>
                <c:pt idx="81">
                  <c:v>10720.214190093709</c:v>
                </c:pt>
                <c:pt idx="82">
                  <c:v>10720.214190093706</c:v>
                </c:pt>
                <c:pt idx="83">
                  <c:v>10720.214190093706</c:v>
                </c:pt>
                <c:pt idx="84">
                  <c:v>10720.214190093709</c:v>
                </c:pt>
                <c:pt idx="85">
                  <c:v>10720.214190093709</c:v>
                </c:pt>
                <c:pt idx="86">
                  <c:v>10720.214190093709</c:v>
                </c:pt>
                <c:pt idx="87">
                  <c:v>10720.214190093709</c:v>
                </c:pt>
                <c:pt idx="88">
                  <c:v>10720.214190093709</c:v>
                </c:pt>
                <c:pt idx="89">
                  <c:v>10720.214190093709</c:v>
                </c:pt>
                <c:pt idx="90">
                  <c:v>10720.214190093709</c:v>
                </c:pt>
                <c:pt idx="91">
                  <c:v>10720.214190093709</c:v>
                </c:pt>
                <c:pt idx="92">
                  <c:v>10720.214190093709</c:v>
                </c:pt>
                <c:pt idx="93">
                  <c:v>10720.214190093709</c:v>
                </c:pt>
                <c:pt idx="94">
                  <c:v>10720.214190093709</c:v>
                </c:pt>
                <c:pt idx="95">
                  <c:v>10720.214190093709</c:v>
                </c:pt>
                <c:pt idx="96">
                  <c:v>10720.214190093709</c:v>
                </c:pt>
                <c:pt idx="97">
                  <c:v>10720.214190093709</c:v>
                </c:pt>
                <c:pt idx="98">
                  <c:v>10720.214190093709</c:v>
                </c:pt>
                <c:pt idx="99">
                  <c:v>10720.214190093709</c:v>
                </c:pt>
                <c:pt idx="100">
                  <c:v>10720.214190093709</c:v>
                </c:pt>
                <c:pt idx="101">
                  <c:v>10720.214190093709</c:v>
                </c:pt>
                <c:pt idx="102">
                  <c:v>10720.214190093709</c:v>
                </c:pt>
                <c:pt idx="103">
                  <c:v>10720.214190093709</c:v>
                </c:pt>
                <c:pt idx="104">
                  <c:v>10720.214190093706</c:v>
                </c:pt>
                <c:pt idx="105">
                  <c:v>10720.214190093706</c:v>
                </c:pt>
                <c:pt idx="106">
                  <c:v>10720.214190093706</c:v>
                </c:pt>
                <c:pt idx="107">
                  <c:v>10720.214190093706</c:v>
                </c:pt>
                <c:pt idx="108">
                  <c:v>10720.214190093709</c:v>
                </c:pt>
                <c:pt idx="109">
                  <c:v>10720.214190093709</c:v>
                </c:pt>
                <c:pt idx="110">
                  <c:v>10720.214190093706</c:v>
                </c:pt>
                <c:pt idx="111">
                  <c:v>10720.214190093706</c:v>
                </c:pt>
                <c:pt idx="112">
                  <c:v>10720.214190093709</c:v>
                </c:pt>
                <c:pt idx="113">
                  <c:v>10720.214190093709</c:v>
                </c:pt>
                <c:pt idx="114">
                  <c:v>10720.214190093709</c:v>
                </c:pt>
                <c:pt idx="115">
                  <c:v>10720.214190093709</c:v>
                </c:pt>
                <c:pt idx="116">
                  <c:v>10720.214190093709</c:v>
                </c:pt>
                <c:pt idx="117">
                  <c:v>10720.214190093709</c:v>
                </c:pt>
                <c:pt idx="118">
                  <c:v>10720.214190093709</c:v>
                </c:pt>
                <c:pt idx="119">
                  <c:v>10720.214190093709</c:v>
                </c:pt>
              </c:numCache>
            </c:numRef>
          </c:yVal>
          <c:smooth val="0"/>
          <c:extLst>
            <c:ext xmlns:c16="http://schemas.microsoft.com/office/drawing/2014/chart" uri="{C3380CC4-5D6E-409C-BE32-E72D297353CC}">
              <c16:uniqueId val="{00000002-0E19-400D-8059-78D29A543CC2}"/>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'Hydrograph_PartialConst (H1000)'!$L$16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'Hydrograph_PartialConst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'Hydrograph_PartialConst (H1000)'!$L$17:$L$136</c15:sqref>
                        </c15:formulaRef>
                      </c:ext>
                    </c:extLst>
                    <c:numCache>
                      <c:formatCode>General</c:formatCode>
                      <c:ptCount val="120"/>
                      <c:pt idx="0">
                        <c:v>8409.1030789825927</c:v>
                      </c:pt>
                      <c:pt idx="1">
                        <c:v>8409.1030789825927</c:v>
                      </c:pt>
                      <c:pt idx="2">
                        <c:v>16409.103078982593</c:v>
                      </c:pt>
                      <c:pt idx="3">
                        <c:v>16409.103078982593</c:v>
                      </c:pt>
                      <c:pt idx="4">
                        <c:v>8409.1030789825927</c:v>
                      </c:pt>
                      <c:pt idx="5">
                        <c:v>8409.1030789825927</c:v>
                      </c:pt>
                      <c:pt idx="6">
                        <c:v>16409.103078982593</c:v>
                      </c:pt>
                      <c:pt idx="7">
                        <c:v>16409.103078982593</c:v>
                      </c:pt>
                      <c:pt idx="8">
                        <c:v>8409.1030789825927</c:v>
                      </c:pt>
                      <c:pt idx="9">
                        <c:v>8409.1030789825927</c:v>
                      </c:pt>
                      <c:pt idx="10">
                        <c:v>16409.103078982593</c:v>
                      </c:pt>
                      <c:pt idx="11">
                        <c:v>16409.103078982593</c:v>
                      </c:pt>
                      <c:pt idx="12">
                        <c:v>8409.1030789825927</c:v>
                      </c:pt>
                      <c:pt idx="13">
                        <c:v>8409.1030789825927</c:v>
                      </c:pt>
                      <c:pt idx="14">
                        <c:v>16409.103078982593</c:v>
                      </c:pt>
                      <c:pt idx="15">
                        <c:v>16409.103078982593</c:v>
                      </c:pt>
                      <c:pt idx="16">
                        <c:v>8409.1030789825927</c:v>
                      </c:pt>
                      <c:pt idx="17">
                        <c:v>8409.1030789825927</c:v>
                      </c:pt>
                      <c:pt idx="18">
                        <c:v>16409.103078982593</c:v>
                      </c:pt>
                      <c:pt idx="19">
                        <c:v>16409.103078982593</c:v>
                      </c:pt>
                      <c:pt idx="20">
                        <c:v>8409.1030789825927</c:v>
                      </c:pt>
                      <c:pt idx="21">
                        <c:v>8409.1030789825927</c:v>
                      </c:pt>
                      <c:pt idx="22">
                        <c:v>14409.103078982593</c:v>
                      </c:pt>
                      <c:pt idx="23">
                        <c:v>14409.103078982593</c:v>
                      </c:pt>
                      <c:pt idx="24">
                        <c:v>8409.1030789825927</c:v>
                      </c:pt>
                      <c:pt idx="25">
                        <c:v>8409.1030789825927</c:v>
                      </c:pt>
                      <c:pt idx="26">
                        <c:v>14409.103078982593</c:v>
                      </c:pt>
                      <c:pt idx="27">
                        <c:v>14409.103078982593</c:v>
                      </c:pt>
                      <c:pt idx="28">
                        <c:v>8409.1030789825927</c:v>
                      </c:pt>
                      <c:pt idx="29">
                        <c:v>8409.1030789825927</c:v>
                      </c:pt>
                      <c:pt idx="30">
                        <c:v>16409.103078982593</c:v>
                      </c:pt>
                      <c:pt idx="31">
                        <c:v>16409.103078982593</c:v>
                      </c:pt>
                      <c:pt idx="32">
                        <c:v>8409.1030789825927</c:v>
                      </c:pt>
                      <c:pt idx="33">
                        <c:v>8409.1030789825927</c:v>
                      </c:pt>
                      <c:pt idx="34">
                        <c:v>16409.103078982593</c:v>
                      </c:pt>
                      <c:pt idx="35">
                        <c:v>16409.103078982593</c:v>
                      </c:pt>
                      <c:pt idx="36">
                        <c:v>8409.1030789825927</c:v>
                      </c:pt>
                      <c:pt idx="37">
                        <c:v>8409.1030789825927</c:v>
                      </c:pt>
                      <c:pt idx="38">
                        <c:v>16409.103078982593</c:v>
                      </c:pt>
                      <c:pt idx="39">
                        <c:v>16409.103078982593</c:v>
                      </c:pt>
                      <c:pt idx="40">
                        <c:v>8409.1030789825927</c:v>
                      </c:pt>
                      <c:pt idx="41">
                        <c:v>8409.1030789825927</c:v>
                      </c:pt>
                      <c:pt idx="42">
                        <c:v>16409.103078982593</c:v>
                      </c:pt>
                      <c:pt idx="43">
                        <c:v>16409.103078982593</c:v>
                      </c:pt>
                      <c:pt idx="44">
                        <c:v>8409.1030789825927</c:v>
                      </c:pt>
                      <c:pt idx="45">
                        <c:v>8409.1030789825927</c:v>
                      </c:pt>
                      <c:pt idx="46">
                        <c:v>16409.103078982593</c:v>
                      </c:pt>
                      <c:pt idx="47">
                        <c:v>16409.103078982593</c:v>
                      </c:pt>
                      <c:pt idx="48">
                        <c:v>8409.1030789825927</c:v>
                      </c:pt>
                      <c:pt idx="49">
                        <c:v>8409.1030789825927</c:v>
                      </c:pt>
                      <c:pt idx="50">
                        <c:v>14409.103078982593</c:v>
                      </c:pt>
                      <c:pt idx="51">
                        <c:v>14409.103078982593</c:v>
                      </c:pt>
                      <c:pt idx="52">
                        <c:v>8409.1030789825927</c:v>
                      </c:pt>
                      <c:pt idx="53">
                        <c:v>8409.1030789825927</c:v>
                      </c:pt>
                      <c:pt idx="54">
                        <c:v>14409.103078982593</c:v>
                      </c:pt>
                      <c:pt idx="55">
                        <c:v>14409.103078982593</c:v>
                      </c:pt>
                      <c:pt idx="56">
                        <c:v>8409.1030789825927</c:v>
                      </c:pt>
                      <c:pt idx="57">
                        <c:v>8409.1030789825927</c:v>
                      </c:pt>
                      <c:pt idx="58">
                        <c:v>16409.103078982593</c:v>
                      </c:pt>
                      <c:pt idx="59">
                        <c:v>16409.103078982593</c:v>
                      </c:pt>
                      <c:pt idx="60">
                        <c:v>8409.1030789825927</c:v>
                      </c:pt>
                      <c:pt idx="61">
                        <c:v>8409.1030789825927</c:v>
                      </c:pt>
                      <c:pt idx="62">
                        <c:v>16409.103078982593</c:v>
                      </c:pt>
                      <c:pt idx="63">
                        <c:v>16409.103078982593</c:v>
                      </c:pt>
                      <c:pt idx="64">
                        <c:v>8409.1030789825927</c:v>
                      </c:pt>
                      <c:pt idx="65">
                        <c:v>8409.1030789825927</c:v>
                      </c:pt>
                      <c:pt idx="66">
                        <c:v>16409.103078982593</c:v>
                      </c:pt>
                      <c:pt idx="67">
                        <c:v>16409.103078982593</c:v>
                      </c:pt>
                      <c:pt idx="68">
                        <c:v>8409.1030789825927</c:v>
                      </c:pt>
                      <c:pt idx="69">
                        <c:v>8409.1030789825927</c:v>
                      </c:pt>
                      <c:pt idx="70">
                        <c:v>16409.103078982593</c:v>
                      </c:pt>
                      <c:pt idx="71">
                        <c:v>16409.103078982593</c:v>
                      </c:pt>
                      <c:pt idx="72">
                        <c:v>8409.1030789825927</c:v>
                      </c:pt>
                      <c:pt idx="73">
                        <c:v>8409.1030789825927</c:v>
                      </c:pt>
                      <c:pt idx="74">
                        <c:v>16409.103078982593</c:v>
                      </c:pt>
                      <c:pt idx="75">
                        <c:v>16409.103078982593</c:v>
                      </c:pt>
                      <c:pt idx="76">
                        <c:v>8409.1030789825927</c:v>
                      </c:pt>
                      <c:pt idx="77">
                        <c:v>8409.1030789825927</c:v>
                      </c:pt>
                      <c:pt idx="78">
                        <c:v>14409.103078982593</c:v>
                      </c:pt>
                      <c:pt idx="79">
                        <c:v>14409.103078982593</c:v>
                      </c:pt>
                      <c:pt idx="80">
                        <c:v>8409.1030789825927</c:v>
                      </c:pt>
                      <c:pt idx="81">
                        <c:v>8409.1030789825927</c:v>
                      </c:pt>
                      <c:pt idx="82">
                        <c:v>14409.103078982593</c:v>
                      </c:pt>
                      <c:pt idx="83">
                        <c:v>14409.103078982593</c:v>
                      </c:pt>
                      <c:pt idx="84">
                        <c:v>8409.1030789825927</c:v>
                      </c:pt>
                      <c:pt idx="85">
                        <c:v>8409.1030789825927</c:v>
                      </c:pt>
                      <c:pt idx="86">
                        <c:v>16409.103078982593</c:v>
                      </c:pt>
                      <c:pt idx="87">
                        <c:v>16409.103078982593</c:v>
                      </c:pt>
                      <c:pt idx="88">
                        <c:v>8409.1030789825927</c:v>
                      </c:pt>
                      <c:pt idx="89">
                        <c:v>8409.1030789825927</c:v>
                      </c:pt>
                      <c:pt idx="90">
                        <c:v>16409.103078982593</c:v>
                      </c:pt>
                      <c:pt idx="91">
                        <c:v>16409.103078982593</c:v>
                      </c:pt>
                      <c:pt idx="92">
                        <c:v>8409.1030789825927</c:v>
                      </c:pt>
                      <c:pt idx="93">
                        <c:v>8409.1030789825927</c:v>
                      </c:pt>
                      <c:pt idx="94">
                        <c:v>16409.103078982593</c:v>
                      </c:pt>
                      <c:pt idx="95">
                        <c:v>16409.103078982593</c:v>
                      </c:pt>
                      <c:pt idx="96">
                        <c:v>8409.1030789825927</c:v>
                      </c:pt>
                      <c:pt idx="97">
                        <c:v>8409.1030789825927</c:v>
                      </c:pt>
                      <c:pt idx="98">
                        <c:v>16409.103078982593</c:v>
                      </c:pt>
                      <c:pt idx="99">
                        <c:v>16409.103078982593</c:v>
                      </c:pt>
                      <c:pt idx="100">
                        <c:v>8409.1030789825927</c:v>
                      </c:pt>
                      <c:pt idx="101">
                        <c:v>8409.1030789825927</c:v>
                      </c:pt>
                      <c:pt idx="102">
                        <c:v>16409.103078982593</c:v>
                      </c:pt>
                      <c:pt idx="103">
                        <c:v>16409.103078982593</c:v>
                      </c:pt>
                      <c:pt idx="104">
                        <c:v>8409.1030789825927</c:v>
                      </c:pt>
                      <c:pt idx="105">
                        <c:v>8409.1030789825927</c:v>
                      </c:pt>
                      <c:pt idx="106">
                        <c:v>14409.103078982593</c:v>
                      </c:pt>
                      <c:pt idx="107">
                        <c:v>14409.103078982593</c:v>
                      </c:pt>
                      <c:pt idx="108">
                        <c:v>8409.1030789825927</c:v>
                      </c:pt>
                      <c:pt idx="109">
                        <c:v>8409.1030789825927</c:v>
                      </c:pt>
                      <c:pt idx="110">
                        <c:v>14409.103078982593</c:v>
                      </c:pt>
                      <c:pt idx="111">
                        <c:v>14409.103078982593</c:v>
                      </c:pt>
                      <c:pt idx="112">
                        <c:v>8409.1030789825927</c:v>
                      </c:pt>
                      <c:pt idx="113">
                        <c:v>8409.1030789825927</c:v>
                      </c:pt>
                      <c:pt idx="114">
                        <c:v>16409.103078982593</c:v>
                      </c:pt>
                      <c:pt idx="115">
                        <c:v>16409.103078982593</c:v>
                      </c:pt>
                      <c:pt idx="116">
                        <c:v>8409.1030789825927</c:v>
                      </c:pt>
                      <c:pt idx="117">
                        <c:v>8409.1030789825927</c:v>
                      </c:pt>
                      <c:pt idx="118">
                        <c:v>16409.103078982593</c:v>
                      </c:pt>
                      <c:pt idx="119">
                        <c:v>16409.103078982593</c:v>
                      </c:pt>
                    </c:numCache>
                  </c:numRef>
                </c:yVal>
                <c:smooth val="0"/>
                <c:extLst>
                  <c:ext xmlns:c16="http://schemas.microsoft.com/office/drawing/2014/chart" uri="{C3380CC4-5D6E-409C-BE32-E72D297353CC}">
                    <c16:uniqueId val="{00000003-0E19-400D-8059-78D29A543CC2}"/>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'Hydrograph_PartialConst (H1000)'!$M$16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'Hydrograph_PartialConst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'Hydrograph_PartialConst (H1000)'!$M$17:$M$136</c15:sqref>
                        </c15:formulaRef>
                      </c:ext>
                    </c:extLst>
                    <c:numCache>
                      <c:formatCode>General</c:formatCode>
                      <c:ptCount val="120"/>
                      <c:pt idx="0">
                        <c:v>8542.4364123159303</c:v>
                      </c:pt>
                      <c:pt idx="1">
                        <c:v>8542.4364123159303</c:v>
                      </c:pt>
                      <c:pt idx="2">
                        <c:v>16542.436412315928</c:v>
                      </c:pt>
                      <c:pt idx="3">
                        <c:v>16542.436412315928</c:v>
                      </c:pt>
                      <c:pt idx="4">
                        <c:v>8542.4364123159303</c:v>
                      </c:pt>
                      <c:pt idx="5">
                        <c:v>8542.4364123159303</c:v>
                      </c:pt>
                      <c:pt idx="6">
                        <c:v>16542.436412315928</c:v>
                      </c:pt>
                      <c:pt idx="7">
                        <c:v>16542.436412315928</c:v>
                      </c:pt>
                      <c:pt idx="8">
                        <c:v>8542.4364123159303</c:v>
                      </c:pt>
                      <c:pt idx="9">
                        <c:v>8542.4364123159303</c:v>
                      </c:pt>
                      <c:pt idx="10">
                        <c:v>16542.436412315928</c:v>
                      </c:pt>
                      <c:pt idx="11">
                        <c:v>16542.436412315928</c:v>
                      </c:pt>
                      <c:pt idx="12">
                        <c:v>8542.4364123159303</c:v>
                      </c:pt>
                      <c:pt idx="13">
                        <c:v>8542.4364123159303</c:v>
                      </c:pt>
                      <c:pt idx="14">
                        <c:v>16542.436412315928</c:v>
                      </c:pt>
                      <c:pt idx="15">
                        <c:v>16542.436412315928</c:v>
                      </c:pt>
                      <c:pt idx="16">
                        <c:v>8542.4364123159303</c:v>
                      </c:pt>
                      <c:pt idx="17">
                        <c:v>8542.4364123159303</c:v>
                      </c:pt>
                      <c:pt idx="18">
                        <c:v>16542.436412315928</c:v>
                      </c:pt>
                      <c:pt idx="19">
                        <c:v>16542.436412315928</c:v>
                      </c:pt>
                      <c:pt idx="20">
                        <c:v>8542.4364123159285</c:v>
                      </c:pt>
                      <c:pt idx="21">
                        <c:v>8542.4364123159285</c:v>
                      </c:pt>
                      <c:pt idx="22">
                        <c:v>14542.436412315928</c:v>
                      </c:pt>
                      <c:pt idx="23">
                        <c:v>14542.436412315928</c:v>
                      </c:pt>
                      <c:pt idx="24">
                        <c:v>8542.4364123159303</c:v>
                      </c:pt>
                      <c:pt idx="25">
                        <c:v>8542.4364123159303</c:v>
                      </c:pt>
                      <c:pt idx="26">
                        <c:v>14542.436412315928</c:v>
                      </c:pt>
                      <c:pt idx="27">
                        <c:v>14542.436412315928</c:v>
                      </c:pt>
                      <c:pt idx="28">
                        <c:v>8542.4364123159303</c:v>
                      </c:pt>
                      <c:pt idx="29">
                        <c:v>8542.4364123159303</c:v>
                      </c:pt>
                      <c:pt idx="30">
                        <c:v>16542.436412315928</c:v>
                      </c:pt>
                      <c:pt idx="31">
                        <c:v>16542.436412315928</c:v>
                      </c:pt>
                      <c:pt idx="32">
                        <c:v>8542.4364123159303</c:v>
                      </c:pt>
                      <c:pt idx="33">
                        <c:v>8542.4364123159303</c:v>
                      </c:pt>
                      <c:pt idx="34">
                        <c:v>16542.436412315928</c:v>
                      </c:pt>
                      <c:pt idx="35">
                        <c:v>16542.436412315928</c:v>
                      </c:pt>
                      <c:pt idx="36">
                        <c:v>8542.4364123159303</c:v>
                      </c:pt>
                      <c:pt idx="37">
                        <c:v>8542.4364123159303</c:v>
                      </c:pt>
                      <c:pt idx="38">
                        <c:v>16542.436412315928</c:v>
                      </c:pt>
                      <c:pt idx="39">
                        <c:v>16542.436412315928</c:v>
                      </c:pt>
                      <c:pt idx="40">
                        <c:v>8542.4364123159303</c:v>
                      </c:pt>
                      <c:pt idx="41">
                        <c:v>8542.4364123159303</c:v>
                      </c:pt>
                      <c:pt idx="42">
                        <c:v>16542.436412315928</c:v>
                      </c:pt>
                      <c:pt idx="43">
                        <c:v>16542.436412315928</c:v>
                      </c:pt>
                      <c:pt idx="44">
                        <c:v>8542.4364123159303</c:v>
                      </c:pt>
                      <c:pt idx="45">
                        <c:v>8542.4364123159303</c:v>
                      </c:pt>
                      <c:pt idx="46">
                        <c:v>16542.436412315928</c:v>
                      </c:pt>
                      <c:pt idx="47">
                        <c:v>16542.436412315928</c:v>
                      </c:pt>
                      <c:pt idx="48">
                        <c:v>8542.4364123159285</c:v>
                      </c:pt>
                      <c:pt idx="49">
                        <c:v>8542.4364123159285</c:v>
                      </c:pt>
                      <c:pt idx="50">
                        <c:v>14542.436412315928</c:v>
                      </c:pt>
                      <c:pt idx="51">
                        <c:v>14542.436412315928</c:v>
                      </c:pt>
                      <c:pt idx="52">
                        <c:v>8542.4364123159303</c:v>
                      </c:pt>
                      <c:pt idx="53">
                        <c:v>8542.4364123159303</c:v>
                      </c:pt>
                      <c:pt idx="54">
                        <c:v>14542.436412315928</c:v>
                      </c:pt>
                      <c:pt idx="55">
                        <c:v>14542.436412315928</c:v>
                      </c:pt>
                      <c:pt idx="56">
                        <c:v>8542.4364123159303</c:v>
                      </c:pt>
                      <c:pt idx="57">
                        <c:v>8542.4364123159303</c:v>
                      </c:pt>
                      <c:pt idx="58">
                        <c:v>16542.436412315928</c:v>
                      </c:pt>
                      <c:pt idx="59">
                        <c:v>16542.436412315928</c:v>
                      </c:pt>
                      <c:pt idx="60">
                        <c:v>8542.4364123159303</c:v>
                      </c:pt>
                      <c:pt idx="61">
                        <c:v>8542.4364123159303</c:v>
                      </c:pt>
                      <c:pt idx="62">
                        <c:v>16542.436412315928</c:v>
                      </c:pt>
                      <c:pt idx="63">
                        <c:v>16542.436412315928</c:v>
                      </c:pt>
                      <c:pt idx="64">
                        <c:v>8542.4364123159303</c:v>
                      </c:pt>
                      <c:pt idx="65">
                        <c:v>8542.4364123159303</c:v>
                      </c:pt>
                      <c:pt idx="66">
                        <c:v>16542.436412315928</c:v>
                      </c:pt>
                      <c:pt idx="67">
                        <c:v>16542.436412315928</c:v>
                      </c:pt>
                      <c:pt idx="68">
                        <c:v>8542.4364123159303</c:v>
                      </c:pt>
                      <c:pt idx="69">
                        <c:v>8542.4364123159303</c:v>
                      </c:pt>
                      <c:pt idx="70">
                        <c:v>16542.436412315928</c:v>
                      </c:pt>
                      <c:pt idx="71">
                        <c:v>16542.436412315928</c:v>
                      </c:pt>
                      <c:pt idx="72">
                        <c:v>8542.4364123159303</c:v>
                      </c:pt>
                      <c:pt idx="73">
                        <c:v>8542.4364123159303</c:v>
                      </c:pt>
                      <c:pt idx="74">
                        <c:v>16542.436412315928</c:v>
                      </c:pt>
                      <c:pt idx="75">
                        <c:v>16542.436412315928</c:v>
                      </c:pt>
                      <c:pt idx="76">
                        <c:v>8542.4364123159285</c:v>
                      </c:pt>
                      <c:pt idx="77">
                        <c:v>8542.4364123159285</c:v>
                      </c:pt>
                      <c:pt idx="78">
                        <c:v>14542.436412315928</c:v>
                      </c:pt>
                      <c:pt idx="79">
                        <c:v>14542.436412315928</c:v>
                      </c:pt>
                      <c:pt idx="80">
                        <c:v>8542.4364123159303</c:v>
                      </c:pt>
                      <c:pt idx="81">
                        <c:v>8542.4364123159303</c:v>
                      </c:pt>
                      <c:pt idx="82">
                        <c:v>8542.4364123159303</c:v>
                      </c:pt>
                      <c:pt idx="83">
                        <c:v>8542.4364123159303</c:v>
                      </c:pt>
                      <c:pt idx="84">
                        <c:v>8542.4364123159303</c:v>
                      </c:pt>
                      <c:pt idx="85">
                        <c:v>8542.4364123159303</c:v>
                      </c:pt>
                      <c:pt idx="86">
                        <c:v>16542.436412315928</c:v>
                      </c:pt>
                      <c:pt idx="87">
                        <c:v>16542.436412315928</c:v>
                      </c:pt>
                      <c:pt idx="88">
                        <c:v>8542.4364123159303</c:v>
                      </c:pt>
                      <c:pt idx="89">
                        <c:v>8542.4364123159303</c:v>
                      </c:pt>
                      <c:pt idx="90">
                        <c:v>16542.436412315928</c:v>
                      </c:pt>
                      <c:pt idx="91">
                        <c:v>16542.436412315928</c:v>
                      </c:pt>
                      <c:pt idx="92">
                        <c:v>8542.4364123159303</c:v>
                      </c:pt>
                      <c:pt idx="93">
                        <c:v>8542.4364123159303</c:v>
                      </c:pt>
                      <c:pt idx="94">
                        <c:v>16542.436412315928</c:v>
                      </c:pt>
                      <c:pt idx="95">
                        <c:v>16542.436412315928</c:v>
                      </c:pt>
                      <c:pt idx="96">
                        <c:v>8542.4364123159303</c:v>
                      </c:pt>
                      <c:pt idx="97">
                        <c:v>8542.4364123159303</c:v>
                      </c:pt>
                      <c:pt idx="98">
                        <c:v>16542.436412315928</c:v>
                      </c:pt>
                      <c:pt idx="99">
                        <c:v>16542.436412315928</c:v>
                      </c:pt>
                      <c:pt idx="100">
                        <c:v>8542.4364123159303</c:v>
                      </c:pt>
                      <c:pt idx="101">
                        <c:v>8542.4364123159303</c:v>
                      </c:pt>
                      <c:pt idx="102">
                        <c:v>16542.436412315928</c:v>
                      </c:pt>
                      <c:pt idx="103">
                        <c:v>16542.436412315928</c:v>
                      </c:pt>
                      <c:pt idx="104">
                        <c:v>8542.4364123159285</c:v>
                      </c:pt>
                      <c:pt idx="105">
                        <c:v>8542.4364123159285</c:v>
                      </c:pt>
                      <c:pt idx="106">
                        <c:v>14542.436412315928</c:v>
                      </c:pt>
                      <c:pt idx="107">
                        <c:v>14542.436412315928</c:v>
                      </c:pt>
                      <c:pt idx="108">
                        <c:v>8542.4364123159303</c:v>
                      </c:pt>
                      <c:pt idx="109">
                        <c:v>8542.4364123159303</c:v>
                      </c:pt>
                      <c:pt idx="110">
                        <c:v>8542.4364123159303</c:v>
                      </c:pt>
                      <c:pt idx="111">
                        <c:v>8542.4364123159303</c:v>
                      </c:pt>
                      <c:pt idx="112">
                        <c:v>8542.4364123159303</c:v>
                      </c:pt>
                      <c:pt idx="113">
                        <c:v>8542.4364123159303</c:v>
                      </c:pt>
                      <c:pt idx="114">
                        <c:v>16542.436412315928</c:v>
                      </c:pt>
                      <c:pt idx="115">
                        <c:v>16542.436412315928</c:v>
                      </c:pt>
                      <c:pt idx="116">
                        <c:v>8542.4364123159303</c:v>
                      </c:pt>
                      <c:pt idx="117">
                        <c:v>8542.4364123159303</c:v>
                      </c:pt>
                      <c:pt idx="118">
                        <c:v>16542.436412315928</c:v>
                      </c:pt>
                      <c:pt idx="119">
                        <c:v>16542.436412315928</c:v>
                      </c:pt>
                    </c:numCache>
                  </c:numRef>
                </c:yVal>
                <c:smooth val="0"/>
                <c:extLst xmlns:c15="http://schemas.microsoft.com/office/drawing/2012/chart">
                  <c:ext xmlns:c16="http://schemas.microsoft.com/office/drawing/2014/chart" uri="{C3380CC4-5D6E-409C-BE32-E72D297353CC}">
                    <c16:uniqueId val="{00000004-0E19-400D-8059-78D29A543CC2}"/>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'Hydrograph_PartialConst (H1000)'!$O$16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'Hydrograph_PartialConst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'Hydrograph_PartialConst (H1000)'!$O$17:$O$136</c15:sqref>
                        </c15:formulaRef>
                      </c:ext>
                    </c:extLst>
                    <c:numCache>
                      <c:formatCode>General</c:formatCode>
                      <c:ptCount val="120"/>
                      <c:pt idx="0">
                        <c:v>8942.4364123159303</c:v>
                      </c:pt>
                      <c:pt idx="1">
                        <c:v>8942.4364123159303</c:v>
                      </c:pt>
                      <c:pt idx="2">
                        <c:v>16942.436412315928</c:v>
                      </c:pt>
                      <c:pt idx="3">
                        <c:v>16942.436412315928</c:v>
                      </c:pt>
                      <c:pt idx="4">
                        <c:v>8942.4364123159303</c:v>
                      </c:pt>
                      <c:pt idx="5">
                        <c:v>8942.4364123159303</c:v>
                      </c:pt>
                      <c:pt idx="6">
                        <c:v>16942.436412315928</c:v>
                      </c:pt>
                      <c:pt idx="7">
                        <c:v>16942.436412315928</c:v>
                      </c:pt>
                      <c:pt idx="8">
                        <c:v>8942.4364123159303</c:v>
                      </c:pt>
                      <c:pt idx="9">
                        <c:v>8942.4364123159303</c:v>
                      </c:pt>
                      <c:pt idx="10">
                        <c:v>16942.436412315928</c:v>
                      </c:pt>
                      <c:pt idx="11">
                        <c:v>16942.436412315928</c:v>
                      </c:pt>
                      <c:pt idx="12">
                        <c:v>8942.4364123159303</c:v>
                      </c:pt>
                      <c:pt idx="13">
                        <c:v>8942.4364123159303</c:v>
                      </c:pt>
                      <c:pt idx="14">
                        <c:v>16942.436412315928</c:v>
                      </c:pt>
                      <c:pt idx="15">
                        <c:v>16942.436412315928</c:v>
                      </c:pt>
                      <c:pt idx="16">
                        <c:v>8942.4364123159303</c:v>
                      </c:pt>
                      <c:pt idx="17">
                        <c:v>8942.4364123159303</c:v>
                      </c:pt>
                      <c:pt idx="18">
                        <c:v>16942.436412315928</c:v>
                      </c:pt>
                      <c:pt idx="19">
                        <c:v>16942.436412315928</c:v>
                      </c:pt>
                      <c:pt idx="20">
                        <c:v>8942.4364123159285</c:v>
                      </c:pt>
                      <c:pt idx="21">
                        <c:v>8942.4364123159285</c:v>
                      </c:pt>
                      <c:pt idx="22">
                        <c:v>14942.436412315928</c:v>
                      </c:pt>
                      <c:pt idx="23">
                        <c:v>14942.436412315928</c:v>
                      </c:pt>
                      <c:pt idx="24">
                        <c:v>8942.4364123159303</c:v>
                      </c:pt>
                      <c:pt idx="25">
                        <c:v>8942.4364123159303</c:v>
                      </c:pt>
                      <c:pt idx="26">
                        <c:v>8942.4364123159303</c:v>
                      </c:pt>
                      <c:pt idx="27">
                        <c:v>8942.4364123159303</c:v>
                      </c:pt>
                      <c:pt idx="28">
                        <c:v>8942.4364123159303</c:v>
                      </c:pt>
                      <c:pt idx="29">
                        <c:v>8942.4364123159303</c:v>
                      </c:pt>
                      <c:pt idx="30">
                        <c:v>16942.436412315928</c:v>
                      </c:pt>
                      <c:pt idx="31">
                        <c:v>16942.436412315928</c:v>
                      </c:pt>
                      <c:pt idx="32">
                        <c:v>8942.4364123159303</c:v>
                      </c:pt>
                      <c:pt idx="33">
                        <c:v>8942.4364123159303</c:v>
                      </c:pt>
                      <c:pt idx="34">
                        <c:v>16942.436412315928</c:v>
                      </c:pt>
                      <c:pt idx="35">
                        <c:v>16942.436412315928</c:v>
                      </c:pt>
                      <c:pt idx="36">
                        <c:v>8942.4364123159303</c:v>
                      </c:pt>
                      <c:pt idx="37">
                        <c:v>8942.4364123159303</c:v>
                      </c:pt>
                      <c:pt idx="38">
                        <c:v>16942.436412315928</c:v>
                      </c:pt>
                      <c:pt idx="39">
                        <c:v>16942.436412315928</c:v>
                      </c:pt>
                      <c:pt idx="40">
                        <c:v>8942.4364123159303</c:v>
                      </c:pt>
                      <c:pt idx="41">
                        <c:v>8942.4364123159303</c:v>
                      </c:pt>
                      <c:pt idx="42">
                        <c:v>16942.436412315928</c:v>
                      </c:pt>
                      <c:pt idx="43">
                        <c:v>16942.436412315928</c:v>
                      </c:pt>
                      <c:pt idx="44">
                        <c:v>8942.4364123159303</c:v>
                      </c:pt>
                      <c:pt idx="45">
                        <c:v>8942.4364123159303</c:v>
                      </c:pt>
                      <c:pt idx="46">
                        <c:v>16942.436412315928</c:v>
                      </c:pt>
                      <c:pt idx="47">
                        <c:v>16942.436412315928</c:v>
                      </c:pt>
                      <c:pt idx="48">
                        <c:v>8942.4364123159285</c:v>
                      </c:pt>
                      <c:pt idx="49">
                        <c:v>8942.4364123159285</c:v>
                      </c:pt>
                      <c:pt idx="50">
                        <c:v>14942.436412315928</c:v>
                      </c:pt>
                      <c:pt idx="51">
                        <c:v>14942.436412315928</c:v>
                      </c:pt>
                      <c:pt idx="52">
                        <c:v>8942.4364123159303</c:v>
                      </c:pt>
                      <c:pt idx="53">
                        <c:v>8942.4364123159303</c:v>
                      </c:pt>
                      <c:pt idx="54">
                        <c:v>8942.4364123159303</c:v>
                      </c:pt>
                      <c:pt idx="55">
                        <c:v>8942.4364123159303</c:v>
                      </c:pt>
                      <c:pt idx="56">
                        <c:v>8942.4364123159303</c:v>
                      </c:pt>
                      <c:pt idx="57">
                        <c:v>8942.4364123159303</c:v>
                      </c:pt>
                      <c:pt idx="58">
                        <c:v>16942.436412315928</c:v>
                      </c:pt>
                      <c:pt idx="59">
                        <c:v>16942.436412315928</c:v>
                      </c:pt>
                      <c:pt idx="60">
                        <c:v>8942.4364123159303</c:v>
                      </c:pt>
                      <c:pt idx="61">
                        <c:v>8942.4364123159303</c:v>
                      </c:pt>
                      <c:pt idx="62">
                        <c:v>16942.436412315928</c:v>
                      </c:pt>
                      <c:pt idx="63">
                        <c:v>16942.436412315928</c:v>
                      </c:pt>
                      <c:pt idx="64">
                        <c:v>8942.4364123159303</c:v>
                      </c:pt>
                      <c:pt idx="65">
                        <c:v>8942.4364123159303</c:v>
                      </c:pt>
                      <c:pt idx="66">
                        <c:v>16942.436412315928</c:v>
                      </c:pt>
                      <c:pt idx="67">
                        <c:v>16942.436412315928</c:v>
                      </c:pt>
                      <c:pt idx="68">
                        <c:v>8942.4364123159303</c:v>
                      </c:pt>
                      <c:pt idx="69">
                        <c:v>8942.4364123159303</c:v>
                      </c:pt>
                      <c:pt idx="70">
                        <c:v>16942.436412315928</c:v>
                      </c:pt>
                      <c:pt idx="71">
                        <c:v>16942.436412315928</c:v>
                      </c:pt>
                      <c:pt idx="72">
                        <c:v>8942.4364123159303</c:v>
                      </c:pt>
                      <c:pt idx="73">
                        <c:v>8942.4364123159303</c:v>
                      </c:pt>
                      <c:pt idx="74">
                        <c:v>16942.436412315928</c:v>
                      </c:pt>
                      <c:pt idx="75">
                        <c:v>16942.436412315928</c:v>
                      </c:pt>
                      <c:pt idx="76">
                        <c:v>0</c:v>
                      </c:pt>
                      <c:pt idx="77">
                        <c:v>0</c:v>
                      </c:pt>
                      <c:pt idx="78">
                        <c:v>0</c:v>
                      </c:pt>
                      <c:pt idx="79">
                        <c:v>0</c:v>
                      </c:pt>
                      <c:pt idx="80">
                        <c:v>8942.4364123159303</c:v>
                      </c:pt>
                      <c:pt idx="81">
                        <c:v>8942.4364123159303</c:v>
                      </c:pt>
                      <c:pt idx="82">
                        <c:v>8942.4364123159303</c:v>
                      </c:pt>
                      <c:pt idx="83">
                        <c:v>8942.4364123159303</c:v>
                      </c:pt>
                      <c:pt idx="84">
                        <c:v>8942.4364123159303</c:v>
                      </c:pt>
                      <c:pt idx="85">
                        <c:v>8942.4364123159303</c:v>
                      </c:pt>
                      <c:pt idx="86">
                        <c:v>16942.436412315928</c:v>
                      </c:pt>
                      <c:pt idx="87">
                        <c:v>16942.436412315928</c:v>
                      </c:pt>
                      <c:pt idx="88">
                        <c:v>8942.4364123159303</c:v>
                      </c:pt>
                      <c:pt idx="89">
                        <c:v>8942.4364123159303</c:v>
                      </c:pt>
                      <c:pt idx="90">
                        <c:v>16942.436412315928</c:v>
                      </c:pt>
                      <c:pt idx="91">
                        <c:v>16942.436412315928</c:v>
                      </c:pt>
                      <c:pt idx="92">
                        <c:v>8942.4364123159303</c:v>
                      </c:pt>
                      <c:pt idx="93">
                        <c:v>8942.4364123159303</c:v>
                      </c:pt>
                      <c:pt idx="94">
                        <c:v>16942.436412315928</c:v>
                      </c:pt>
                      <c:pt idx="95">
                        <c:v>16942.436412315928</c:v>
                      </c:pt>
                      <c:pt idx="96">
                        <c:v>8942.4364123159303</c:v>
                      </c:pt>
                      <c:pt idx="97">
                        <c:v>8942.4364123159303</c:v>
                      </c:pt>
                      <c:pt idx="98">
                        <c:v>16942.436412315928</c:v>
                      </c:pt>
                      <c:pt idx="99">
                        <c:v>16942.436412315928</c:v>
                      </c:pt>
                      <c:pt idx="100">
                        <c:v>8942.4364123159303</c:v>
                      </c:pt>
                      <c:pt idx="101">
                        <c:v>8942.4364123159303</c:v>
                      </c:pt>
                      <c:pt idx="102">
                        <c:v>16942.436412315928</c:v>
                      </c:pt>
                      <c:pt idx="103">
                        <c:v>16942.436412315928</c:v>
                      </c:pt>
                      <c:pt idx="104">
                        <c:v>0</c:v>
                      </c:pt>
                      <c:pt idx="105">
                        <c:v>0</c:v>
                      </c:pt>
                      <c:pt idx="106">
                        <c:v>0</c:v>
                      </c:pt>
                      <c:pt idx="107">
                        <c:v>0</c:v>
                      </c:pt>
                      <c:pt idx="108">
                        <c:v>8942.4364123159303</c:v>
                      </c:pt>
                      <c:pt idx="109">
                        <c:v>8942.4364123159303</c:v>
                      </c:pt>
                      <c:pt idx="110">
                        <c:v>8942.4364123159303</c:v>
                      </c:pt>
                      <c:pt idx="111">
                        <c:v>8942.4364123159303</c:v>
                      </c:pt>
                      <c:pt idx="112">
                        <c:v>8942.4364123159303</c:v>
                      </c:pt>
                      <c:pt idx="113">
                        <c:v>8942.4364123159303</c:v>
                      </c:pt>
                      <c:pt idx="114">
                        <c:v>16942.436412315928</c:v>
                      </c:pt>
                      <c:pt idx="115">
                        <c:v>16942.436412315928</c:v>
                      </c:pt>
                      <c:pt idx="116">
                        <c:v>8942.4364123159303</c:v>
                      </c:pt>
                      <c:pt idx="117">
                        <c:v>8942.4364123159303</c:v>
                      </c:pt>
                      <c:pt idx="118">
                        <c:v>16942.436412315928</c:v>
                      </c:pt>
                      <c:pt idx="119">
                        <c:v>16942.436412315928</c:v>
                      </c:pt>
                    </c:numCache>
                  </c:numRef>
                </c:yVal>
                <c:smooth val="0"/>
                <c:extLst xmlns:c15="http://schemas.microsoft.com/office/drawing/2012/chart">
                  <c:ext xmlns:c16="http://schemas.microsoft.com/office/drawing/2014/chart" uri="{C3380CC4-5D6E-409C-BE32-E72D297353CC}">
                    <c16:uniqueId val="{00000005-0E19-400D-8059-78D29A543CC2}"/>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'Hydrograph_PartialConst (H1000)'!$Q$16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'Hydrograph_PartialConst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'Hydrograph_PartialConst (H1000)'!$Q$17:$Q$136</c15:sqref>
                        </c15:formulaRef>
                      </c:ext>
                    </c:extLst>
                    <c:numCache>
                      <c:formatCode>General</c:formatCode>
                      <c:ptCount val="120"/>
                      <c:pt idx="0">
                        <c:v>9831.3253012048208</c:v>
                      </c:pt>
                      <c:pt idx="1">
                        <c:v>9831.3253012048208</c:v>
                      </c:pt>
                      <c:pt idx="2">
                        <c:v>17831.325301204823</c:v>
                      </c:pt>
                      <c:pt idx="3">
                        <c:v>17831.325301204823</c:v>
                      </c:pt>
                      <c:pt idx="4">
                        <c:v>9831.3253012048208</c:v>
                      </c:pt>
                      <c:pt idx="5">
                        <c:v>9831.3253012048208</c:v>
                      </c:pt>
                      <c:pt idx="6">
                        <c:v>17831.325301204823</c:v>
                      </c:pt>
                      <c:pt idx="7">
                        <c:v>17831.325301204823</c:v>
                      </c:pt>
                      <c:pt idx="8">
                        <c:v>9831.3253012048208</c:v>
                      </c:pt>
                      <c:pt idx="9">
                        <c:v>9831.3253012048208</c:v>
                      </c:pt>
                      <c:pt idx="10">
                        <c:v>17831.325301204823</c:v>
                      </c:pt>
                      <c:pt idx="11">
                        <c:v>17831.325301204823</c:v>
                      </c:pt>
                      <c:pt idx="12">
                        <c:v>9831.3253012048208</c:v>
                      </c:pt>
                      <c:pt idx="13">
                        <c:v>9831.3253012048208</c:v>
                      </c:pt>
                      <c:pt idx="14">
                        <c:v>17831.325301204823</c:v>
                      </c:pt>
                      <c:pt idx="15">
                        <c:v>17831.325301204823</c:v>
                      </c:pt>
                      <c:pt idx="16">
                        <c:v>9831.3253012048208</c:v>
                      </c:pt>
                      <c:pt idx="17">
                        <c:v>9831.3253012048208</c:v>
                      </c:pt>
                      <c:pt idx="18">
                        <c:v>17831.325301204823</c:v>
                      </c:pt>
                      <c:pt idx="19">
                        <c:v>17831.325301204823</c:v>
                      </c:pt>
                      <c:pt idx="20">
                        <c:v>9831.3253012048172</c:v>
                      </c:pt>
                      <c:pt idx="21">
                        <c:v>9831.3253012048172</c:v>
                      </c:pt>
                      <c:pt idx="22">
                        <c:v>9831.3253012048172</c:v>
                      </c:pt>
                      <c:pt idx="23">
                        <c:v>9831.3253012048172</c:v>
                      </c:pt>
                      <c:pt idx="24">
                        <c:v>9831.3253012048208</c:v>
                      </c:pt>
                      <c:pt idx="25">
                        <c:v>9831.3253012048208</c:v>
                      </c:pt>
                      <c:pt idx="26">
                        <c:v>9831.3253012048172</c:v>
                      </c:pt>
                      <c:pt idx="27">
                        <c:v>9831.3253012048172</c:v>
                      </c:pt>
                      <c:pt idx="28">
                        <c:v>9831.3253012048208</c:v>
                      </c:pt>
                      <c:pt idx="29">
                        <c:v>9831.3253012048208</c:v>
                      </c:pt>
                      <c:pt idx="30">
                        <c:v>17831.325301204823</c:v>
                      </c:pt>
                      <c:pt idx="31">
                        <c:v>17831.325301204823</c:v>
                      </c:pt>
                      <c:pt idx="32">
                        <c:v>9831.3253012048208</c:v>
                      </c:pt>
                      <c:pt idx="33">
                        <c:v>9831.3253012048208</c:v>
                      </c:pt>
                      <c:pt idx="34">
                        <c:v>17831.325301204823</c:v>
                      </c:pt>
                      <c:pt idx="35">
                        <c:v>17831.325301204823</c:v>
                      </c:pt>
                      <c:pt idx="36">
                        <c:v>9831.3253012048208</c:v>
                      </c:pt>
                      <c:pt idx="37">
                        <c:v>9831.3253012048208</c:v>
                      </c:pt>
                      <c:pt idx="38">
                        <c:v>17831.325301204823</c:v>
                      </c:pt>
                      <c:pt idx="39">
                        <c:v>17831.325301204823</c:v>
                      </c:pt>
                      <c:pt idx="40">
                        <c:v>9831.3253012048208</c:v>
                      </c:pt>
                      <c:pt idx="41">
                        <c:v>9831.3253012048208</c:v>
                      </c:pt>
                      <c:pt idx="42">
                        <c:v>17831.325301204823</c:v>
                      </c:pt>
                      <c:pt idx="43">
                        <c:v>17831.325301204823</c:v>
                      </c:pt>
                      <c:pt idx="44">
                        <c:v>9831.3253012048208</c:v>
                      </c:pt>
                      <c:pt idx="45">
                        <c:v>9831.3253012048208</c:v>
                      </c:pt>
                      <c:pt idx="46">
                        <c:v>17831.325301204823</c:v>
                      </c:pt>
                      <c:pt idx="47">
                        <c:v>17831.325301204823</c:v>
                      </c:pt>
                      <c:pt idx="48">
                        <c:v>9831.3253012048172</c:v>
                      </c:pt>
                      <c:pt idx="49">
                        <c:v>9831.3253012048172</c:v>
                      </c:pt>
                      <c:pt idx="50">
                        <c:v>9831.3253012048172</c:v>
                      </c:pt>
                      <c:pt idx="51">
                        <c:v>9831.3253012048172</c:v>
                      </c:pt>
                      <c:pt idx="52">
                        <c:v>9831.3253012048208</c:v>
                      </c:pt>
                      <c:pt idx="53">
                        <c:v>9831.3253012048208</c:v>
                      </c:pt>
                      <c:pt idx="54">
                        <c:v>9831.3253012048172</c:v>
                      </c:pt>
                      <c:pt idx="55">
                        <c:v>9831.3253012048172</c:v>
                      </c:pt>
                      <c:pt idx="56">
                        <c:v>9831.3253012048208</c:v>
                      </c:pt>
                      <c:pt idx="57">
                        <c:v>9831.3253012048208</c:v>
                      </c:pt>
                      <c:pt idx="58">
                        <c:v>17831.325301204823</c:v>
                      </c:pt>
                      <c:pt idx="59">
                        <c:v>17831.325301204823</c:v>
                      </c:pt>
                      <c:pt idx="60">
                        <c:v>9831.3253012048208</c:v>
                      </c:pt>
                      <c:pt idx="61">
                        <c:v>9831.3253012048208</c:v>
                      </c:pt>
                      <c:pt idx="62">
                        <c:v>17831.325301204823</c:v>
                      </c:pt>
                      <c:pt idx="63">
                        <c:v>17831.325301204823</c:v>
                      </c:pt>
                      <c:pt idx="64">
                        <c:v>9831.3253012048208</c:v>
                      </c:pt>
                      <c:pt idx="65">
                        <c:v>9831.3253012048208</c:v>
                      </c:pt>
                      <c:pt idx="66">
                        <c:v>17831.325301204823</c:v>
                      </c:pt>
                      <c:pt idx="67">
                        <c:v>17831.325301204823</c:v>
                      </c:pt>
                      <c:pt idx="68">
                        <c:v>9831.3253012048208</c:v>
                      </c:pt>
                      <c:pt idx="69">
                        <c:v>9831.3253012048208</c:v>
                      </c:pt>
                      <c:pt idx="70">
                        <c:v>17831.325301204823</c:v>
                      </c:pt>
                      <c:pt idx="71">
                        <c:v>17831.325301204823</c:v>
                      </c:pt>
                      <c:pt idx="72">
                        <c:v>9831.3253012048208</c:v>
                      </c:pt>
                      <c:pt idx="73">
                        <c:v>9831.3253012048208</c:v>
                      </c:pt>
                      <c:pt idx="74">
                        <c:v>17831.325301204823</c:v>
                      </c:pt>
                      <c:pt idx="75">
                        <c:v>17831.325301204823</c:v>
                      </c:pt>
                      <c:pt idx="76">
                        <c:v>9831.3253012048172</c:v>
                      </c:pt>
                      <c:pt idx="77">
                        <c:v>9831.3253012048172</c:v>
                      </c:pt>
                      <c:pt idx="78">
                        <c:v>9831.3253012048172</c:v>
                      </c:pt>
                      <c:pt idx="79">
                        <c:v>9831.3253012048172</c:v>
                      </c:pt>
                      <c:pt idx="80">
                        <c:v>9831.3253012048208</c:v>
                      </c:pt>
                      <c:pt idx="81">
                        <c:v>9831.3253012048208</c:v>
                      </c:pt>
                      <c:pt idx="82">
                        <c:v>9831.3253012048172</c:v>
                      </c:pt>
                      <c:pt idx="83">
                        <c:v>9831.3253012048172</c:v>
                      </c:pt>
                      <c:pt idx="84">
                        <c:v>9831.3253012048208</c:v>
                      </c:pt>
                      <c:pt idx="85">
                        <c:v>9831.3253012048208</c:v>
                      </c:pt>
                      <c:pt idx="86">
                        <c:v>17831.325301204823</c:v>
                      </c:pt>
                      <c:pt idx="87">
                        <c:v>17831.325301204823</c:v>
                      </c:pt>
                      <c:pt idx="88">
                        <c:v>9831.3253012048208</c:v>
                      </c:pt>
                      <c:pt idx="89">
                        <c:v>9831.3253012048208</c:v>
                      </c:pt>
                      <c:pt idx="90">
                        <c:v>17831.325301204823</c:v>
                      </c:pt>
                      <c:pt idx="91">
                        <c:v>17831.325301204823</c:v>
                      </c:pt>
                      <c:pt idx="92">
                        <c:v>9831.3253012048208</c:v>
                      </c:pt>
                      <c:pt idx="93">
                        <c:v>9831.3253012048208</c:v>
                      </c:pt>
                      <c:pt idx="94">
                        <c:v>17831.325301204823</c:v>
                      </c:pt>
                      <c:pt idx="95">
                        <c:v>17831.325301204823</c:v>
                      </c:pt>
                      <c:pt idx="96">
                        <c:v>9831.3253012048208</c:v>
                      </c:pt>
                      <c:pt idx="97">
                        <c:v>9831.3253012048208</c:v>
                      </c:pt>
                      <c:pt idx="98">
                        <c:v>17831.325301204823</c:v>
                      </c:pt>
                      <c:pt idx="99">
                        <c:v>17831.325301204823</c:v>
                      </c:pt>
                      <c:pt idx="100">
                        <c:v>9831.3253012048208</c:v>
                      </c:pt>
                      <c:pt idx="101">
                        <c:v>9831.3253012048208</c:v>
                      </c:pt>
                      <c:pt idx="102">
                        <c:v>17831.325301204823</c:v>
                      </c:pt>
                      <c:pt idx="103">
                        <c:v>17831.325301204823</c:v>
                      </c:pt>
                      <c:pt idx="104">
                        <c:v>9831.3253012048172</c:v>
                      </c:pt>
                      <c:pt idx="105">
                        <c:v>9831.3253012048172</c:v>
                      </c:pt>
                      <c:pt idx="106">
                        <c:v>9831.3253012048172</c:v>
                      </c:pt>
                      <c:pt idx="107">
                        <c:v>9831.3253012048172</c:v>
                      </c:pt>
                      <c:pt idx="108">
                        <c:v>9831.3253012048208</c:v>
                      </c:pt>
                      <c:pt idx="109">
                        <c:v>9831.3253012048208</c:v>
                      </c:pt>
                      <c:pt idx="110">
                        <c:v>9831.3253012048172</c:v>
                      </c:pt>
                      <c:pt idx="111">
                        <c:v>9831.3253012048172</c:v>
                      </c:pt>
                      <c:pt idx="112">
                        <c:v>9831.3253012048208</c:v>
                      </c:pt>
                      <c:pt idx="113">
                        <c:v>9831.3253012048208</c:v>
                      </c:pt>
                      <c:pt idx="114">
                        <c:v>9831.3253012048208</c:v>
                      </c:pt>
                      <c:pt idx="115">
                        <c:v>9831.3253012048208</c:v>
                      </c:pt>
                      <c:pt idx="116">
                        <c:v>9831.3253012048208</c:v>
                      </c:pt>
                      <c:pt idx="117">
                        <c:v>9831.3253012048208</c:v>
                      </c:pt>
                      <c:pt idx="118">
                        <c:v>9831.3253012048208</c:v>
                      </c:pt>
                      <c:pt idx="119">
                        <c:v>9831.3253012048208</c:v>
                      </c:pt>
                    </c:numCache>
                  </c:numRef>
                </c:yVal>
                <c:smooth val="0"/>
                <c:extLst xmlns:c15="http://schemas.microsoft.com/office/drawing/2012/chart">
                  <c:ext xmlns:c16="http://schemas.microsoft.com/office/drawing/2014/chart" uri="{C3380CC4-5D6E-409C-BE32-E72D297353CC}">
                    <c16:uniqueId val="{00000006-0E19-400D-8059-78D29A543CC2}"/>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'Hydrograph_PartialConst (H1000)'!$S$16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'Hydrograph_PartialConst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'Hydrograph_PartialConst (H1000)'!$S$17:$S$136</c15:sqref>
                        </c15:formulaRef>
                      </c:ext>
                    </c:extLst>
                    <c:numCache>
                      <c:formatCode>General</c:formatCode>
                      <c:ptCount val="120"/>
                      <c:pt idx="0">
                        <c:v>11609.103078982598</c:v>
                      </c:pt>
                      <c:pt idx="1">
                        <c:v>11609.103078982598</c:v>
                      </c:pt>
                      <c:pt idx="2">
                        <c:v>19609.103078982596</c:v>
                      </c:pt>
                      <c:pt idx="3">
                        <c:v>19609.103078982596</c:v>
                      </c:pt>
                      <c:pt idx="4">
                        <c:v>11609.103078982598</c:v>
                      </c:pt>
                      <c:pt idx="5">
                        <c:v>11609.103078982598</c:v>
                      </c:pt>
                      <c:pt idx="6">
                        <c:v>19609.103078982596</c:v>
                      </c:pt>
                      <c:pt idx="7">
                        <c:v>19609.103078982596</c:v>
                      </c:pt>
                      <c:pt idx="8">
                        <c:v>11609.103078982598</c:v>
                      </c:pt>
                      <c:pt idx="9">
                        <c:v>11609.103078982598</c:v>
                      </c:pt>
                      <c:pt idx="10">
                        <c:v>19609.103078982596</c:v>
                      </c:pt>
                      <c:pt idx="11">
                        <c:v>19609.103078982596</c:v>
                      </c:pt>
                      <c:pt idx="12">
                        <c:v>11609.103078982598</c:v>
                      </c:pt>
                      <c:pt idx="13">
                        <c:v>11609.103078982598</c:v>
                      </c:pt>
                      <c:pt idx="14">
                        <c:v>19609.103078982596</c:v>
                      </c:pt>
                      <c:pt idx="15">
                        <c:v>19609.103078982596</c:v>
                      </c:pt>
                      <c:pt idx="16">
                        <c:v>11609.103078982598</c:v>
                      </c:pt>
                      <c:pt idx="17">
                        <c:v>11609.103078982598</c:v>
                      </c:pt>
                      <c:pt idx="18">
                        <c:v>19609.103078982596</c:v>
                      </c:pt>
                      <c:pt idx="19">
                        <c:v>19609.103078982596</c:v>
                      </c:pt>
                      <c:pt idx="20">
                        <c:v>11609.103078982596</c:v>
                      </c:pt>
                      <c:pt idx="21">
                        <c:v>11609.103078982596</c:v>
                      </c:pt>
                      <c:pt idx="22">
                        <c:v>11609.103078982596</c:v>
                      </c:pt>
                      <c:pt idx="23">
                        <c:v>11609.103078982596</c:v>
                      </c:pt>
                      <c:pt idx="24">
                        <c:v>11609.103078982598</c:v>
                      </c:pt>
                      <c:pt idx="25">
                        <c:v>11609.103078982598</c:v>
                      </c:pt>
                      <c:pt idx="26">
                        <c:v>11609.103078982596</c:v>
                      </c:pt>
                      <c:pt idx="27">
                        <c:v>11609.103078982596</c:v>
                      </c:pt>
                      <c:pt idx="28">
                        <c:v>11609.103078982598</c:v>
                      </c:pt>
                      <c:pt idx="29">
                        <c:v>11609.103078982598</c:v>
                      </c:pt>
                      <c:pt idx="30">
                        <c:v>19609.103078982596</c:v>
                      </c:pt>
                      <c:pt idx="31">
                        <c:v>19609.103078982596</c:v>
                      </c:pt>
                      <c:pt idx="32">
                        <c:v>11609.103078982598</c:v>
                      </c:pt>
                      <c:pt idx="33">
                        <c:v>11609.103078982598</c:v>
                      </c:pt>
                      <c:pt idx="34">
                        <c:v>19609.103078982596</c:v>
                      </c:pt>
                      <c:pt idx="35">
                        <c:v>19609.103078982596</c:v>
                      </c:pt>
                      <c:pt idx="36">
                        <c:v>11609.103078982598</c:v>
                      </c:pt>
                      <c:pt idx="37">
                        <c:v>11609.103078982598</c:v>
                      </c:pt>
                      <c:pt idx="38">
                        <c:v>19609.103078982596</c:v>
                      </c:pt>
                      <c:pt idx="39">
                        <c:v>19609.103078982596</c:v>
                      </c:pt>
                      <c:pt idx="40">
                        <c:v>11609.103078982598</c:v>
                      </c:pt>
                      <c:pt idx="41">
                        <c:v>11609.103078982598</c:v>
                      </c:pt>
                      <c:pt idx="42">
                        <c:v>19609.103078982596</c:v>
                      </c:pt>
                      <c:pt idx="43">
                        <c:v>19609.103078982596</c:v>
                      </c:pt>
                      <c:pt idx="44">
                        <c:v>11609.103078982598</c:v>
                      </c:pt>
                      <c:pt idx="45">
                        <c:v>11609.103078982598</c:v>
                      </c:pt>
                      <c:pt idx="46">
                        <c:v>19609.103078982596</c:v>
                      </c:pt>
                      <c:pt idx="47">
                        <c:v>19609.103078982596</c:v>
                      </c:pt>
                      <c:pt idx="48">
                        <c:v>11609.103078982596</c:v>
                      </c:pt>
                      <c:pt idx="49">
                        <c:v>11609.103078982596</c:v>
                      </c:pt>
                      <c:pt idx="50">
                        <c:v>11609.103078982596</c:v>
                      </c:pt>
                      <c:pt idx="51">
                        <c:v>11609.103078982596</c:v>
                      </c:pt>
                      <c:pt idx="52">
                        <c:v>11609.103078982598</c:v>
                      </c:pt>
                      <c:pt idx="53">
                        <c:v>11609.103078982598</c:v>
                      </c:pt>
                      <c:pt idx="54">
                        <c:v>11609.103078982596</c:v>
                      </c:pt>
                      <c:pt idx="55">
                        <c:v>11609.103078982596</c:v>
                      </c:pt>
                      <c:pt idx="56">
                        <c:v>11609.103078982593</c:v>
                      </c:pt>
                      <c:pt idx="57">
                        <c:v>11609.103078982593</c:v>
                      </c:pt>
                      <c:pt idx="58">
                        <c:v>11609.103078982593</c:v>
                      </c:pt>
                      <c:pt idx="59">
                        <c:v>11609.103078982593</c:v>
                      </c:pt>
                      <c:pt idx="60">
                        <c:v>11609.103078982593</c:v>
                      </c:pt>
                      <c:pt idx="61">
                        <c:v>11609.103078982593</c:v>
                      </c:pt>
                      <c:pt idx="62">
                        <c:v>11609.103078982593</c:v>
                      </c:pt>
                      <c:pt idx="63">
                        <c:v>11609.103078982593</c:v>
                      </c:pt>
                      <c:pt idx="64">
                        <c:v>11609.103078982593</c:v>
                      </c:pt>
                      <c:pt idx="65">
                        <c:v>11609.103078982593</c:v>
                      </c:pt>
                      <c:pt idx="66">
                        <c:v>11609.103078982593</c:v>
                      </c:pt>
                      <c:pt idx="67">
                        <c:v>11609.103078982593</c:v>
                      </c:pt>
                      <c:pt idx="68">
                        <c:v>11609.103078982593</c:v>
                      </c:pt>
                      <c:pt idx="69">
                        <c:v>11609.103078982593</c:v>
                      </c:pt>
                      <c:pt idx="70">
                        <c:v>11609.103078982593</c:v>
                      </c:pt>
                      <c:pt idx="71">
                        <c:v>11609.103078982593</c:v>
                      </c:pt>
                      <c:pt idx="72">
                        <c:v>11609.103078982593</c:v>
                      </c:pt>
                      <c:pt idx="73">
                        <c:v>11609.103078982593</c:v>
                      </c:pt>
                      <c:pt idx="74">
                        <c:v>11609.103078982593</c:v>
                      </c:pt>
                      <c:pt idx="75">
                        <c:v>11609.103078982593</c:v>
                      </c:pt>
                      <c:pt idx="76">
                        <c:v>11609.103078982596</c:v>
                      </c:pt>
                      <c:pt idx="77">
                        <c:v>11609.103078982596</c:v>
                      </c:pt>
                      <c:pt idx="78">
                        <c:v>11609.103078982596</c:v>
                      </c:pt>
                      <c:pt idx="79">
                        <c:v>11609.103078982596</c:v>
                      </c:pt>
                      <c:pt idx="80">
                        <c:v>11609.103078982598</c:v>
                      </c:pt>
                      <c:pt idx="81">
                        <c:v>11609.103078982598</c:v>
                      </c:pt>
                      <c:pt idx="82">
                        <c:v>11609.103078982596</c:v>
                      </c:pt>
                      <c:pt idx="83">
                        <c:v>11609.103078982596</c:v>
                      </c:pt>
                      <c:pt idx="84">
                        <c:v>11609.103078982593</c:v>
                      </c:pt>
                      <c:pt idx="85">
                        <c:v>11609.103078982593</c:v>
                      </c:pt>
                      <c:pt idx="86">
                        <c:v>11609.103078982593</c:v>
                      </c:pt>
                      <c:pt idx="87">
                        <c:v>11609.103078982593</c:v>
                      </c:pt>
                      <c:pt idx="88">
                        <c:v>11609.103078982593</c:v>
                      </c:pt>
                      <c:pt idx="89">
                        <c:v>11609.103078982593</c:v>
                      </c:pt>
                      <c:pt idx="90">
                        <c:v>11609.103078982593</c:v>
                      </c:pt>
                      <c:pt idx="91">
                        <c:v>11609.103078982593</c:v>
                      </c:pt>
                      <c:pt idx="92">
                        <c:v>11609.103078982593</c:v>
                      </c:pt>
                      <c:pt idx="93">
                        <c:v>11609.103078982593</c:v>
                      </c:pt>
                      <c:pt idx="94">
                        <c:v>11609.103078982593</c:v>
                      </c:pt>
                      <c:pt idx="95">
                        <c:v>11609.103078982593</c:v>
                      </c:pt>
                      <c:pt idx="96">
                        <c:v>11609.103078982593</c:v>
                      </c:pt>
                      <c:pt idx="97">
                        <c:v>11609.103078982593</c:v>
                      </c:pt>
                      <c:pt idx="98">
                        <c:v>11609.103078982593</c:v>
                      </c:pt>
                      <c:pt idx="99">
                        <c:v>11609.103078982593</c:v>
                      </c:pt>
                      <c:pt idx="100">
                        <c:v>11609.103078982593</c:v>
                      </c:pt>
                      <c:pt idx="101">
                        <c:v>11609.103078982593</c:v>
                      </c:pt>
                      <c:pt idx="102">
                        <c:v>11609.103078982593</c:v>
                      </c:pt>
                      <c:pt idx="103">
                        <c:v>11609.103078982593</c:v>
                      </c:pt>
                      <c:pt idx="104">
                        <c:v>11609.103078982596</c:v>
                      </c:pt>
                      <c:pt idx="105">
                        <c:v>11609.103078982596</c:v>
                      </c:pt>
                      <c:pt idx="106">
                        <c:v>11609.103078982596</c:v>
                      </c:pt>
                      <c:pt idx="107">
                        <c:v>11609.103078982596</c:v>
                      </c:pt>
                      <c:pt idx="108">
                        <c:v>11609.103078982598</c:v>
                      </c:pt>
                      <c:pt idx="109">
                        <c:v>11609.103078982598</c:v>
                      </c:pt>
                      <c:pt idx="110">
                        <c:v>11609.103078982596</c:v>
                      </c:pt>
                      <c:pt idx="111">
                        <c:v>11609.103078982596</c:v>
                      </c:pt>
                      <c:pt idx="112">
                        <c:v>11609.103078982593</c:v>
                      </c:pt>
                      <c:pt idx="113">
                        <c:v>11609.103078982593</c:v>
                      </c:pt>
                      <c:pt idx="114">
                        <c:v>11609.103078982593</c:v>
                      </c:pt>
                      <c:pt idx="115">
                        <c:v>11609.103078982593</c:v>
                      </c:pt>
                      <c:pt idx="116">
                        <c:v>11609.103078982593</c:v>
                      </c:pt>
                      <c:pt idx="117">
                        <c:v>11609.103078982593</c:v>
                      </c:pt>
                      <c:pt idx="118">
                        <c:v>11609.103078982593</c:v>
                      </c:pt>
                      <c:pt idx="119">
                        <c:v>11609.103078982593</c:v>
                      </c:pt>
                    </c:numCache>
                  </c:numRef>
                </c:yVal>
                <c:smooth val="0"/>
                <c:extLst xmlns:c15="http://schemas.microsoft.com/office/drawing/2012/chart">
                  <c:ext xmlns:c16="http://schemas.microsoft.com/office/drawing/2014/chart" uri="{C3380CC4-5D6E-409C-BE32-E72D297353CC}">
                    <c16:uniqueId val="{00000007-0E19-400D-8059-78D29A543CC2}"/>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'Hydrograph_PartialConst (H1000)'!$T$16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'Hydrograph_PartialConst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'Hydrograph_PartialConst (H1000)'!$T$17:$T$136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0E19-400D-8059-78D29A543CC2}"/>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Hydrograph_Comparison!$M$17</c:f>
              <c:strCache>
                <c:ptCount val="1"/>
                <c:pt idx="0">
                  <c:v> Zero steady low flow days  (Unconstrained)</c:v>
                </c:pt>
              </c:strCache>
            </c:strRef>
          </c:tx>
          <c:spPr>
            <a:ln w="19050" cap="rnd">
              <a:solidFill>
                <a:schemeClr val="accent1">
                  <a:lumMod val="60000"/>
                  <a:lumOff val="40000"/>
                </a:schemeClr>
              </a:solidFill>
              <a:round/>
            </a:ln>
            <a:effectLst/>
          </c:spPr>
          <c:marker>
            <c:symbol val="none"/>
          </c:marker>
          <c:xVal>
            <c:numRef>
              <c:f>Hydrograph_Comparison!$K$18:$K$137</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Hydrograph_Comparison!$M$18:$M$137</c:f>
              <c:numCache>
                <c:formatCode>General</c:formatCode>
                <c:ptCount val="120"/>
                <c:pt idx="0">
                  <c:v>15495.211615693544</c:v>
                </c:pt>
                <c:pt idx="1">
                  <c:v>15495.211615693544</c:v>
                </c:pt>
                <c:pt idx="2">
                  <c:v>23495.211615693544</c:v>
                </c:pt>
                <c:pt idx="3">
                  <c:v>23495.211615693544</c:v>
                </c:pt>
                <c:pt idx="4">
                  <c:v>15495.211615693544</c:v>
                </c:pt>
                <c:pt idx="5">
                  <c:v>15495.211615693544</c:v>
                </c:pt>
                <c:pt idx="6">
                  <c:v>23495.211615693544</c:v>
                </c:pt>
                <c:pt idx="7">
                  <c:v>23495.211615693544</c:v>
                </c:pt>
                <c:pt idx="8">
                  <c:v>15495.211615693544</c:v>
                </c:pt>
                <c:pt idx="9">
                  <c:v>15495.211615693544</c:v>
                </c:pt>
                <c:pt idx="10">
                  <c:v>23495.211615693544</c:v>
                </c:pt>
                <c:pt idx="11">
                  <c:v>23495.211615693544</c:v>
                </c:pt>
                <c:pt idx="12">
                  <c:v>15495.211615693544</c:v>
                </c:pt>
                <c:pt idx="13">
                  <c:v>15495.211615693544</c:v>
                </c:pt>
                <c:pt idx="14">
                  <c:v>23495.211615693544</c:v>
                </c:pt>
                <c:pt idx="15">
                  <c:v>23495.211615693544</c:v>
                </c:pt>
                <c:pt idx="16">
                  <c:v>15495.211615693544</c:v>
                </c:pt>
                <c:pt idx="17">
                  <c:v>15495.211615693544</c:v>
                </c:pt>
                <c:pt idx="18">
                  <c:v>23495.211615693544</c:v>
                </c:pt>
                <c:pt idx="19">
                  <c:v>23495.211615693544</c:v>
                </c:pt>
                <c:pt idx="20">
                  <c:v>15495.211615693544</c:v>
                </c:pt>
                <c:pt idx="21">
                  <c:v>15495.211615693544</c:v>
                </c:pt>
                <c:pt idx="22">
                  <c:v>15495.211615693544</c:v>
                </c:pt>
                <c:pt idx="23">
                  <c:v>15495.211615693544</c:v>
                </c:pt>
                <c:pt idx="24">
                  <c:v>8000</c:v>
                </c:pt>
                <c:pt idx="25">
                  <c:v>8000</c:v>
                </c:pt>
                <c:pt idx="26">
                  <c:v>8000</c:v>
                </c:pt>
                <c:pt idx="27">
                  <c:v>8000</c:v>
                </c:pt>
                <c:pt idx="28">
                  <c:v>15495.211615693544</c:v>
                </c:pt>
                <c:pt idx="29">
                  <c:v>15495.211615693544</c:v>
                </c:pt>
                <c:pt idx="30">
                  <c:v>23495.211615693544</c:v>
                </c:pt>
                <c:pt idx="31">
                  <c:v>23495.211615693544</c:v>
                </c:pt>
                <c:pt idx="32">
                  <c:v>15495.211615693544</c:v>
                </c:pt>
                <c:pt idx="33">
                  <c:v>15495.211615693544</c:v>
                </c:pt>
                <c:pt idx="34">
                  <c:v>23495.211615693544</c:v>
                </c:pt>
                <c:pt idx="35">
                  <c:v>23495.211615693544</c:v>
                </c:pt>
                <c:pt idx="36">
                  <c:v>15495.211615693544</c:v>
                </c:pt>
                <c:pt idx="37">
                  <c:v>15495.211615693544</c:v>
                </c:pt>
                <c:pt idx="38">
                  <c:v>23495.211615693544</c:v>
                </c:pt>
                <c:pt idx="39">
                  <c:v>23495.211615693544</c:v>
                </c:pt>
                <c:pt idx="40">
                  <c:v>15495.211615693544</c:v>
                </c:pt>
                <c:pt idx="41">
                  <c:v>15495.211615693544</c:v>
                </c:pt>
                <c:pt idx="42">
                  <c:v>23495.211615693544</c:v>
                </c:pt>
                <c:pt idx="43">
                  <c:v>23495.211615693544</c:v>
                </c:pt>
                <c:pt idx="44">
                  <c:v>15495.211615693544</c:v>
                </c:pt>
                <c:pt idx="45">
                  <c:v>15495.211615693544</c:v>
                </c:pt>
                <c:pt idx="46">
                  <c:v>23495.211615693544</c:v>
                </c:pt>
                <c:pt idx="47">
                  <c:v>23495.211615693544</c:v>
                </c:pt>
                <c:pt idx="48">
                  <c:v>15495.211615693544</c:v>
                </c:pt>
                <c:pt idx="49">
                  <c:v>15495.211615693544</c:v>
                </c:pt>
                <c:pt idx="50">
                  <c:v>15495.211615693544</c:v>
                </c:pt>
                <c:pt idx="51">
                  <c:v>15495.211615693544</c:v>
                </c:pt>
                <c:pt idx="52">
                  <c:v>8000</c:v>
                </c:pt>
                <c:pt idx="53">
                  <c:v>8000</c:v>
                </c:pt>
                <c:pt idx="54">
                  <c:v>8000</c:v>
                </c:pt>
                <c:pt idx="55">
                  <c:v>8000</c:v>
                </c:pt>
                <c:pt idx="56">
                  <c:v>15495.211615693544</c:v>
                </c:pt>
                <c:pt idx="57">
                  <c:v>15495.211615693544</c:v>
                </c:pt>
                <c:pt idx="58">
                  <c:v>23495.211615693544</c:v>
                </c:pt>
                <c:pt idx="59">
                  <c:v>23495.211615693544</c:v>
                </c:pt>
                <c:pt idx="60">
                  <c:v>15495.211615693544</c:v>
                </c:pt>
                <c:pt idx="61">
                  <c:v>15495.211615693544</c:v>
                </c:pt>
                <c:pt idx="62">
                  <c:v>23495.211615693544</c:v>
                </c:pt>
                <c:pt idx="63">
                  <c:v>23495.211615693544</c:v>
                </c:pt>
                <c:pt idx="64">
                  <c:v>15495.211615693544</c:v>
                </c:pt>
                <c:pt idx="65">
                  <c:v>15495.211615693544</c:v>
                </c:pt>
                <c:pt idx="66">
                  <c:v>23495.211615693544</c:v>
                </c:pt>
                <c:pt idx="67">
                  <c:v>23495.211615693544</c:v>
                </c:pt>
                <c:pt idx="68">
                  <c:v>15495.211615693544</c:v>
                </c:pt>
                <c:pt idx="69">
                  <c:v>15495.211615693544</c:v>
                </c:pt>
                <c:pt idx="70">
                  <c:v>23495.211615693544</c:v>
                </c:pt>
                <c:pt idx="71">
                  <c:v>23495.211615693544</c:v>
                </c:pt>
                <c:pt idx="72">
                  <c:v>15495.211615693544</c:v>
                </c:pt>
                <c:pt idx="73">
                  <c:v>15495.211615693544</c:v>
                </c:pt>
                <c:pt idx="74">
                  <c:v>23495.211615693544</c:v>
                </c:pt>
                <c:pt idx="75">
                  <c:v>23495.211615693544</c:v>
                </c:pt>
                <c:pt idx="76">
                  <c:v>15495.211615693544</c:v>
                </c:pt>
                <c:pt idx="77">
                  <c:v>15495.211615693544</c:v>
                </c:pt>
                <c:pt idx="78">
                  <c:v>15495.211615693544</c:v>
                </c:pt>
                <c:pt idx="79">
                  <c:v>15495.211615693544</c:v>
                </c:pt>
                <c:pt idx="80">
                  <c:v>8000</c:v>
                </c:pt>
                <c:pt idx="81">
                  <c:v>8000</c:v>
                </c:pt>
                <c:pt idx="82">
                  <c:v>8000</c:v>
                </c:pt>
                <c:pt idx="83">
                  <c:v>8000</c:v>
                </c:pt>
                <c:pt idx="84">
                  <c:v>15495.211615693544</c:v>
                </c:pt>
                <c:pt idx="85">
                  <c:v>15495.211615693544</c:v>
                </c:pt>
                <c:pt idx="86">
                  <c:v>23495.211615693544</c:v>
                </c:pt>
                <c:pt idx="87">
                  <c:v>23495.211615693544</c:v>
                </c:pt>
                <c:pt idx="88">
                  <c:v>15495.211615693544</c:v>
                </c:pt>
                <c:pt idx="89">
                  <c:v>15495.211615693544</c:v>
                </c:pt>
                <c:pt idx="90">
                  <c:v>23495.211615693544</c:v>
                </c:pt>
                <c:pt idx="91">
                  <c:v>23495.211615693544</c:v>
                </c:pt>
                <c:pt idx="92">
                  <c:v>15495.211615693544</c:v>
                </c:pt>
                <c:pt idx="93">
                  <c:v>15495.211615693544</c:v>
                </c:pt>
                <c:pt idx="94">
                  <c:v>23495.211615693544</c:v>
                </c:pt>
                <c:pt idx="95">
                  <c:v>23495.211615693544</c:v>
                </c:pt>
                <c:pt idx="96">
                  <c:v>15495.211615693544</c:v>
                </c:pt>
                <c:pt idx="97">
                  <c:v>15495.211615693544</c:v>
                </c:pt>
                <c:pt idx="98">
                  <c:v>23495.211615693544</c:v>
                </c:pt>
                <c:pt idx="99">
                  <c:v>23495.211615693544</c:v>
                </c:pt>
                <c:pt idx="100">
                  <c:v>15495.211615693544</c:v>
                </c:pt>
                <c:pt idx="101">
                  <c:v>15495.211615693544</c:v>
                </c:pt>
                <c:pt idx="102">
                  <c:v>23495.211615693544</c:v>
                </c:pt>
                <c:pt idx="103">
                  <c:v>23495.211615693544</c:v>
                </c:pt>
                <c:pt idx="104">
                  <c:v>15495.211615693544</c:v>
                </c:pt>
                <c:pt idx="105">
                  <c:v>15495.211615693544</c:v>
                </c:pt>
                <c:pt idx="106">
                  <c:v>15495.211615693544</c:v>
                </c:pt>
                <c:pt idx="107">
                  <c:v>15495.211615693544</c:v>
                </c:pt>
                <c:pt idx="108">
                  <c:v>8000</c:v>
                </c:pt>
                <c:pt idx="109">
                  <c:v>8000</c:v>
                </c:pt>
                <c:pt idx="110">
                  <c:v>8000</c:v>
                </c:pt>
                <c:pt idx="111">
                  <c:v>8000</c:v>
                </c:pt>
                <c:pt idx="112">
                  <c:v>15495.211615693544</c:v>
                </c:pt>
                <c:pt idx="113">
                  <c:v>15495.211615693544</c:v>
                </c:pt>
                <c:pt idx="114">
                  <c:v>23495.211615693544</c:v>
                </c:pt>
                <c:pt idx="115">
                  <c:v>23495.211615693544</c:v>
                </c:pt>
                <c:pt idx="116">
                  <c:v>15495.211615693544</c:v>
                </c:pt>
                <c:pt idx="117">
                  <c:v>15495.211615693544</c:v>
                </c:pt>
                <c:pt idx="118">
                  <c:v>23495.211615693544</c:v>
                </c:pt>
                <c:pt idx="119">
                  <c:v>23495.211615693544</c:v>
                </c:pt>
              </c:numCache>
            </c:numRef>
          </c:yVal>
          <c:smooth val="0"/>
          <c:extLst xmlns:c15="http://schemas.microsoft.com/office/drawing/2012/chart">
            <c:ext xmlns:c16="http://schemas.microsoft.com/office/drawing/2014/chart" uri="{C3380CC4-5D6E-409C-BE32-E72D297353CC}">
              <c16:uniqueId val="{00000003-335C-4D6E-A3BE-FB8433800AEC}"/>
            </c:ext>
          </c:extLst>
        </c:ser>
        <c:ser>
          <c:idx val="9"/>
          <c:order val="9"/>
          <c:tx>
            <c:strRef>
              <c:f>Hydrograph_Comparison!$L$17</c:f>
              <c:strCache>
                <c:ptCount val="1"/>
                <c:pt idx="0">
                  <c:v> Zero steady low flow days  (Constrained)</c:v>
                </c:pt>
              </c:strCache>
            </c:strRef>
          </c:tx>
          <c:spPr>
            <a:ln w="19050" cap="rnd">
              <a:solidFill>
                <a:schemeClr val="accent4">
                  <a:lumMod val="60000"/>
                </a:schemeClr>
              </a:solidFill>
              <a:round/>
            </a:ln>
            <a:effectLst/>
          </c:spPr>
          <c:marker>
            <c:symbol val="none"/>
          </c:marker>
          <c:xVal>
            <c:numRef>
              <c:f>Hydrograph_Comparison!$K$18:$K$137</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Hydrograph_Comparison!$L$18:$L$137</c:f>
              <c:numCache>
                <c:formatCode>0.00</c:formatCode>
                <c:ptCount val="120"/>
                <c:pt idx="0">
                  <c:v>13073.627844712184</c:v>
                </c:pt>
                <c:pt idx="1">
                  <c:v>13073.627844712184</c:v>
                </c:pt>
                <c:pt idx="2">
                  <c:v>21073.627844712188</c:v>
                </c:pt>
                <c:pt idx="3">
                  <c:v>21073.627844712188</c:v>
                </c:pt>
                <c:pt idx="4">
                  <c:v>13073.627844712184</c:v>
                </c:pt>
                <c:pt idx="5">
                  <c:v>13073.627844712184</c:v>
                </c:pt>
                <c:pt idx="6">
                  <c:v>21073.627844712188</c:v>
                </c:pt>
                <c:pt idx="7">
                  <c:v>21073.627844712188</c:v>
                </c:pt>
                <c:pt idx="8">
                  <c:v>13073.627844712184</c:v>
                </c:pt>
                <c:pt idx="9">
                  <c:v>13073.627844712184</c:v>
                </c:pt>
                <c:pt idx="10">
                  <c:v>21073.627844712188</c:v>
                </c:pt>
                <c:pt idx="11">
                  <c:v>21073.627844712188</c:v>
                </c:pt>
                <c:pt idx="12">
                  <c:v>13073.627844712184</c:v>
                </c:pt>
                <c:pt idx="13">
                  <c:v>13073.627844712184</c:v>
                </c:pt>
                <c:pt idx="14">
                  <c:v>21073.627844712188</c:v>
                </c:pt>
                <c:pt idx="15">
                  <c:v>21073.627844712188</c:v>
                </c:pt>
                <c:pt idx="16">
                  <c:v>13073.627844712184</c:v>
                </c:pt>
                <c:pt idx="17">
                  <c:v>13073.627844712184</c:v>
                </c:pt>
                <c:pt idx="18">
                  <c:v>21073.627844712188</c:v>
                </c:pt>
                <c:pt idx="19">
                  <c:v>21073.627844712188</c:v>
                </c:pt>
                <c:pt idx="20">
                  <c:v>13073.627844712184</c:v>
                </c:pt>
                <c:pt idx="21">
                  <c:v>13073.627844712184</c:v>
                </c:pt>
                <c:pt idx="22">
                  <c:v>21073.627844712188</c:v>
                </c:pt>
                <c:pt idx="23">
                  <c:v>21073.627844712188</c:v>
                </c:pt>
                <c:pt idx="24">
                  <c:v>13073.627844712184</c:v>
                </c:pt>
                <c:pt idx="25">
                  <c:v>13073.627844712184</c:v>
                </c:pt>
                <c:pt idx="26">
                  <c:v>21073.627844712188</c:v>
                </c:pt>
                <c:pt idx="27">
                  <c:v>21073.627844712188</c:v>
                </c:pt>
                <c:pt idx="28">
                  <c:v>13073.627844712184</c:v>
                </c:pt>
                <c:pt idx="29">
                  <c:v>13073.627844712184</c:v>
                </c:pt>
                <c:pt idx="30">
                  <c:v>21073.627844712188</c:v>
                </c:pt>
                <c:pt idx="31">
                  <c:v>21073.627844712188</c:v>
                </c:pt>
                <c:pt idx="32">
                  <c:v>13073.627844712184</c:v>
                </c:pt>
                <c:pt idx="33">
                  <c:v>13073.627844712184</c:v>
                </c:pt>
                <c:pt idx="34">
                  <c:v>21073.627844712188</c:v>
                </c:pt>
                <c:pt idx="35">
                  <c:v>21073.627844712188</c:v>
                </c:pt>
                <c:pt idx="36">
                  <c:v>13073.627844712184</c:v>
                </c:pt>
                <c:pt idx="37">
                  <c:v>13073.627844712184</c:v>
                </c:pt>
                <c:pt idx="38">
                  <c:v>21073.627844712188</c:v>
                </c:pt>
                <c:pt idx="39">
                  <c:v>21073.627844712188</c:v>
                </c:pt>
                <c:pt idx="40">
                  <c:v>13073.627844712184</c:v>
                </c:pt>
                <c:pt idx="41">
                  <c:v>13073.627844712184</c:v>
                </c:pt>
                <c:pt idx="42">
                  <c:v>21073.627844712188</c:v>
                </c:pt>
                <c:pt idx="43">
                  <c:v>21073.627844712188</c:v>
                </c:pt>
                <c:pt idx="44">
                  <c:v>13073.627844712184</c:v>
                </c:pt>
                <c:pt idx="45">
                  <c:v>13073.627844712184</c:v>
                </c:pt>
                <c:pt idx="46">
                  <c:v>21073.627844712188</c:v>
                </c:pt>
                <c:pt idx="47">
                  <c:v>21073.627844712188</c:v>
                </c:pt>
                <c:pt idx="48">
                  <c:v>13073.627844712184</c:v>
                </c:pt>
                <c:pt idx="49">
                  <c:v>13073.627844712184</c:v>
                </c:pt>
                <c:pt idx="50">
                  <c:v>21073.627844712188</c:v>
                </c:pt>
                <c:pt idx="51">
                  <c:v>21073.627844712188</c:v>
                </c:pt>
                <c:pt idx="52">
                  <c:v>13073.627844712184</c:v>
                </c:pt>
                <c:pt idx="53">
                  <c:v>13073.627844712184</c:v>
                </c:pt>
                <c:pt idx="54">
                  <c:v>21073.627844712188</c:v>
                </c:pt>
                <c:pt idx="55">
                  <c:v>21073.627844712188</c:v>
                </c:pt>
                <c:pt idx="56">
                  <c:v>13073.627844712184</c:v>
                </c:pt>
                <c:pt idx="57">
                  <c:v>13073.627844712184</c:v>
                </c:pt>
                <c:pt idx="58">
                  <c:v>21073.627844712188</c:v>
                </c:pt>
                <c:pt idx="59">
                  <c:v>21073.627844712188</c:v>
                </c:pt>
                <c:pt idx="60">
                  <c:v>13073.627844712184</c:v>
                </c:pt>
                <c:pt idx="61">
                  <c:v>13073.627844712184</c:v>
                </c:pt>
                <c:pt idx="62">
                  <c:v>21073.627844712188</c:v>
                </c:pt>
                <c:pt idx="63">
                  <c:v>21073.627844712188</c:v>
                </c:pt>
                <c:pt idx="64">
                  <c:v>13073.627844712184</c:v>
                </c:pt>
                <c:pt idx="65">
                  <c:v>13073.627844712184</c:v>
                </c:pt>
                <c:pt idx="66">
                  <c:v>21073.627844712188</c:v>
                </c:pt>
                <c:pt idx="67">
                  <c:v>21073.627844712188</c:v>
                </c:pt>
                <c:pt idx="68">
                  <c:v>13073.627844712184</c:v>
                </c:pt>
                <c:pt idx="69">
                  <c:v>13073.627844712184</c:v>
                </c:pt>
                <c:pt idx="70">
                  <c:v>21073.627844712188</c:v>
                </c:pt>
                <c:pt idx="71">
                  <c:v>21073.627844712188</c:v>
                </c:pt>
                <c:pt idx="72">
                  <c:v>13073.627844712184</c:v>
                </c:pt>
                <c:pt idx="73">
                  <c:v>13073.627844712184</c:v>
                </c:pt>
                <c:pt idx="74">
                  <c:v>21073.627844712188</c:v>
                </c:pt>
                <c:pt idx="75">
                  <c:v>21073.627844712188</c:v>
                </c:pt>
                <c:pt idx="76">
                  <c:v>13073.627844712184</c:v>
                </c:pt>
                <c:pt idx="77">
                  <c:v>13073.627844712184</c:v>
                </c:pt>
                <c:pt idx="78">
                  <c:v>21073.627844712188</c:v>
                </c:pt>
                <c:pt idx="79">
                  <c:v>21073.627844712188</c:v>
                </c:pt>
                <c:pt idx="80">
                  <c:v>13073.627844712184</c:v>
                </c:pt>
                <c:pt idx="81">
                  <c:v>13073.627844712184</c:v>
                </c:pt>
                <c:pt idx="82">
                  <c:v>21073.627844712188</c:v>
                </c:pt>
                <c:pt idx="83">
                  <c:v>21073.627844712188</c:v>
                </c:pt>
                <c:pt idx="84">
                  <c:v>13073.627844712184</c:v>
                </c:pt>
                <c:pt idx="85">
                  <c:v>13073.627844712184</c:v>
                </c:pt>
                <c:pt idx="86">
                  <c:v>21073.627844712188</c:v>
                </c:pt>
                <c:pt idx="87">
                  <c:v>21073.627844712188</c:v>
                </c:pt>
                <c:pt idx="88">
                  <c:v>13073.627844712184</c:v>
                </c:pt>
                <c:pt idx="89">
                  <c:v>13073.627844712184</c:v>
                </c:pt>
                <c:pt idx="90">
                  <c:v>21073.627844712188</c:v>
                </c:pt>
                <c:pt idx="91">
                  <c:v>21073.627844712188</c:v>
                </c:pt>
                <c:pt idx="92">
                  <c:v>13073.627844712184</c:v>
                </c:pt>
                <c:pt idx="93">
                  <c:v>13073.627844712184</c:v>
                </c:pt>
                <c:pt idx="94">
                  <c:v>21073.627844712188</c:v>
                </c:pt>
                <c:pt idx="95">
                  <c:v>21073.627844712188</c:v>
                </c:pt>
                <c:pt idx="96">
                  <c:v>13073.627844712184</c:v>
                </c:pt>
                <c:pt idx="97">
                  <c:v>13073.627844712184</c:v>
                </c:pt>
                <c:pt idx="98">
                  <c:v>21073.627844712188</c:v>
                </c:pt>
                <c:pt idx="99">
                  <c:v>21073.627844712188</c:v>
                </c:pt>
                <c:pt idx="100">
                  <c:v>13073.627844712184</c:v>
                </c:pt>
                <c:pt idx="101">
                  <c:v>13073.627844712184</c:v>
                </c:pt>
                <c:pt idx="102">
                  <c:v>21073.627844712188</c:v>
                </c:pt>
                <c:pt idx="103">
                  <c:v>21073.627844712188</c:v>
                </c:pt>
                <c:pt idx="104">
                  <c:v>13073.627844712184</c:v>
                </c:pt>
                <c:pt idx="105">
                  <c:v>13073.627844712184</c:v>
                </c:pt>
                <c:pt idx="106">
                  <c:v>21073.627844712188</c:v>
                </c:pt>
                <c:pt idx="107">
                  <c:v>21073.627844712188</c:v>
                </c:pt>
                <c:pt idx="108">
                  <c:v>13073.627844712184</c:v>
                </c:pt>
                <c:pt idx="109">
                  <c:v>13073.627844712184</c:v>
                </c:pt>
                <c:pt idx="110">
                  <c:v>21073.627844712188</c:v>
                </c:pt>
                <c:pt idx="111">
                  <c:v>21073.627844712188</c:v>
                </c:pt>
                <c:pt idx="112">
                  <c:v>13073.627844712184</c:v>
                </c:pt>
                <c:pt idx="113">
                  <c:v>13073.627844712184</c:v>
                </c:pt>
                <c:pt idx="114">
                  <c:v>21073.627844712188</c:v>
                </c:pt>
                <c:pt idx="115">
                  <c:v>21073.627844712188</c:v>
                </c:pt>
                <c:pt idx="116">
                  <c:v>13073.627844712184</c:v>
                </c:pt>
                <c:pt idx="117">
                  <c:v>13073.627844712184</c:v>
                </c:pt>
                <c:pt idx="118">
                  <c:v>21073.627844712188</c:v>
                </c:pt>
                <c:pt idx="119">
                  <c:v>21073.627844712188</c:v>
                </c:pt>
              </c:numCache>
            </c:numRef>
          </c:yVal>
          <c:smooth val="0"/>
          <c:extLst>
            <c:ext xmlns:c16="http://schemas.microsoft.com/office/drawing/2014/chart" uri="{C3380CC4-5D6E-409C-BE32-E72D297353CC}">
              <c16:uniqueId val="{00000009-335C-4D6E-A3BE-FB8433800AEC}"/>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Hydrograph_Comparison!$N$17</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Hydrograph_Comparison!$N$18:$N$137</c15:sqref>
                        </c15:formulaRef>
                      </c:ext>
                    </c:extLst>
                    <c:numCache>
                      <c:formatCode>General</c:formatCode>
                      <c:ptCount val="120"/>
                      <c:pt idx="0">
                        <c:v>15180.574148445634</c:v>
                      </c:pt>
                      <c:pt idx="1">
                        <c:v>15180.574148445634</c:v>
                      </c:pt>
                      <c:pt idx="2">
                        <c:v>23180.574148445634</c:v>
                      </c:pt>
                      <c:pt idx="3">
                        <c:v>23180.574148445634</c:v>
                      </c:pt>
                      <c:pt idx="4">
                        <c:v>15180.574148445634</c:v>
                      </c:pt>
                      <c:pt idx="5">
                        <c:v>15180.574148445634</c:v>
                      </c:pt>
                      <c:pt idx="6">
                        <c:v>23180.574148445634</c:v>
                      </c:pt>
                      <c:pt idx="7">
                        <c:v>23180.574148445634</c:v>
                      </c:pt>
                      <c:pt idx="8">
                        <c:v>15180.574148445634</c:v>
                      </c:pt>
                      <c:pt idx="9">
                        <c:v>15180.574148445634</c:v>
                      </c:pt>
                      <c:pt idx="10">
                        <c:v>23180.574148445634</c:v>
                      </c:pt>
                      <c:pt idx="11">
                        <c:v>23180.574148445634</c:v>
                      </c:pt>
                      <c:pt idx="12">
                        <c:v>15180.574148445634</c:v>
                      </c:pt>
                      <c:pt idx="13">
                        <c:v>15180.574148445634</c:v>
                      </c:pt>
                      <c:pt idx="14">
                        <c:v>23180.574148445634</c:v>
                      </c:pt>
                      <c:pt idx="15">
                        <c:v>23180.574148445634</c:v>
                      </c:pt>
                      <c:pt idx="16">
                        <c:v>15180.574148445634</c:v>
                      </c:pt>
                      <c:pt idx="17">
                        <c:v>15180.574148445634</c:v>
                      </c:pt>
                      <c:pt idx="18">
                        <c:v>23180.574148445634</c:v>
                      </c:pt>
                      <c:pt idx="19">
                        <c:v>23180.574148445634</c:v>
                      </c:pt>
                      <c:pt idx="20">
                        <c:v>15180.574148445634</c:v>
                      </c:pt>
                      <c:pt idx="21">
                        <c:v>15180.574148445634</c:v>
                      </c:pt>
                      <c:pt idx="22">
                        <c:v>15180.574148445634</c:v>
                      </c:pt>
                      <c:pt idx="23">
                        <c:v>15180.574148445634</c:v>
                      </c:pt>
                      <c:pt idx="24">
                        <c:v>8000</c:v>
                      </c:pt>
                      <c:pt idx="25">
                        <c:v>8000</c:v>
                      </c:pt>
                      <c:pt idx="26">
                        <c:v>8000</c:v>
                      </c:pt>
                      <c:pt idx="27">
                        <c:v>8000</c:v>
                      </c:pt>
                      <c:pt idx="28">
                        <c:v>15180.574148445634</c:v>
                      </c:pt>
                      <c:pt idx="29">
                        <c:v>15180.574148445634</c:v>
                      </c:pt>
                      <c:pt idx="30">
                        <c:v>23180.574148445634</c:v>
                      </c:pt>
                      <c:pt idx="31">
                        <c:v>23180.574148445634</c:v>
                      </c:pt>
                      <c:pt idx="32">
                        <c:v>15180.574148445634</c:v>
                      </c:pt>
                      <c:pt idx="33">
                        <c:v>15180.574148445634</c:v>
                      </c:pt>
                      <c:pt idx="34">
                        <c:v>23180.574148445634</c:v>
                      </c:pt>
                      <c:pt idx="35">
                        <c:v>23180.574148445634</c:v>
                      </c:pt>
                      <c:pt idx="36">
                        <c:v>15180.574148445634</c:v>
                      </c:pt>
                      <c:pt idx="37">
                        <c:v>15180.574148445634</c:v>
                      </c:pt>
                      <c:pt idx="38">
                        <c:v>23180.574148445634</c:v>
                      </c:pt>
                      <c:pt idx="39">
                        <c:v>23180.574148445634</c:v>
                      </c:pt>
                      <c:pt idx="40">
                        <c:v>15180.574148445634</c:v>
                      </c:pt>
                      <c:pt idx="41">
                        <c:v>15180.574148445634</c:v>
                      </c:pt>
                      <c:pt idx="42">
                        <c:v>23180.574148445634</c:v>
                      </c:pt>
                      <c:pt idx="43">
                        <c:v>23180.574148445634</c:v>
                      </c:pt>
                      <c:pt idx="44">
                        <c:v>15180.574148445634</c:v>
                      </c:pt>
                      <c:pt idx="45">
                        <c:v>15180.574148445634</c:v>
                      </c:pt>
                      <c:pt idx="46">
                        <c:v>23180.574148445634</c:v>
                      </c:pt>
                      <c:pt idx="47">
                        <c:v>23180.574148445634</c:v>
                      </c:pt>
                      <c:pt idx="48">
                        <c:v>15180.574148445634</c:v>
                      </c:pt>
                      <c:pt idx="49">
                        <c:v>15180.574148445634</c:v>
                      </c:pt>
                      <c:pt idx="50">
                        <c:v>15180.574148445634</c:v>
                      </c:pt>
                      <c:pt idx="51">
                        <c:v>15180.574148445634</c:v>
                      </c:pt>
                      <c:pt idx="52">
                        <c:v>8000</c:v>
                      </c:pt>
                      <c:pt idx="53">
                        <c:v>8000</c:v>
                      </c:pt>
                      <c:pt idx="54">
                        <c:v>8000</c:v>
                      </c:pt>
                      <c:pt idx="55">
                        <c:v>8000</c:v>
                      </c:pt>
                      <c:pt idx="56">
                        <c:v>15180.574148445634</c:v>
                      </c:pt>
                      <c:pt idx="57">
                        <c:v>15180.574148445634</c:v>
                      </c:pt>
                      <c:pt idx="58">
                        <c:v>23180.574148445634</c:v>
                      </c:pt>
                      <c:pt idx="59">
                        <c:v>23180.574148445634</c:v>
                      </c:pt>
                      <c:pt idx="60">
                        <c:v>15180.574148445634</c:v>
                      </c:pt>
                      <c:pt idx="61">
                        <c:v>15180.574148445634</c:v>
                      </c:pt>
                      <c:pt idx="62">
                        <c:v>23180.574148445634</c:v>
                      </c:pt>
                      <c:pt idx="63">
                        <c:v>23180.574148445634</c:v>
                      </c:pt>
                      <c:pt idx="64">
                        <c:v>15180.574148445634</c:v>
                      </c:pt>
                      <c:pt idx="65">
                        <c:v>15180.574148445634</c:v>
                      </c:pt>
                      <c:pt idx="66">
                        <c:v>23180.574148445634</c:v>
                      </c:pt>
                      <c:pt idx="67">
                        <c:v>23180.574148445634</c:v>
                      </c:pt>
                      <c:pt idx="68">
                        <c:v>15180.574148445634</c:v>
                      </c:pt>
                      <c:pt idx="69">
                        <c:v>15180.574148445634</c:v>
                      </c:pt>
                      <c:pt idx="70">
                        <c:v>23180.574148445634</c:v>
                      </c:pt>
                      <c:pt idx="71">
                        <c:v>23180.574148445634</c:v>
                      </c:pt>
                      <c:pt idx="72">
                        <c:v>15180.574148445634</c:v>
                      </c:pt>
                      <c:pt idx="73">
                        <c:v>15180.574148445634</c:v>
                      </c:pt>
                      <c:pt idx="74">
                        <c:v>23180.574148445634</c:v>
                      </c:pt>
                      <c:pt idx="75">
                        <c:v>23180.574148445634</c:v>
                      </c:pt>
                      <c:pt idx="76">
                        <c:v>15180.574148445634</c:v>
                      </c:pt>
                      <c:pt idx="77">
                        <c:v>15180.574148445634</c:v>
                      </c:pt>
                      <c:pt idx="78">
                        <c:v>15180.574148445634</c:v>
                      </c:pt>
                      <c:pt idx="79">
                        <c:v>15180.574148445634</c:v>
                      </c:pt>
                      <c:pt idx="80">
                        <c:v>16180.574148445632</c:v>
                      </c:pt>
                      <c:pt idx="81">
                        <c:v>16180.574148445632</c:v>
                      </c:pt>
                      <c:pt idx="82">
                        <c:v>16180.574148445632</c:v>
                      </c:pt>
                      <c:pt idx="83">
                        <c:v>16180.574148445632</c:v>
                      </c:pt>
                      <c:pt idx="84">
                        <c:v>15180.574148445634</c:v>
                      </c:pt>
                      <c:pt idx="85">
                        <c:v>15180.574148445634</c:v>
                      </c:pt>
                      <c:pt idx="86">
                        <c:v>23180.574148445634</c:v>
                      </c:pt>
                      <c:pt idx="87">
                        <c:v>23180.574148445634</c:v>
                      </c:pt>
                      <c:pt idx="88">
                        <c:v>15180.574148445634</c:v>
                      </c:pt>
                      <c:pt idx="89">
                        <c:v>15180.574148445634</c:v>
                      </c:pt>
                      <c:pt idx="90">
                        <c:v>23180.574148445634</c:v>
                      </c:pt>
                      <c:pt idx="91">
                        <c:v>23180.574148445634</c:v>
                      </c:pt>
                      <c:pt idx="92">
                        <c:v>15180.574148445634</c:v>
                      </c:pt>
                      <c:pt idx="93">
                        <c:v>15180.574148445634</c:v>
                      </c:pt>
                      <c:pt idx="94">
                        <c:v>23180.574148445634</c:v>
                      </c:pt>
                      <c:pt idx="95">
                        <c:v>23180.574148445634</c:v>
                      </c:pt>
                      <c:pt idx="96">
                        <c:v>15180.574148445634</c:v>
                      </c:pt>
                      <c:pt idx="97">
                        <c:v>15180.574148445634</c:v>
                      </c:pt>
                      <c:pt idx="98">
                        <c:v>23180.574148445634</c:v>
                      </c:pt>
                      <c:pt idx="99">
                        <c:v>23180.574148445634</c:v>
                      </c:pt>
                      <c:pt idx="100">
                        <c:v>15180.574148445634</c:v>
                      </c:pt>
                      <c:pt idx="101">
                        <c:v>15180.574148445634</c:v>
                      </c:pt>
                      <c:pt idx="102">
                        <c:v>23180.574148445634</c:v>
                      </c:pt>
                      <c:pt idx="103">
                        <c:v>23180.574148445634</c:v>
                      </c:pt>
                      <c:pt idx="104">
                        <c:v>15180.574148445634</c:v>
                      </c:pt>
                      <c:pt idx="105">
                        <c:v>15180.574148445634</c:v>
                      </c:pt>
                      <c:pt idx="106">
                        <c:v>15180.574148445634</c:v>
                      </c:pt>
                      <c:pt idx="107">
                        <c:v>15180.574148445634</c:v>
                      </c:pt>
                      <c:pt idx="108">
                        <c:v>16180.574148445632</c:v>
                      </c:pt>
                      <c:pt idx="109">
                        <c:v>16180.574148445632</c:v>
                      </c:pt>
                      <c:pt idx="110">
                        <c:v>16180.574148445632</c:v>
                      </c:pt>
                      <c:pt idx="111">
                        <c:v>16180.574148445632</c:v>
                      </c:pt>
                      <c:pt idx="112">
                        <c:v>15180.574148445634</c:v>
                      </c:pt>
                      <c:pt idx="113">
                        <c:v>15180.574148445634</c:v>
                      </c:pt>
                      <c:pt idx="114">
                        <c:v>23180.574148445634</c:v>
                      </c:pt>
                      <c:pt idx="115">
                        <c:v>23180.574148445634</c:v>
                      </c:pt>
                      <c:pt idx="116">
                        <c:v>15180.574148445634</c:v>
                      </c:pt>
                      <c:pt idx="117">
                        <c:v>15180.574148445634</c:v>
                      </c:pt>
                      <c:pt idx="118">
                        <c:v>23180.574148445634</c:v>
                      </c:pt>
                      <c:pt idx="119">
                        <c:v>23180.574148445634</c:v>
                      </c:pt>
                    </c:numCache>
                  </c:numRef>
                </c:yVal>
                <c:smooth val="0"/>
                <c:extLst>
                  <c:ext xmlns:c16="http://schemas.microsoft.com/office/drawing/2014/chart" uri="{C3380CC4-5D6E-409C-BE32-E72D297353CC}">
                    <c16:uniqueId val="{00000004-335C-4D6E-A3BE-FB8433800AEC}"/>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Hydrograph_Comparison!$O$17</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Hydrograph_Comparison!$O$18:$O$137</c15:sqref>
                        </c15:formulaRef>
                      </c:ext>
                    </c:extLst>
                    <c:numCache>
                      <c:formatCode>General</c:formatCode>
                      <c:ptCount val="120"/>
                      <c:pt idx="0">
                        <c:v>14888.410786001148</c:v>
                      </c:pt>
                      <c:pt idx="1">
                        <c:v>14888.410786001148</c:v>
                      </c:pt>
                      <c:pt idx="2">
                        <c:v>22888.410786001146</c:v>
                      </c:pt>
                      <c:pt idx="3">
                        <c:v>22888.410786001146</c:v>
                      </c:pt>
                      <c:pt idx="4">
                        <c:v>14888.410786001148</c:v>
                      </c:pt>
                      <c:pt idx="5">
                        <c:v>14888.410786001148</c:v>
                      </c:pt>
                      <c:pt idx="6">
                        <c:v>22888.410786001146</c:v>
                      </c:pt>
                      <c:pt idx="7">
                        <c:v>22888.410786001146</c:v>
                      </c:pt>
                      <c:pt idx="8">
                        <c:v>14888.410786001148</c:v>
                      </c:pt>
                      <c:pt idx="9">
                        <c:v>14888.410786001148</c:v>
                      </c:pt>
                      <c:pt idx="10">
                        <c:v>22888.410786001146</c:v>
                      </c:pt>
                      <c:pt idx="11">
                        <c:v>22888.410786001146</c:v>
                      </c:pt>
                      <c:pt idx="12">
                        <c:v>14888.410786001148</c:v>
                      </c:pt>
                      <c:pt idx="13">
                        <c:v>14888.410786001148</c:v>
                      </c:pt>
                      <c:pt idx="14">
                        <c:v>22888.410786001146</c:v>
                      </c:pt>
                      <c:pt idx="15">
                        <c:v>22888.410786001146</c:v>
                      </c:pt>
                      <c:pt idx="16">
                        <c:v>14888.410786001148</c:v>
                      </c:pt>
                      <c:pt idx="17">
                        <c:v>14888.410786001148</c:v>
                      </c:pt>
                      <c:pt idx="18">
                        <c:v>22888.410786001146</c:v>
                      </c:pt>
                      <c:pt idx="19">
                        <c:v>22888.410786001146</c:v>
                      </c:pt>
                      <c:pt idx="20">
                        <c:v>14888.410786001146</c:v>
                      </c:pt>
                      <c:pt idx="21">
                        <c:v>14888.410786001146</c:v>
                      </c:pt>
                      <c:pt idx="22">
                        <c:v>14888.410786001146</c:v>
                      </c:pt>
                      <c:pt idx="23">
                        <c:v>14888.410786001146</c:v>
                      </c:pt>
                      <c:pt idx="24">
                        <c:v>15888.41078600115</c:v>
                      </c:pt>
                      <c:pt idx="25">
                        <c:v>15888.41078600115</c:v>
                      </c:pt>
                      <c:pt idx="26">
                        <c:v>15888.41078600115</c:v>
                      </c:pt>
                      <c:pt idx="27">
                        <c:v>15888.41078600115</c:v>
                      </c:pt>
                      <c:pt idx="28">
                        <c:v>14888.410786001148</c:v>
                      </c:pt>
                      <c:pt idx="29">
                        <c:v>14888.410786001148</c:v>
                      </c:pt>
                      <c:pt idx="30">
                        <c:v>22888.410786001146</c:v>
                      </c:pt>
                      <c:pt idx="31">
                        <c:v>22888.410786001146</c:v>
                      </c:pt>
                      <c:pt idx="32">
                        <c:v>14888.410786001148</c:v>
                      </c:pt>
                      <c:pt idx="33">
                        <c:v>14888.410786001148</c:v>
                      </c:pt>
                      <c:pt idx="34">
                        <c:v>22888.410786001146</c:v>
                      </c:pt>
                      <c:pt idx="35">
                        <c:v>22888.410786001146</c:v>
                      </c:pt>
                      <c:pt idx="36">
                        <c:v>14888.410786001148</c:v>
                      </c:pt>
                      <c:pt idx="37">
                        <c:v>14888.410786001148</c:v>
                      </c:pt>
                      <c:pt idx="38">
                        <c:v>22888.410786001146</c:v>
                      </c:pt>
                      <c:pt idx="39">
                        <c:v>22888.410786001146</c:v>
                      </c:pt>
                      <c:pt idx="40">
                        <c:v>14888.410786001148</c:v>
                      </c:pt>
                      <c:pt idx="41">
                        <c:v>14888.410786001148</c:v>
                      </c:pt>
                      <c:pt idx="42">
                        <c:v>22888.410786001146</c:v>
                      </c:pt>
                      <c:pt idx="43">
                        <c:v>22888.410786001146</c:v>
                      </c:pt>
                      <c:pt idx="44">
                        <c:v>14888.410786001148</c:v>
                      </c:pt>
                      <c:pt idx="45">
                        <c:v>14888.410786001148</c:v>
                      </c:pt>
                      <c:pt idx="46">
                        <c:v>22888.410786001146</c:v>
                      </c:pt>
                      <c:pt idx="47">
                        <c:v>22888.410786001146</c:v>
                      </c:pt>
                      <c:pt idx="48">
                        <c:v>14888.410786001146</c:v>
                      </c:pt>
                      <c:pt idx="49">
                        <c:v>14888.410786001146</c:v>
                      </c:pt>
                      <c:pt idx="50">
                        <c:v>14888.410786001146</c:v>
                      </c:pt>
                      <c:pt idx="51">
                        <c:v>14888.410786001146</c:v>
                      </c:pt>
                      <c:pt idx="52">
                        <c:v>15888.41078600115</c:v>
                      </c:pt>
                      <c:pt idx="53">
                        <c:v>15888.41078600115</c:v>
                      </c:pt>
                      <c:pt idx="54">
                        <c:v>15888.41078600115</c:v>
                      </c:pt>
                      <c:pt idx="55">
                        <c:v>15888.41078600115</c:v>
                      </c:pt>
                      <c:pt idx="56">
                        <c:v>14888.410786001148</c:v>
                      </c:pt>
                      <c:pt idx="57">
                        <c:v>14888.410786001148</c:v>
                      </c:pt>
                      <c:pt idx="58">
                        <c:v>22888.410786001146</c:v>
                      </c:pt>
                      <c:pt idx="59">
                        <c:v>22888.410786001146</c:v>
                      </c:pt>
                      <c:pt idx="60">
                        <c:v>14888.410786001148</c:v>
                      </c:pt>
                      <c:pt idx="61">
                        <c:v>14888.410786001148</c:v>
                      </c:pt>
                      <c:pt idx="62">
                        <c:v>22888.410786001146</c:v>
                      </c:pt>
                      <c:pt idx="63">
                        <c:v>22888.410786001146</c:v>
                      </c:pt>
                      <c:pt idx="64">
                        <c:v>14888.410786001148</c:v>
                      </c:pt>
                      <c:pt idx="65">
                        <c:v>14888.410786001148</c:v>
                      </c:pt>
                      <c:pt idx="66">
                        <c:v>22888.410786001146</c:v>
                      </c:pt>
                      <c:pt idx="67">
                        <c:v>22888.410786001146</c:v>
                      </c:pt>
                      <c:pt idx="68">
                        <c:v>14888.410786001148</c:v>
                      </c:pt>
                      <c:pt idx="69">
                        <c:v>14888.410786001148</c:v>
                      </c:pt>
                      <c:pt idx="70">
                        <c:v>22888.410786001146</c:v>
                      </c:pt>
                      <c:pt idx="71">
                        <c:v>22888.410786001146</c:v>
                      </c:pt>
                      <c:pt idx="72">
                        <c:v>14888.410786001148</c:v>
                      </c:pt>
                      <c:pt idx="73">
                        <c:v>14888.410786001148</c:v>
                      </c:pt>
                      <c:pt idx="74">
                        <c:v>22888.410786001146</c:v>
                      </c:pt>
                      <c:pt idx="75">
                        <c:v>22888.410786001146</c:v>
                      </c:pt>
                      <c:pt idx="76">
                        <c:v>14888.410786001146</c:v>
                      </c:pt>
                      <c:pt idx="77">
                        <c:v>14888.410786001146</c:v>
                      </c:pt>
                      <c:pt idx="78">
                        <c:v>14888.410786001146</c:v>
                      </c:pt>
                      <c:pt idx="79">
                        <c:v>14888.410786001146</c:v>
                      </c:pt>
                      <c:pt idx="80">
                        <c:v>15888.41078600115</c:v>
                      </c:pt>
                      <c:pt idx="81">
                        <c:v>15888.41078600115</c:v>
                      </c:pt>
                      <c:pt idx="82">
                        <c:v>15888.41078600115</c:v>
                      </c:pt>
                      <c:pt idx="83">
                        <c:v>15888.41078600115</c:v>
                      </c:pt>
                      <c:pt idx="84">
                        <c:v>14888.410786001148</c:v>
                      </c:pt>
                      <c:pt idx="85">
                        <c:v>14888.410786001148</c:v>
                      </c:pt>
                      <c:pt idx="86">
                        <c:v>22888.410786001146</c:v>
                      </c:pt>
                      <c:pt idx="87">
                        <c:v>22888.410786001146</c:v>
                      </c:pt>
                      <c:pt idx="88">
                        <c:v>14888.410786001148</c:v>
                      </c:pt>
                      <c:pt idx="89">
                        <c:v>14888.410786001148</c:v>
                      </c:pt>
                      <c:pt idx="90">
                        <c:v>22888.410786001146</c:v>
                      </c:pt>
                      <c:pt idx="91">
                        <c:v>22888.410786001146</c:v>
                      </c:pt>
                      <c:pt idx="92">
                        <c:v>14888.410786001148</c:v>
                      </c:pt>
                      <c:pt idx="93">
                        <c:v>14888.410786001148</c:v>
                      </c:pt>
                      <c:pt idx="94">
                        <c:v>22888.410786001146</c:v>
                      </c:pt>
                      <c:pt idx="95">
                        <c:v>22888.410786001146</c:v>
                      </c:pt>
                      <c:pt idx="96">
                        <c:v>14888.410786001148</c:v>
                      </c:pt>
                      <c:pt idx="97">
                        <c:v>14888.410786001148</c:v>
                      </c:pt>
                      <c:pt idx="98">
                        <c:v>22888.410786001146</c:v>
                      </c:pt>
                      <c:pt idx="99">
                        <c:v>22888.410786001146</c:v>
                      </c:pt>
                      <c:pt idx="100">
                        <c:v>14888.410786001148</c:v>
                      </c:pt>
                      <c:pt idx="101">
                        <c:v>14888.410786001148</c:v>
                      </c:pt>
                      <c:pt idx="102">
                        <c:v>22888.410786001146</c:v>
                      </c:pt>
                      <c:pt idx="103">
                        <c:v>22888.410786001146</c:v>
                      </c:pt>
                      <c:pt idx="104">
                        <c:v>14888.410786001146</c:v>
                      </c:pt>
                      <c:pt idx="105">
                        <c:v>14888.410786001146</c:v>
                      </c:pt>
                      <c:pt idx="106">
                        <c:v>14888.410786001146</c:v>
                      </c:pt>
                      <c:pt idx="107">
                        <c:v>14888.410786001146</c:v>
                      </c:pt>
                      <c:pt idx="108">
                        <c:v>15888.41078600115</c:v>
                      </c:pt>
                      <c:pt idx="109">
                        <c:v>15888.41078600115</c:v>
                      </c:pt>
                      <c:pt idx="110">
                        <c:v>15888.41078600115</c:v>
                      </c:pt>
                      <c:pt idx="111">
                        <c:v>15888.41078600115</c:v>
                      </c:pt>
                      <c:pt idx="112">
                        <c:v>14888.410786001148</c:v>
                      </c:pt>
                      <c:pt idx="113">
                        <c:v>14888.410786001148</c:v>
                      </c:pt>
                      <c:pt idx="114">
                        <c:v>22888.410786001146</c:v>
                      </c:pt>
                      <c:pt idx="115">
                        <c:v>22888.410786001146</c:v>
                      </c:pt>
                      <c:pt idx="116">
                        <c:v>14888.410786001148</c:v>
                      </c:pt>
                      <c:pt idx="117">
                        <c:v>14888.410786001148</c:v>
                      </c:pt>
                      <c:pt idx="118">
                        <c:v>22888.410786001146</c:v>
                      </c:pt>
                      <c:pt idx="119">
                        <c:v>22888.410786001146</c:v>
                      </c:pt>
                    </c:numCache>
                  </c:numRef>
                </c:yVal>
                <c:smooth val="0"/>
                <c:extLst xmlns:c15="http://schemas.microsoft.com/office/drawing/2012/chart">
                  <c:ext xmlns:c16="http://schemas.microsoft.com/office/drawing/2014/chart" uri="{C3380CC4-5D6E-409C-BE32-E72D297353CC}">
                    <c16:uniqueId val="{00000000-335C-4D6E-A3BE-FB8433800AE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Hydrograph_Comparison!$P$17</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Hydrograph_Comparison!$P$18:$P$137</c15:sqref>
                        </c15:formulaRef>
                      </c:ext>
                    </c:extLst>
                    <c:numCache>
                      <c:formatCode>General</c:formatCode>
                      <c:ptCount val="120"/>
                      <c:pt idx="0">
                        <c:v>14362.516733601071</c:v>
                      </c:pt>
                      <c:pt idx="1">
                        <c:v>14362.516733601071</c:v>
                      </c:pt>
                      <c:pt idx="2">
                        <c:v>22362.516733601071</c:v>
                      </c:pt>
                      <c:pt idx="3">
                        <c:v>22362.516733601071</c:v>
                      </c:pt>
                      <c:pt idx="4">
                        <c:v>14362.516733601071</c:v>
                      </c:pt>
                      <c:pt idx="5">
                        <c:v>14362.516733601071</c:v>
                      </c:pt>
                      <c:pt idx="6">
                        <c:v>22362.516733601071</c:v>
                      </c:pt>
                      <c:pt idx="7">
                        <c:v>22362.516733601071</c:v>
                      </c:pt>
                      <c:pt idx="8">
                        <c:v>14362.516733601071</c:v>
                      </c:pt>
                      <c:pt idx="9">
                        <c:v>14362.516733601071</c:v>
                      </c:pt>
                      <c:pt idx="10">
                        <c:v>22362.516733601071</c:v>
                      </c:pt>
                      <c:pt idx="11">
                        <c:v>22362.516733601071</c:v>
                      </c:pt>
                      <c:pt idx="12">
                        <c:v>14362.516733601071</c:v>
                      </c:pt>
                      <c:pt idx="13">
                        <c:v>14362.516733601071</c:v>
                      </c:pt>
                      <c:pt idx="14">
                        <c:v>22362.516733601071</c:v>
                      </c:pt>
                      <c:pt idx="15">
                        <c:v>22362.516733601071</c:v>
                      </c:pt>
                      <c:pt idx="16">
                        <c:v>14362.516733601071</c:v>
                      </c:pt>
                      <c:pt idx="17">
                        <c:v>14362.516733601071</c:v>
                      </c:pt>
                      <c:pt idx="18">
                        <c:v>22362.516733601071</c:v>
                      </c:pt>
                      <c:pt idx="19">
                        <c:v>22362.516733601071</c:v>
                      </c:pt>
                      <c:pt idx="20">
                        <c:v>14362.516733601071</c:v>
                      </c:pt>
                      <c:pt idx="21">
                        <c:v>14362.516733601071</c:v>
                      </c:pt>
                      <c:pt idx="22">
                        <c:v>14362.516733601071</c:v>
                      </c:pt>
                      <c:pt idx="23">
                        <c:v>14362.516733601071</c:v>
                      </c:pt>
                      <c:pt idx="24">
                        <c:v>15362.516733601073</c:v>
                      </c:pt>
                      <c:pt idx="25">
                        <c:v>15362.516733601073</c:v>
                      </c:pt>
                      <c:pt idx="26">
                        <c:v>15362.516733601073</c:v>
                      </c:pt>
                      <c:pt idx="27">
                        <c:v>15362.516733601073</c:v>
                      </c:pt>
                      <c:pt idx="28">
                        <c:v>14362.516733601071</c:v>
                      </c:pt>
                      <c:pt idx="29">
                        <c:v>14362.516733601071</c:v>
                      </c:pt>
                      <c:pt idx="30">
                        <c:v>22362.516733601071</c:v>
                      </c:pt>
                      <c:pt idx="31">
                        <c:v>22362.516733601071</c:v>
                      </c:pt>
                      <c:pt idx="32">
                        <c:v>14362.516733601071</c:v>
                      </c:pt>
                      <c:pt idx="33">
                        <c:v>14362.516733601071</c:v>
                      </c:pt>
                      <c:pt idx="34">
                        <c:v>22362.516733601071</c:v>
                      </c:pt>
                      <c:pt idx="35">
                        <c:v>22362.516733601071</c:v>
                      </c:pt>
                      <c:pt idx="36">
                        <c:v>14362.516733601071</c:v>
                      </c:pt>
                      <c:pt idx="37">
                        <c:v>14362.516733601071</c:v>
                      </c:pt>
                      <c:pt idx="38">
                        <c:v>22362.516733601071</c:v>
                      </c:pt>
                      <c:pt idx="39">
                        <c:v>22362.516733601071</c:v>
                      </c:pt>
                      <c:pt idx="40">
                        <c:v>14362.516733601071</c:v>
                      </c:pt>
                      <c:pt idx="41">
                        <c:v>14362.516733601071</c:v>
                      </c:pt>
                      <c:pt idx="42">
                        <c:v>22362.516733601071</c:v>
                      </c:pt>
                      <c:pt idx="43">
                        <c:v>22362.516733601071</c:v>
                      </c:pt>
                      <c:pt idx="44">
                        <c:v>14362.516733601071</c:v>
                      </c:pt>
                      <c:pt idx="45">
                        <c:v>14362.516733601071</c:v>
                      </c:pt>
                      <c:pt idx="46">
                        <c:v>22362.516733601071</c:v>
                      </c:pt>
                      <c:pt idx="47">
                        <c:v>22362.516733601071</c:v>
                      </c:pt>
                      <c:pt idx="48">
                        <c:v>14362.516733601071</c:v>
                      </c:pt>
                      <c:pt idx="49">
                        <c:v>14362.516733601071</c:v>
                      </c:pt>
                      <c:pt idx="50">
                        <c:v>14362.516733601071</c:v>
                      </c:pt>
                      <c:pt idx="51">
                        <c:v>14362.516733601071</c:v>
                      </c:pt>
                      <c:pt idx="52">
                        <c:v>15362.516733601073</c:v>
                      </c:pt>
                      <c:pt idx="53">
                        <c:v>15362.516733601073</c:v>
                      </c:pt>
                      <c:pt idx="54">
                        <c:v>15362.516733601073</c:v>
                      </c:pt>
                      <c:pt idx="55">
                        <c:v>15362.516733601073</c:v>
                      </c:pt>
                      <c:pt idx="56">
                        <c:v>14362.516733601071</c:v>
                      </c:pt>
                      <c:pt idx="57">
                        <c:v>14362.516733601071</c:v>
                      </c:pt>
                      <c:pt idx="58">
                        <c:v>22362.516733601071</c:v>
                      </c:pt>
                      <c:pt idx="59">
                        <c:v>22362.516733601071</c:v>
                      </c:pt>
                      <c:pt idx="60">
                        <c:v>14362.516733601071</c:v>
                      </c:pt>
                      <c:pt idx="61">
                        <c:v>14362.516733601071</c:v>
                      </c:pt>
                      <c:pt idx="62">
                        <c:v>22362.516733601071</c:v>
                      </c:pt>
                      <c:pt idx="63">
                        <c:v>22362.516733601071</c:v>
                      </c:pt>
                      <c:pt idx="64">
                        <c:v>14362.516733601071</c:v>
                      </c:pt>
                      <c:pt idx="65">
                        <c:v>14362.516733601071</c:v>
                      </c:pt>
                      <c:pt idx="66">
                        <c:v>22362.516733601071</c:v>
                      </c:pt>
                      <c:pt idx="67">
                        <c:v>22362.516733601071</c:v>
                      </c:pt>
                      <c:pt idx="68">
                        <c:v>14362.516733601071</c:v>
                      </c:pt>
                      <c:pt idx="69">
                        <c:v>14362.516733601071</c:v>
                      </c:pt>
                      <c:pt idx="70">
                        <c:v>22362.516733601071</c:v>
                      </c:pt>
                      <c:pt idx="71">
                        <c:v>22362.516733601071</c:v>
                      </c:pt>
                      <c:pt idx="72">
                        <c:v>14362.516733601071</c:v>
                      </c:pt>
                      <c:pt idx="73">
                        <c:v>14362.516733601071</c:v>
                      </c:pt>
                      <c:pt idx="74">
                        <c:v>22362.516733601071</c:v>
                      </c:pt>
                      <c:pt idx="75">
                        <c:v>22362.516733601071</c:v>
                      </c:pt>
                      <c:pt idx="76">
                        <c:v>0</c:v>
                      </c:pt>
                      <c:pt idx="77">
                        <c:v>0</c:v>
                      </c:pt>
                      <c:pt idx="78">
                        <c:v>0</c:v>
                      </c:pt>
                      <c:pt idx="79">
                        <c:v>0</c:v>
                      </c:pt>
                      <c:pt idx="80">
                        <c:v>15362.516733601073</c:v>
                      </c:pt>
                      <c:pt idx="81">
                        <c:v>15362.516733601073</c:v>
                      </c:pt>
                      <c:pt idx="82">
                        <c:v>15362.516733601073</c:v>
                      </c:pt>
                      <c:pt idx="83">
                        <c:v>15362.516733601073</c:v>
                      </c:pt>
                      <c:pt idx="84">
                        <c:v>14362.516733601071</c:v>
                      </c:pt>
                      <c:pt idx="85">
                        <c:v>14362.516733601071</c:v>
                      </c:pt>
                      <c:pt idx="86">
                        <c:v>22362.516733601071</c:v>
                      </c:pt>
                      <c:pt idx="87">
                        <c:v>22362.516733601071</c:v>
                      </c:pt>
                      <c:pt idx="88">
                        <c:v>14362.516733601071</c:v>
                      </c:pt>
                      <c:pt idx="89">
                        <c:v>14362.516733601071</c:v>
                      </c:pt>
                      <c:pt idx="90">
                        <c:v>22362.516733601071</c:v>
                      </c:pt>
                      <c:pt idx="91">
                        <c:v>22362.516733601071</c:v>
                      </c:pt>
                      <c:pt idx="92">
                        <c:v>14362.516733601071</c:v>
                      </c:pt>
                      <c:pt idx="93">
                        <c:v>14362.516733601071</c:v>
                      </c:pt>
                      <c:pt idx="94">
                        <c:v>22362.516733601071</c:v>
                      </c:pt>
                      <c:pt idx="95">
                        <c:v>22362.516733601071</c:v>
                      </c:pt>
                      <c:pt idx="96">
                        <c:v>14362.516733601071</c:v>
                      </c:pt>
                      <c:pt idx="97">
                        <c:v>14362.516733601071</c:v>
                      </c:pt>
                      <c:pt idx="98">
                        <c:v>22362.516733601071</c:v>
                      </c:pt>
                      <c:pt idx="99">
                        <c:v>22362.516733601071</c:v>
                      </c:pt>
                      <c:pt idx="100">
                        <c:v>14362.516733601071</c:v>
                      </c:pt>
                      <c:pt idx="101">
                        <c:v>14362.516733601071</c:v>
                      </c:pt>
                      <c:pt idx="102">
                        <c:v>22362.516733601071</c:v>
                      </c:pt>
                      <c:pt idx="103">
                        <c:v>22362.516733601071</c:v>
                      </c:pt>
                      <c:pt idx="104">
                        <c:v>0</c:v>
                      </c:pt>
                      <c:pt idx="105">
                        <c:v>0</c:v>
                      </c:pt>
                      <c:pt idx="106">
                        <c:v>0</c:v>
                      </c:pt>
                      <c:pt idx="107">
                        <c:v>0</c:v>
                      </c:pt>
                      <c:pt idx="108">
                        <c:v>15362.516733601073</c:v>
                      </c:pt>
                      <c:pt idx="109">
                        <c:v>15362.516733601073</c:v>
                      </c:pt>
                      <c:pt idx="110">
                        <c:v>15362.516733601073</c:v>
                      </c:pt>
                      <c:pt idx="111">
                        <c:v>15362.516733601073</c:v>
                      </c:pt>
                      <c:pt idx="112">
                        <c:v>14362.516733601071</c:v>
                      </c:pt>
                      <c:pt idx="113">
                        <c:v>14362.516733601071</c:v>
                      </c:pt>
                      <c:pt idx="114">
                        <c:v>22362.516733601071</c:v>
                      </c:pt>
                      <c:pt idx="115">
                        <c:v>22362.516733601071</c:v>
                      </c:pt>
                      <c:pt idx="116">
                        <c:v>14362.516733601071</c:v>
                      </c:pt>
                      <c:pt idx="117">
                        <c:v>14362.516733601071</c:v>
                      </c:pt>
                      <c:pt idx="118">
                        <c:v>22362.516733601071</c:v>
                      </c:pt>
                      <c:pt idx="119">
                        <c:v>22362.516733601071</c:v>
                      </c:pt>
                    </c:numCache>
                  </c:numRef>
                </c:yVal>
                <c:smooth val="0"/>
                <c:extLst xmlns:c15="http://schemas.microsoft.com/office/drawing/2012/chart">
                  <c:ext xmlns:c16="http://schemas.microsoft.com/office/drawing/2014/chart" uri="{C3380CC4-5D6E-409C-BE32-E72D297353CC}">
                    <c16:uniqueId val="{00000005-335C-4D6E-A3BE-FB8433800AEC}"/>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Hydrograph_Comparison!$Q$17</c15:sqref>
                        </c15:formulaRef>
                      </c:ext>
                    </c:extLst>
                    <c:strCache>
                      <c:ptCount val="1"/>
                      <c:pt idx="0">
                        <c:v>8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Hydrograph_Comparison!$Q$18:$Q$137</c15:sqref>
                        </c15:formulaRef>
                      </c:ext>
                    </c:extLst>
                    <c:numCache>
                      <c:formatCode>General</c:formatCode>
                      <c:ptCount val="120"/>
                      <c:pt idx="0">
                        <c:v>14229.183400267739</c:v>
                      </c:pt>
                      <c:pt idx="1">
                        <c:v>14229.183400267739</c:v>
                      </c:pt>
                      <c:pt idx="2">
                        <c:v>22229.183400267739</c:v>
                      </c:pt>
                      <c:pt idx="3">
                        <c:v>22229.183400267739</c:v>
                      </c:pt>
                      <c:pt idx="4">
                        <c:v>14229.183400267739</c:v>
                      </c:pt>
                      <c:pt idx="5">
                        <c:v>14229.183400267739</c:v>
                      </c:pt>
                      <c:pt idx="6">
                        <c:v>22229.183400267739</c:v>
                      </c:pt>
                      <c:pt idx="7">
                        <c:v>22229.183400267739</c:v>
                      </c:pt>
                      <c:pt idx="8">
                        <c:v>14229.183400267739</c:v>
                      </c:pt>
                      <c:pt idx="9">
                        <c:v>14229.183400267739</c:v>
                      </c:pt>
                      <c:pt idx="10">
                        <c:v>22229.183400267739</c:v>
                      </c:pt>
                      <c:pt idx="11">
                        <c:v>22229.183400267739</c:v>
                      </c:pt>
                      <c:pt idx="12">
                        <c:v>14229.183400267739</c:v>
                      </c:pt>
                      <c:pt idx="13">
                        <c:v>14229.183400267739</c:v>
                      </c:pt>
                      <c:pt idx="14">
                        <c:v>22229.183400267739</c:v>
                      </c:pt>
                      <c:pt idx="15">
                        <c:v>22229.183400267739</c:v>
                      </c:pt>
                      <c:pt idx="16">
                        <c:v>14229.183400267739</c:v>
                      </c:pt>
                      <c:pt idx="17">
                        <c:v>14229.183400267739</c:v>
                      </c:pt>
                      <c:pt idx="18">
                        <c:v>22229.183400267739</c:v>
                      </c:pt>
                      <c:pt idx="19">
                        <c:v>22229.183400267739</c:v>
                      </c:pt>
                      <c:pt idx="20">
                        <c:v>15229.183400267737</c:v>
                      </c:pt>
                      <c:pt idx="21">
                        <c:v>15229.183400267737</c:v>
                      </c:pt>
                      <c:pt idx="22">
                        <c:v>15229.183400267737</c:v>
                      </c:pt>
                      <c:pt idx="23">
                        <c:v>15229.183400267737</c:v>
                      </c:pt>
                      <c:pt idx="24">
                        <c:v>15229.183400267737</c:v>
                      </c:pt>
                      <c:pt idx="25">
                        <c:v>15229.183400267737</c:v>
                      </c:pt>
                      <c:pt idx="26">
                        <c:v>15229.183400267737</c:v>
                      </c:pt>
                      <c:pt idx="27">
                        <c:v>15229.183400267737</c:v>
                      </c:pt>
                      <c:pt idx="28">
                        <c:v>14229.183400267739</c:v>
                      </c:pt>
                      <c:pt idx="29">
                        <c:v>14229.183400267739</c:v>
                      </c:pt>
                      <c:pt idx="30">
                        <c:v>22229.183400267739</c:v>
                      </c:pt>
                      <c:pt idx="31">
                        <c:v>22229.183400267739</c:v>
                      </c:pt>
                      <c:pt idx="32">
                        <c:v>14229.183400267739</c:v>
                      </c:pt>
                      <c:pt idx="33">
                        <c:v>14229.183400267739</c:v>
                      </c:pt>
                      <c:pt idx="34">
                        <c:v>22229.183400267739</c:v>
                      </c:pt>
                      <c:pt idx="35">
                        <c:v>22229.183400267739</c:v>
                      </c:pt>
                      <c:pt idx="36">
                        <c:v>14229.183400267739</c:v>
                      </c:pt>
                      <c:pt idx="37">
                        <c:v>14229.183400267739</c:v>
                      </c:pt>
                      <c:pt idx="38">
                        <c:v>22229.183400267739</c:v>
                      </c:pt>
                      <c:pt idx="39">
                        <c:v>22229.183400267739</c:v>
                      </c:pt>
                      <c:pt idx="40">
                        <c:v>14229.183400267739</c:v>
                      </c:pt>
                      <c:pt idx="41">
                        <c:v>14229.183400267739</c:v>
                      </c:pt>
                      <c:pt idx="42">
                        <c:v>22229.183400267739</c:v>
                      </c:pt>
                      <c:pt idx="43">
                        <c:v>22229.183400267739</c:v>
                      </c:pt>
                      <c:pt idx="44">
                        <c:v>14229.183400267739</c:v>
                      </c:pt>
                      <c:pt idx="45">
                        <c:v>14229.183400267739</c:v>
                      </c:pt>
                      <c:pt idx="46">
                        <c:v>22229.183400267739</c:v>
                      </c:pt>
                      <c:pt idx="47">
                        <c:v>22229.183400267739</c:v>
                      </c:pt>
                      <c:pt idx="48">
                        <c:v>15229.183400267737</c:v>
                      </c:pt>
                      <c:pt idx="49">
                        <c:v>15229.183400267737</c:v>
                      </c:pt>
                      <c:pt idx="50">
                        <c:v>15229.183400267737</c:v>
                      </c:pt>
                      <c:pt idx="51">
                        <c:v>15229.183400267737</c:v>
                      </c:pt>
                      <c:pt idx="52">
                        <c:v>15229.183400267737</c:v>
                      </c:pt>
                      <c:pt idx="53">
                        <c:v>15229.183400267737</c:v>
                      </c:pt>
                      <c:pt idx="54">
                        <c:v>15229.183400267737</c:v>
                      </c:pt>
                      <c:pt idx="55">
                        <c:v>15229.183400267737</c:v>
                      </c:pt>
                      <c:pt idx="56">
                        <c:v>14229.183400267739</c:v>
                      </c:pt>
                      <c:pt idx="57">
                        <c:v>14229.183400267739</c:v>
                      </c:pt>
                      <c:pt idx="58">
                        <c:v>22229.183400267739</c:v>
                      </c:pt>
                      <c:pt idx="59">
                        <c:v>22229.183400267739</c:v>
                      </c:pt>
                      <c:pt idx="60">
                        <c:v>14229.183400267739</c:v>
                      </c:pt>
                      <c:pt idx="61">
                        <c:v>14229.183400267739</c:v>
                      </c:pt>
                      <c:pt idx="62">
                        <c:v>22229.183400267739</c:v>
                      </c:pt>
                      <c:pt idx="63">
                        <c:v>22229.183400267739</c:v>
                      </c:pt>
                      <c:pt idx="64">
                        <c:v>14229.183400267739</c:v>
                      </c:pt>
                      <c:pt idx="65">
                        <c:v>14229.183400267739</c:v>
                      </c:pt>
                      <c:pt idx="66">
                        <c:v>22229.183400267739</c:v>
                      </c:pt>
                      <c:pt idx="67">
                        <c:v>22229.183400267739</c:v>
                      </c:pt>
                      <c:pt idx="68">
                        <c:v>14229.183400267739</c:v>
                      </c:pt>
                      <c:pt idx="69">
                        <c:v>14229.183400267739</c:v>
                      </c:pt>
                      <c:pt idx="70">
                        <c:v>22229.183400267739</c:v>
                      </c:pt>
                      <c:pt idx="71">
                        <c:v>22229.183400267739</c:v>
                      </c:pt>
                      <c:pt idx="72">
                        <c:v>14229.183400267739</c:v>
                      </c:pt>
                      <c:pt idx="73">
                        <c:v>14229.183400267739</c:v>
                      </c:pt>
                      <c:pt idx="74">
                        <c:v>22229.183400267739</c:v>
                      </c:pt>
                      <c:pt idx="75">
                        <c:v>22229.183400267739</c:v>
                      </c:pt>
                      <c:pt idx="76">
                        <c:v>15229.183400267737</c:v>
                      </c:pt>
                      <c:pt idx="77">
                        <c:v>15229.183400267737</c:v>
                      </c:pt>
                      <c:pt idx="78">
                        <c:v>15229.183400267737</c:v>
                      </c:pt>
                      <c:pt idx="79">
                        <c:v>15229.183400267737</c:v>
                      </c:pt>
                      <c:pt idx="80">
                        <c:v>15229.183400267737</c:v>
                      </c:pt>
                      <c:pt idx="81">
                        <c:v>15229.183400267737</c:v>
                      </c:pt>
                      <c:pt idx="82">
                        <c:v>15229.183400267737</c:v>
                      </c:pt>
                      <c:pt idx="83">
                        <c:v>15229.183400267737</c:v>
                      </c:pt>
                      <c:pt idx="84">
                        <c:v>14229.183400267739</c:v>
                      </c:pt>
                      <c:pt idx="85">
                        <c:v>14229.183400267739</c:v>
                      </c:pt>
                      <c:pt idx="86">
                        <c:v>22229.183400267739</c:v>
                      </c:pt>
                      <c:pt idx="87">
                        <c:v>22229.183400267739</c:v>
                      </c:pt>
                      <c:pt idx="88">
                        <c:v>14229.183400267739</c:v>
                      </c:pt>
                      <c:pt idx="89">
                        <c:v>14229.183400267739</c:v>
                      </c:pt>
                      <c:pt idx="90">
                        <c:v>22229.183400267739</c:v>
                      </c:pt>
                      <c:pt idx="91">
                        <c:v>22229.183400267739</c:v>
                      </c:pt>
                      <c:pt idx="92">
                        <c:v>14229.183400267739</c:v>
                      </c:pt>
                      <c:pt idx="93">
                        <c:v>14229.183400267739</c:v>
                      </c:pt>
                      <c:pt idx="94">
                        <c:v>22229.183400267739</c:v>
                      </c:pt>
                      <c:pt idx="95">
                        <c:v>22229.183400267739</c:v>
                      </c:pt>
                      <c:pt idx="96">
                        <c:v>14229.183400267739</c:v>
                      </c:pt>
                      <c:pt idx="97">
                        <c:v>14229.183400267739</c:v>
                      </c:pt>
                      <c:pt idx="98">
                        <c:v>22229.183400267739</c:v>
                      </c:pt>
                      <c:pt idx="99">
                        <c:v>22229.183400267739</c:v>
                      </c:pt>
                      <c:pt idx="100">
                        <c:v>14229.183400267739</c:v>
                      </c:pt>
                      <c:pt idx="101">
                        <c:v>14229.183400267739</c:v>
                      </c:pt>
                      <c:pt idx="102">
                        <c:v>22229.183400267739</c:v>
                      </c:pt>
                      <c:pt idx="103">
                        <c:v>22229.183400267739</c:v>
                      </c:pt>
                      <c:pt idx="104">
                        <c:v>15229.183400267737</c:v>
                      </c:pt>
                      <c:pt idx="105">
                        <c:v>15229.183400267737</c:v>
                      </c:pt>
                      <c:pt idx="106">
                        <c:v>15229.183400267737</c:v>
                      </c:pt>
                      <c:pt idx="107">
                        <c:v>15229.183400267737</c:v>
                      </c:pt>
                      <c:pt idx="108">
                        <c:v>15229.183400267737</c:v>
                      </c:pt>
                      <c:pt idx="109">
                        <c:v>15229.183400267737</c:v>
                      </c:pt>
                      <c:pt idx="110">
                        <c:v>15229.183400267737</c:v>
                      </c:pt>
                      <c:pt idx="111">
                        <c:v>15229.183400267737</c:v>
                      </c:pt>
                      <c:pt idx="112">
                        <c:v>14229.183400267739</c:v>
                      </c:pt>
                      <c:pt idx="113">
                        <c:v>14229.183400267739</c:v>
                      </c:pt>
                      <c:pt idx="114">
                        <c:v>22229.183400267739</c:v>
                      </c:pt>
                      <c:pt idx="115">
                        <c:v>22229.183400267739</c:v>
                      </c:pt>
                      <c:pt idx="116">
                        <c:v>14229.183400267739</c:v>
                      </c:pt>
                      <c:pt idx="117">
                        <c:v>14229.183400267739</c:v>
                      </c:pt>
                      <c:pt idx="118">
                        <c:v>22229.183400267739</c:v>
                      </c:pt>
                      <c:pt idx="119">
                        <c:v>22229.183400267739</c:v>
                      </c:pt>
                    </c:numCache>
                  </c:numRef>
                </c:yVal>
                <c:smooth val="0"/>
                <c:extLst xmlns:c15="http://schemas.microsoft.com/office/drawing/2012/chart">
                  <c:ext xmlns:c16="http://schemas.microsoft.com/office/drawing/2014/chart" uri="{C3380CC4-5D6E-409C-BE32-E72D297353CC}">
                    <c16:uniqueId val="{00000001-335C-4D6E-A3BE-FB8433800AE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Hydrograph_Comparison!$R$17</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Hydrograph_Comparison!$R$18:$R$137</c15:sqref>
                        </c15:formulaRef>
                      </c:ext>
                    </c:extLst>
                    <c:numCache>
                      <c:formatCode>General</c:formatCode>
                      <c:ptCount val="120"/>
                      <c:pt idx="0">
                        <c:v>14518.072289156629</c:v>
                      </c:pt>
                      <c:pt idx="1">
                        <c:v>14518.072289156629</c:v>
                      </c:pt>
                      <c:pt idx="2">
                        <c:v>22518.072289156629</c:v>
                      </c:pt>
                      <c:pt idx="3">
                        <c:v>22518.072289156629</c:v>
                      </c:pt>
                      <c:pt idx="4">
                        <c:v>14518.072289156629</c:v>
                      </c:pt>
                      <c:pt idx="5">
                        <c:v>14518.072289156629</c:v>
                      </c:pt>
                      <c:pt idx="6">
                        <c:v>22518.072289156629</c:v>
                      </c:pt>
                      <c:pt idx="7">
                        <c:v>22518.072289156629</c:v>
                      </c:pt>
                      <c:pt idx="8">
                        <c:v>14518.072289156629</c:v>
                      </c:pt>
                      <c:pt idx="9">
                        <c:v>14518.072289156629</c:v>
                      </c:pt>
                      <c:pt idx="10">
                        <c:v>22518.072289156629</c:v>
                      </c:pt>
                      <c:pt idx="11">
                        <c:v>22518.072289156629</c:v>
                      </c:pt>
                      <c:pt idx="12">
                        <c:v>14518.072289156629</c:v>
                      </c:pt>
                      <c:pt idx="13">
                        <c:v>14518.072289156629</c:v>
                      </c:pt>
                      <c:pt idx="14">
                        <c:v>22518.072289156629</c:v>
                      </c:pt>
                      <c:pt idx="15">
                        <c:v>22518.072289156629</c:v>
                      </c:pt>
                      <c:pt idx="16">
                        <c:v>14518.072289156629</c:v>
                      </c:pt>
                      <c:pt idx="17">
                        <c:v>14518.072289156629</c:v>
                      </c:pt>
                      <c:pt idx="18">
                        <c:v>22518.072289156629</c:v>
                      </c:pt>
                      <c:pt idx="19">
                        <c:v>22518.072289156629</c:v>
                      </c:pt>
                      <c:pt idx="20">
                        <c:v>15518.072289156624</c:v>
                      </c:pt>
                      <c:pt idx="21">
                        <c:v>15518.072289156624</c:v>
                      </c:pt>
                      <c:pt idx="22">
                        <c:v>15518.072289156624</c:v>
                      </c:pt>
                      <c:pt idx="23">
                        <c:v>15518.072289156624</c:v>
                      </c:pt>
                      <c:pt idx="24">
                        <c:v>15518.072289156629</c:v>
                      </c:pt>
                      <c:pt idx="25">
                        <c:v>15518.072289156629</c:v>
                      </c:pt>
                      <c:pt idx="26">
                        <c:v>15518.072289156624</c:v>
                      </c:pt>
                      <c:pt idx="27">
                        <c:v>15518.072289156624</c:v>
                      </c:pt>
                      <c:pt idx="28">
                        <c:v>14518.072289156629</c:v>
                      </c:pt>
                      <c:pt idx="29">
                        <c:v>14518.072289156629</c:v>
                      </c:pt>
                      <c:pt idx="30">
                        <c:v>22518.072289156629</c:v>
                      </c:pt>
                      <c:pt idx="31">
                        <c:v>22518.072289156629</c:v>
                      </c:pt>
                      <c:pt idx="32">
                        <c:v>14518.072289156629</c:v>
                      </c:pt>
                      <c:pt idx="33">
                        <c:v>14518.072289156629</c:v>
                      </c:pt>
                      <c:pt idx="34">
                        <c:v>22518.072289156629</c:v>
                      </c:pt>
                      <c:pt idx="35">
                        <c:v>22518.072289156629</c:v>
                      </c:pt>
                      <c:pt idx="36">
                        <c:v>14518.072289156629</c:v>
                      </c:pt>
                      <c:pt idx="37">
                        <c:v>14518.072289156629</c:v>
                      </c:pt>
                      <c:pt idx="38">
                        <c:v>22518.072289156629</c:v>
                      </c:pt>
                      <c:pt idx="39">
                        <c:v>22518.072289156629</c:v>
                      </c:pt>
                      <c:pt idx="40">
                        <c:v>14518.072289156629</c:v>
                      </c:pt>
                      <c:pt idx="41">
                        <c:v>14518.072289156629</c:v>
                      </c:pt>
                      <c:pt idx="42">
                        <c:v>22518.072289156629</c:v>
                      </c:pt>
                      <c:pt idx="43">
                        <c:v>22518.072289156629</c:v>
                      </c:pt>
                      <c:pt idx="44">
                        <c:v>14518.072289156629</c:v>
                      </c:pt>
                      <c:pt idx="45">
                        <c:v>14518.072289156629</c:v>
                      </c:pt>
                      <c:pt idx="46">
                        <c:v>22518.072289156629</c:v>
                      </c:pt>
                      <c:pt idx="47">
                        <c:v>22518.072289156629</c:v>
                      </c:pt>
                      <c:pt idx="48">
                        <c:v>15518.072289156624</c:v>
                      </c:pt>
                      <c:pt idx="49">
                        <c:v>15518.072289156624</c:v>
                      </c:pt>
                      <c:pt idx="50">
                        <c:v>15518.072289156624</c:v>
                      </c:pt>
                      <c:pt idx="51">
                        <c:v>15518.072289156624</c:v>
                      </c:pt>
                      <c:pt idx="52">
                        <c:v>15518.072289156629</c:v>
                      </c:pt>
                      <c:pt idx="53">
                        <c:v>15518.072289156629</c:v>
                      </c:pt>
                      <c:pt idx="54">
                        <c:v>15518.072289156624</c:v>
                      </c:pt>
                      <c:pt idx="55">
                        <c:v>15518.072289156624</c:v>
                      </c:pt>
                      <c:pt idx="56">
                        <c:v>14518.072289156629</c:v>
                      </c:pt>
                      <c:pt idx="57">
                        <c:v>14518.072289156629</c:v>
                      </c:pt>
                      <c:pt idx="58">
                        <c:v>22518.072289156629</c:v>
                      </c:pt>
                      <c:pt idx="59">
                        <c:v>22518.072289156629</c:v>
                      </c:pt>
                      <c:pt idx="60">
                        <c:v>14518.072289156629</c:v>
                      </c:pt>
                      <c:pt idx="61">
                        <c:v>14518.072289156629</c:v>
                      </c:pt>
                      <c:pt idx="62">
                        <c:v>22518.072289156629</c:v>
                      </c:pt>
                      <c:pt idx="63">
                        <c:v>22518.072289156629</c:v>
                      </c:pt>
                      <c:pt idx="64">
                        <c:v>14518.072289156629</c:v>
                      </c:pt>
                      <c:pt idx="65">
                        <c:v>14518.072289156629</c:v>
                      </c:pt>
                      <c:pt idx="66">
                        <c:v>22518.072289156629</c:v>
                      </c:pt>
                      <c:pt idx="67">
                        <c:v>22518.072289156629</c:v>
                      </c:pt>
                      <c:pt idx="68">
                        <c:v>14518.072289156629</c:v>
                      </c:pt>
                      <c:pt idx="69">
                        <c:v>14518.072289156629</c:v>
                      </c:pt>
                      <c:pt idx="70">
                        <c:v>22518.072289156629</c:v>
                      </c:pt>
                      <c:pt idx="71">
                        <c:v>22518.072289156629</c:v>
                      </c:pt>
                      <c:pt idx="72">
                        <c:v>14518.072289156629</c:v>
                      </c:pt>
                      <c:pt idx="73">
                        <c:v>14518.072289156629</c:v>
                      </c:pt>
                      <c:pt idx="74">
                        <c:v>22518.072289156629</c:v>
                      </c:pt>
                      <c:pt idx="75">
                        <c:v>22518.072289156629</c:v>
                      </c:pt>
                      <c:pt idx="76">
                        <c:v>15518.072289156624</c:v>
                      </c:pt>
                      <c:pt idx="77">
                        <c:v>15518.072289156624</c:v>
                      </c:pt>
                      <c:pt idx="78">
                        <c:v>15518.072289156624</c:v>
                      </c:pt>
                      <c:pt idx="79">
                        <c:v>15518.072289156624</c:v>
                      </c:pt>
                      <c:pt idx="80">
                        <c:v>15518.072289156629</c:v>
                      </c:pt>
                      <c:pt idx="81">
                        <c:v>15518.072289156629</c:v>
                      </c:pt>
                      <c:pt idx="82">
                        <c:v>15518.072289156624</c:v>
                      </c:pt>
                      <c:pt idx="83">
                        <c:v>15518.072289156624</c:v>
                      </c:pt>
                      <c:pt idx="84">
                        <c:v>14518.072289156629</c:v>
                      </c:pt>
                      <c:pt idx="85">
                        <c:v>14518.072289156629</c:v>
                      </c:pt>
                      <c:pt idx="86">
                        <c:v>22518.072289156629</c:v>
                      </c:pt>
                      <c:pt idx="87">
                        <c:v>22518.072289156629</c:v>
                      </c:pt>
                      <c:pt idx="88">
                        <c:v>14518.072289156629</c:v>
                      </c:pt>
                      <c:pt idx="89">
                        <c:v>14518.072289156629</c:v>
                      </c:pt>
                      <c:pt idx="90">
                        <c:v>22518.072289156629</c:v>
                      </c:pt>
                      <c:pt idx="91">
                        <c:v>22518.072289156629</c:v>
                      </c:pt>
                      <c:pt idx="92">
                        <c:v>14518.072289156629</c:v>
                      </c:pt>
                      <c:pt idx="93">
                        <c:v>14518.072289156629</c:v>
                      </c:pt>
                      <c:pt idx="94">
                        <c:v>22518.072289156629</c:v>
                      </c:pt>
                      <c:pt idx="95">
                        <c:v>22518.072289156629</c:v>
                      </c:pt>
                      <c:pt idx="96">
                        <c:v>14518.072289156629</c:v>
                      </c:pt>
                      <c:pt idx="97">
                        <c:v>14518.072289156629</c:v>
                      </c:pt>
                      <c:pt idx="98">
                        <c:v>22518.072289156629</c:v>
                      </c:pt>
                      <c:pt idx="99">
                        <c:v>22518.072289156629</c:v>
                      </c:pt>
                      <c:pt idx="100">
                        <c:v>14518.072289156629</c:v>
                      </c:pt>
                      <c:pt idx="101">
                        <c:v>14518.072289156629</c:v>
                      </c:pt>
                      <c:pt idx="102">
                        <c:v>22518.072289156629</c:v>
                      </c:pt>
                      <c:pt idx="103">
                        <c:v>22518.072289156629</c:v>
                      </c:pt>
                      <c:pt idx="104">
                        <c:v>15518.072289156624</c:v>
                      </c:pt>
                      <c:pt idx="105">
                        <c:v>15518.072289156624</c:v>
                      </c:pt>
                      <c:pt idx="106">
                        <c:v>15518.072289156624</c:v>
                      </c:pt>
                      <c:pt idx="107">
                        <c:v>15518.072289156624</c:v>
                      </c:pt>
                      <c:pt idx="108">
                        <c:v>15518.072289156629</c:v>
                      </c:pt>
                      <c:pt idx="109">
                        <c:v>15518.072289156629</c:v>
                      </c:pt>
                      <c:pt idx="110">
                        <c:v>15518.072289156624</c:v>
                      </c:pt>
                      <c:pt idx="111">
                        <c:v>15518.072289156624</c:v>
                      </c:pt>
                      <c:pt idx="112">
                        <c:v>15518.072289156629</c:v>
                      </c:pt>
                      <c:pt idx="113">
                        <c:v>15518.072289156629</c:v>
                      </c:pt>
                      <c:pt idx="114">
                        <c:v>15518.072289156629</c:v>
                      </c:pt>
                      <c:pt idx="115">
                        <c:v>15518.072289156629</c:v>
                      </c:pt>
                      <c:pt idx="116">
                        <c:v>15518.072289156629</c:v>
                      </c:pt>
                      <c:pt idx="117">
                        <c:v>15518.072289156629</c:v>
                      </c:pt>
                      <c:pt idx="118">
                        <c:v>15518.072289156629</c:v>
                      </c:pt>
                      <c:pt idx="119">
                        <c:v>15518.072289156629</c:v>
                      </c:pt>
                    </c:numCache>
                  </c:numRef>
                </c:yVal>
                <c:smooth val="0"/>
                <c:extLst xmlns:c15="http://schemas.microsoft.com/office/drawing/2012/chart">
                  <c:ext xmlns:c16="http://schemas.microsoft.com/office/drawing/2014/chart" uri="{C3380CC4-5D6E-409C-BE32-E72D297353CC}">
                    <c16:uniqueId val="{00000006-335C-4D6E-A3BE-FB8433800AEC}"/>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Hydrograph_Comparison!$S$17</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Hydrograph_Comparison!$S$18:$S$137</c15:sqref>
                        </c15:formulaRef>
                      </c:ext>
                    </c:extLst>
                    <c:numCache>
                      <c:formatCode>General</c:formatCode>
                      <c:ptCount val="120"/>
                      <c:pt idx="0">
                        <c:v>15240.29451137885</c:v>
                      </c:pt>
                      <c:pt idx="1">
                        <c:v>15240.29451137885</c:v>
                      </c:pt>
                      <c:pt idx="2">
                        <c:v>23240.294511378852</c:v>
                      </c:pt>
                      <c:pt idx="3">
                        <c:v>23240.294511378852</c:v>
                      </c:pt>
                      <c:pt idx="4">
                        <c:v>15240.29451137885</c:v>
                      </c:pt>
                      <c:pt idx="5">
                        <c:v>15240.29451137885</c:v>
                      </c:pt>
                      <c:pt idx="6">
                        <c:v>23240.294511378852</c:v>
                      </c:pt>
                      <c:pt idx="7">
                        <c:v>23240.294511378852</c:v>
                      </c:pt>
                      <c:pt idx="8">
                        <c:v>15240.29451137885</c:v>
                      </c:pt>
                      <c:pt idx="9">
                        <c:v>15240.29451137885</c:v>
                      </c:pt>
                      <c:pt idx="10">
                        <c:v>23240.294511378852</c:v>
                      </c:pt>
                      <c:pt idx="11">
                        <c:v>23240.294511378852</c:v>
                      </c:pt>
                      <c:pt idx="12">
                        <c:v>15240.29451137885</c:v>
                      </c:pt>
                      <c:pt idx="13">
                        <c:v>15240.29451137885</c:v>
                      </c:pt>
                      <c:pt idx="14">
                        <c:v>23240.294511378852</c:v>
                      </c:pt>
                      <c:pt idx="15">
                        <c:v>23240.294511378852</c:v>
                      </c:pt>
                      <c:pt idx="16">
                        <c:v>15240.29451137885</c:v>
                      </c:pt>
                      <c:pt idx="17">
                        <c:v>15240.29451137885</c:v>
                      </c:pt>
                      <c:pt idx="18">
                        <c:v>23240.294511378852</c:v>
                      </c:pt>
                      <c:pt idx="19">
                        <c:v>23240.294511378852</c:v>
                      </c:pt>
                      <c:pt idx="20">
                        <c:v>16240.294511378846</c:v>
                      </c:pt>
                      <c:pt idx="21">
                        <c:v>16240.294511378846</c:v>
                      </c:pt>
                      <c:pt idx="22">
                        <c:v>16240.294511378846</c:v>
                      </c:pt>
                      <c:pt idx="23">
                        <c:v>16240.294511378846</c:v>
                      </c:pt>
                      <c:pt idx="24">
                        <c:v>16240.29451137885</c:v>
                      </c:pt>
                      <c:pt idx="25">
                        <c:v>16240.29451137885</c:v>
                      </c:pt>
                      <c:pt idx="26">
                        <c:v>16240.294511378846</c:v>
                      </c:pt>
                      <c:pt idx="27">
                        <c:v>16240.294511378846</c:v>
                      </c:pt>
                      <c:pt idx="28">
                        <c:v>15240.29451137885</c:v>
                      </c:pt>
                      <c:pt idx="29">
                        <c:v>15240.29451137885</c:v>
                      </c:pt>
                      <c:pt idx="30">
                        <c:v>23240.294511378852</c:v>
                      </c:pt>
                      <c:pt idx="31">
                        <c:v>23240.294511378852</c:v>
                      </c:pt>
                      <c:pt idx="32">
                        <c:v>15240.29451137885</c:v>
                      </c:pt>
                      <c:pt idx="33">
                        <c:v>15240.29451137885</c:v>
                      </c:pt>
                      <c:pt idx="34">
                        <c:v>23240.294511378852</c:v>
                      </c:pt>
                      <c:pt idx="35">
                        <c:v>23240.294511378852</c:v>
                      </c:pt>
                      <c:pt idx="36">
                        <c:v>15240.29451137885</c:v>
                      </c:pt>
                      <c:pt idx="37">
                        <c:v>15240.29451137885</c:v>
                      </c:pt>
                      <c:pt idx="38">
                        <c:v>23240.294511378852</c:v>
                      </c:pt>
                      <c:pt idx="39">
                        <c:v>23240.294511378852</c:v>
                      </c:pt>
                      <c:pt idx="40">
                        <c:v>15240.29451137885</c:v>
                      </c:pt>
                      <c:pt idx="41">
                        <c:v>15240.29451137885</c:v>
                      </c:pt>
                      <c:pt idx="42">
                        <c:v>23240.294511378852</c:v>
                      </c:pt>
                      <c:pt idx="43">
                        <c:v>23240.294511378852</c:v>
                      </c:pt>
                      <c:pt idx="44">
                        <c:v>15240.29451137885</c:v>
                      </c:pt>
                      <c:pt idx="45">
                        <c:v>15240.29451137885</c:v>
                      </c:pt>
                      <c:pt idx="46">
                        <c:v>23240.294511378852</c:v>
                      </c:pt>
                      <c:pt idx="47">
                        <c:v>23240.294511378852</c:v>
                      </c:pt>
                      <c:pt idx="48">
                        <c:v>16240.294511378846</c:v>
                      </c:pt>
                      <c:pt idx="49">
                        <c:v>16240.294511378846</c:v>
                      </c:pt>
                      <c:pt idx="50">
                        <c:v>16240.294511378846</c:v>
                      </c:pt>
                      <c:pt idx="51">
                        <c:v>16240.294511378846</c:v>
                      </c:pt>
                      <c:pt idx="52">
                        <c:v>16240.29451137885</c:v>
                      </c:pt>
                      <c:pt idx="53">
                        <c:v>16240.29451137885</c:v>
                      </c:pt>
                      <c:pt idx="54">
                        <c:v>16240.294511378846</c:v>
                      </c:pt>
                      <c:pt idx="55">
                        <c:v>16240.294511378846</c:v>
                      </c:pt>
                      <c:pt idx="56">
                        <c:v>15240.29451137885</c:v>
                      </c:pt>
                      <c:pt idx="57">
                        <c:v>15240.29451137885</c:v>
                      </c:pt>
                      <c:pt idx="58">
                        <c:v>23240.294511378852</c:v>
                      </c:pt>
                      <c:pt idx="59">
                        <c:v>23240.294511378852</c:v>
                      </c:pt>
                      <c:pt idx="60">
                        <c:v>15240.29451137885</c:v>
                      </c:pt>
                      <c:pt idx="61">
                        <c:v>15240.29451137885</c:v>
                      </c:pt>
                      <c:pt idx="62">
                        <c:v>23240.294511378852</c:v>
                      </c:pt>
                      <c:pt idx="63">
                        <c:v>23240.294511378852</c:v>
                      </c:pt>
                      <c:pt idx="64">
                        <c:v>15240.29451137885</c:v>
                      </c:pt>
                      <c:pt idx="65">
                        <c:v>15240.29451137885</c:v>
                      </c:pt>
                      <c:pt idx="66">
                        <c:v>23240.294511378852</c:v>
                      </c:pt>
                      <c:pt idx="67">
                        <c:v>23240.294511378852</c:v>
                      </c:pt>
                      <c:pt idx="68">
                        <c:v>15240.29451137885</c:v>
                      </c:pt>
                      <c:pt idx="69">
                        <c:v>15240.29451137885</c:v>
                      </c:pt>
                      <c:pt idx="70">
                        <c:v>23240.294511378852</c:v>
                      </c:pt>
                      <c:pt idx="71">
                        <c:v>23240.294511378852</c:v>
                      </c:pt>
                      <c:pt idx="72">
                        <c:v>15240.29451137885</c:v>
                      </c:pt>
                      <c:pt idx="73">
                        <c:v>15240.29451137885</c:v>
                      </c:pt>
                      <c:pt idx="74">
                        <c:v>23240.294511378852</c:v>
                      </c:pt>
                      <c:pt idx="75">
                        <c:v>23240.294511378852</c:v>
                      </c:pt>
                      <c:pt idx="76">
                        <c:v>16240.294511378846</c:v>
                      </c:pt>
                      <c:pt idx="77">
                        <c:v>16240.294511378846</c:v>
                      </c:pt>
                      <c:pt idx="78">
                        <c:v>16240.294511378846</c:v>
                      </c:pt>
                      <c:pt idx="79">
                        <c:v>16240.294511378846</c:v>
                      </c:pt>
                      <c:pt idx="80">
                        <c:v>16240.29451137885</c:v>
                      </c:pt>
                      <c:pt idx="81">
                        <c:v>16240.29451137885</c:v>
                      </c:pt>
                      <c:pt idx="82">
                        <c:v>16240.294511378846</c:v>
                      </c:pt>
                      <c:pt idx="83">
                        <c:v>16240.294511378846</c:v>
                      </c:pt>
                      <c:pt idx="84">
                        <c:v>16240.29451137885</c:v>
                      </c:pt>
                      <c:pt idx="85">
                        <c:v>16240.29451137885</c:v>
                      </c:pt>
                      <c:pt idx="86">
                        <c:v>16240.29451137885</c:v>
                      </c:pt>
                      <c:pt idx="87">
                        <c:v>16240.29451137885</c:v>
                      </c:pt>
                      <c:pt idx="88">
                        <c:v>16240.29451137885</c:v>
                      </c:pt>
                      <c:pt idx="89">
                        <c:v>16240.29451137885</c:v>
                      </c:pt>
                      <c:pt idx="90">
                        <c:v>16240.29451137885</c:v>
                      </c:pt>
                      <c:pt idx="91">
                        <c:v>16240.29451137885</c:v>
                      </c:pt>
                      <c:pt idx="92">
                        <c:v>16240.29451137885</c:v>
                      </c:pt>
                      <c:pt idx="93">
                        <c:v>16240.29451137885</c:v>
                      </c:pt>
                      <c:pt idx="94">
                        <c:v>16240.29451137885</c:v>
                      </c:pt>
                      <c:pt idx="95">
                        <c:v>16240.29451137885</c:v>
                      </c:pt>
                      <c:pt idx="96">
                        <c:v>16240.29451137885</c:v>
                      </c:pt>
                      <c:pt idx="97">
                        <c:v>16240.29451137885</c:v>
                      </c:pt>
                      <c:pt idx="98">
                        <c:v>16240.29451137885</c:v>
                      </c:pt>
                      <c:pt idx="99">
                        <c:v>16240.29451137885</c:v>
                      </c:pt>
                      <c:pt idx="100">
                        <c:v>16240.29451137885</c:v>
                      </c:pt>
                      <c:pt idx="101">
                        <c:v>16240.29451137885</c:v>
                      </c:pt>
                      <c:pt idx="102">
                        <c:v>16240.29451137885</c:v>
                      </c:pt>
                      <c:pt idx="103">
                        <c:v>16240.29451137885</c:v>
                      </c:pt>
                      <c:pt idx="104">
                        <c:v>16240.294511378846</c:v>
                      </c:pt>
                      <c:pt idx="105">
                        <c:v>16240.294511378846</c:v>
                      </c:pt>
                      <c:pt idx="106">
                        <c:v>16240.294511378846</c:v>
                      </c:pt>
                      <c:pt idx="107">
                        <c:v>16240.294511378846</c:v>
                      </c:pt>
                      <c:pt idx="108">
                        <c:v>16240.29451137885</c:v>
                      </c:pt>
                      <c:pt idx="109">
                        <c:v>16240.29451137885</c:v>
                      </c:pt>
                      <c:pt idx="110">
                        <c:v>16240.294511378846</c:v>
                      </c:pt>
                      <c:pt idx="111">
                        <c:v>16240.294511378846</c:v>
                      </c:pt>
                      <c:pt idx="112">
                        <c:v>16240.29451137885</c:v>
                      </c:pt>
                      <c:pt idx="113">
                        <c:v>16240.29451137885</c:v>
                      </c:pt>
                      <c:pt idx="114">
                        <c:v>16240.29451137885</c:v>
                      </c:pt>
                      <c:pt idx="115">
                        <c:v>16240.29451137885</c:v>
                      </c:pt>
                      <c:pt idx="116">
                        <c:v>16240.29451137885</c:v>
                      </c:pt>
                      <c:pt idx="117">
                        <c:v>16240.29451137885</c:v>
                      </c:pt>
                      <c:pt idx="118">
                        <c:v>16240.29451137885</c:v>
                      </c:pt>
                      <c:pt idx="119">
                        <c:v>16240.29451137885</c:v>
                      </c:pt>
                    </c:numCache>
                  </c:numRef>
                </c:yVal>
                <c:smooth val="0"/>
                <c:extLst xmlns:c15="http://schemas.microsoft.com/office/drawing/2012/chart">
                  <c:ext xmlns:c16="http://schemas.microsoft.com/office/drawing/2014/chart" uri="{C3380CC4-5D6E-409C-BE32-E72D297353CC}">
                    <c16:uniqueId val="{00000002-335C-4D6E-A3BE-FB8433800AEC}"/>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Hydrograph_Comparison!$T$17</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Hydrograph_Comparison!$T$18:$T$137</c15:sqref>
                        </c15:formulaRef>
                      </c:ext>
                    </c:extLst>
                    <c:numCache>
                      <c:formatCode>General</c:formatCode>
                      <c:ptCount val="120"/>
                      <c:pt idx="0">
                        <c:v>15962.516733601071</c:v>
                      </c:pt>
                      <c:pt idx="1">
                        <c:v>15962.516733601071</c:v>
                      </c:pt>
                      <c:pt idx="2">
                        <c:v>23962.516733601071</c:v>
                      </c:pt>
                      <c:pt idx="3">
                        <c:v>23962.516733601071</c:v>
                      </c:pt>
                      <c:pt idx="4">
                        <c:v>15962.516733601071</c:v>
                      </c:pt>
                      <c:pt idx="5">
                        <c:v>15962.516733601071</c:v>
                      </c:pt>
                      <c:pt idx="6">
                        <c:v>23962.516733601071</c:v>
                      </c:pt>
                      <c:pt idx="7">
                        <c:v>23962.516733601071</c:v>
                      </c:pt>
                      <c:pt idx="8">
                        <c:v>15962.516733601071</c:v>
                      </c:pt>
                      <c:pt idx="9">
                        <c:v>15962.516733601071</c:v>
                      </c:pt>
                      <c:pt idx="10">
                        <c:v>23962.516733601071</c:v>
                      </c:pt>
                      <c:pt idx="11">
                        <c:v>23962.516733601071</c:v>
                      </c:pt>
                      <c:pt idx="12">
                        <c:v>15962.516733601071</c:v>
                      </c:pt>
                      <c:pt idx="13">
                        <c:v>15962.516733601071</c:v>
                      </c:pt>
                      <c:pt idx="14">
                        <c:v>23962.516733601071</c:v>
                      </c:pt>
                      <c:pt idx="15">
                        <c:v>23962.516733601071</c:v>
                      </c:pt>
                      <c:pt idx="16">
                        <c:v>15962.516733601071</c:v>
                      </c:pt>
                      <c:pt idx="17">
                        <c:v>15962.516733601071</c:v>
                      </c:pt>
                      <c:pt idx="18">
                        <c:v>23962.516733601071</c:v>
                      </c:pt>
                      <c:pt idx="19">
                        <c:v>23962.516733601071</c:v>
                      </c:pt>
                      <c:pt idx="20">
                        <c:v>16962.516733601071</c:v>
                      </c:pt>
                      <c:pt idx="21">
                        <c:v>16962.516733601071</c:v>
                      </c:pt>
                      <c:pt idx="22">
                        <c:v>16962.516733601071</c:v>
                      </c:pt>
                      <c:pt idx="23">
                        <c:v>16962.516733601071</c:v>
                      </c:pt>
                      <c:pt idx="24">
                        <c:v>16962.516733601071</c:v>
                      </c:pt>
                      <c:pt idx="25">
                        <c:v>16962.516733601071</c:v>
                      </c:pt>
                      <c:pt idx="26">
                        <c:v>16962.516733601071</c:v>
                      </c:pt>
                      <c:pt idx="27">
                        <c:v>16962.516733601071</c:v>
                      </c:pt>
                      <c:pt idx="28">
                        <c:v>15962.516733601071</c:v>
                      </c:pt>
                      <c:pt idx="29">
                        <c:v>15962.516733601071</c:v>
                      </c:pt>
                      <c:pt idx="30">
                        <c:v>23962.516733601071</c:v>
                      </c:pt>
                      <c:pt idx="31">
                        <c:v>23962.516733601071</c:v>
                      </c:pt>
                      <c:pt idx="32">
                        <c:v>15962.516733601071</c:v>
                      </c:pt>
                      <c:pt idx="33">
                        <c:v>15962.516733601071</c:v>
                      </c:pt>
                      <c:pt idx="34">
                        <c:v>23962.516733601071</c:v>
                      </c:pt>
                      <c:pt idx="35">
                        <c:v>23962.516733601071</c:v>
                      </c:pt>
                      <c:pt idx="36">
                        <c:v>15962.516733601071</c:v>
                      </c:pt>
                      <c:pt idx="37">
                        <c:v>15962.516733601071</c:v>
                      </c:pt>
                      <c:pt idx="38">
                        <c:v>23962.516733601071</c:v>
                      </c:pt>
                      <c:pt idx="39">
                        <c:v>23962.516733601071</c:v>
                      </c:pt>
                      <c:pt idx="40">
                        <c:v>15962.516733601071</c:v>
                      </c:pt>
                      <c:pt idx="41">
                        <c:v>15962.516733601071</c:v>
                      </c:pt>
                      <c:pt idx="42">
                        <c:v>23962.516733601071</c:v>
                      </c:pt>
                      <c:pt idx="43">
                        <c:v>23962.516733601071</c:v>
                      </c:pt>
                      <c:pt idx="44">
                        <c:v>15962.516733601071</c:v>
                      </c:pt>
                      <c:pt idx="45">
                        <c:v>15962.516733601071</c:v>
                      </c:pt>
                      <c:pt idx="46">
                        <c:v>23962.516733601071</c:v>
                      </c:pt>
                      <c:pt idx="47">
                        <c:v>23962.516733601071</c:v>
                      </c:pt>
                      <c:pt idx="48">
                        <c:v>16962.516733601071</c:v>
                      </c:pt>
                      <c:pt idx="49">
                        <c:v>16962.516733601071</c:v>
                      </c:pt>
                      <c:pt idx="50">
                        <c:v>16962.516733601071</c:v>
                      </c:pt>
                      <c:pt idx="51">
                        <c:v>16962.516733601071</c:v>
                      </c:pt>
                      <c:pt idx="52">
                        <c:v>16962.516733601071</c:v>
                      </c:pt>
                      <c:pt idx="53">
                        <c:v>16962.516733601071</c:v>
                      </c:pt>
                      <c:pt idx="54">
                        <c:v>16962.516733601071</c:v>
                      </c:pt>
                      <c:pt idx="55">
                        <c:v>16962.516733601071</c:v>
                      </c:pt>
                      <c:pt idx="56">
                        <c:v>16962.516733601064</c:v>
                      </c:pt>
                      <c:pt idx="57">
                        <c:v>16962.516733601064</c:v>
                      </c:pt>
                      <c:pt idx="58">
                        <c:v>16962.516733601064</c:v>
                      </c:pt>
                      <c:pt idx="59">
                        <c:v>16962.516733601064</c:v>
                      </c:pt>
                      <c:pt idx="60">
                        <c:v>16962.516733601064</c:v>
                      </c:pt>
                      <c:pt idx="61">
                        <c:v>16962.516733601064</c:v>
                      </c:pt>
                      <c:pt idx="62">
                        <c:v>16962.516733601064</c:v>
                      </c:pt>
                      <c:pt idx="63">
                        <c:v>16962.516733601064</c:v>
                      </c:pt>
                      <c:pt idx="64">
                        <c:v>16962.516733601064</c:v>
                      </c:pt>
                      <c:pt idx="65">
                        <c:v>16962.516733601064</c:v>
                      </c:pt>
                      <c:pt idx="66">
                        <c:v>16962.516733601064</c:v>
                      </c:pt>
                      <c:pt idx="67">
                        <c:v>16962.516733601064</c:v>
                      </c:pt>
                      <c:pt idx="68">
                        <c:v>16962.516733601064</c:v>
                      </c:pt>
                      <c:pt idx="69">
                        <c:v>16962.516733601064</c:v>
                      </c:pt>
                      <c:pt idx="70">
                        <c:v>16962.516733601064</c:v>
                      </c:pt>
                      <c:pt idx="71">
                        <c:v>16962.516733601064</c:v>
                      </c:pt>
                      <c:pt idx="72">
                        <c:v>16962.516733601064</c:v>
                      </c:pt>
                      <c:pt idx="73">
                        <c:v>16962.516733601064</c:v>
                      </c:pt>
                      <c:pt idx="74">
                        <c:v>16962.516733601064</c:v>
                      </c:pt>
                      <c:pt idx="75">
                        <c:v>16962.516733601064</c:v>
                      </c:pt>
                      <c:pt idx="76">
                        <c:v>16962.516733601071</c:v>
                      </c:pt>
                      <c:pt idx="77">
                        <c:v>16962.516733601071</c:v>
                      </c:pt>
                      <c:pt idx="78">
                        <c:v>16962.516733601071</c:v>
                      </c:pt>
                      <c:pt idx="79">
                        <c:v>16962.516733601071</c:v>
                      </c:pt>
                      <c:pt idx="80">
                        <c:v>16962.516733601071</c:v>
                      </c:pt>
                      <c:pt idx="81">
                        <c:v>16962.516733601071</c:v>
                      </c:pt>
                      <c:pt idx="82">
                        <c:v>16962.516733601071</c:v>
                      </c:pt>
                      <c:pt idx="83">
                        <c:v>16962.516733601071</c:v>
                      </c:pt>
                      <c:pt idx="84">
                        <c:v>16962.516733601064</c:v>
                      </c:pt>
                      <c:pt idx="85">
                        <c:v>16962.516733601064</c:v>
                      </c:pt>
                      <c:pt idx="86">
                        <c:v>16962.516733601064</c:v>
                      </c:pt>
                      <c:pt idx="87">
                        <c:v>16962.516733601064</c:v>
                      </c:pt>
                      <c:pt idx="88">
                        <c:v>16962.516733601064</c:v>
                      </c:pt>
                      <c:pt idx="89">
                        <c:v>16962.516733601064</c:v>
                      </c:pt>
                      <c:pt idx="90">
                        <c:v>16962.516733601064</c:v>
                      </c:pt>
                      <c:pt idx="91">
                        <c:v>16962.516733601064</c:v>
                      </c:pt>
                      <c:pt idx="92">
                        <c:v>16962.516733601064</c:v>
                      </c:pt>
                      <c:pt idx="93">
                        <c:v>16962.516733601064</c:v>
                      </c:pt>
                      <c:pt idx="94">
                        <c:v>16962.516733601064</c:v>
                      </c:pt>
                      <c:pt idx="95">
                        <c:v>16962.516733601064</c:v>
                      </c:pt>
                      <c:pt idx="96">
                        <c:v>16962.516733601064</c:v>
                      </c:pt>
                      <c:pt idx="97">
                        <c:v>16962.516733601064</c:v>
                      </c:pt>
                      <c:pt idx="98">
                        <c:v>16962.516733601064</c:v>
                      </c:pt>
                      <c:pt idx="99">
                        <c:v>16962.516733601064</c:v>
                      </c:pt>
                      <c:pt idx="100">
                        <c:v>16962.516733601064</c:v>
                      </c:pt>
                      <c:pt idx="101">
                        <c:v>16962.516733601064</c:v>
                      </c:pt>
                      <c:pt idx="102">
                        <c:v>16962.516733601064</c:v>
                      </c:pt>
                      <c:pt idx="103">
                        <c:v>16962.516733601064</c:v>
                      </c:pt>
                      <c:pt idx="104">
                        <c:v>16962.516733601071</c:v>
                      </c:pt>
                      <c:pt idx="105">
                        <c:v>16962.516733601071</c:v>
                      </c:pt>
                      <c:pt idx="106">
                        <c:v>16962.516733601071</c:v>
                      </c:pt>
                      <c:pt idx="107">
                        <c:v>16962.516733601071</c:v>
                      </c:pt>
                      <c:pt idx="108">
                        <c:v>16962.516733601071</c:v>
                      </c:pt>
                      <c:pt idx="109">
                        <c:v>16962.516733601071</c:v>
                      </c:pt>
                      <c:pt idx="110">
                        <c:v>16962.516733601071</c:v>
                      </c:pt>
                      <c:pt idx="111">
                        <c:v>16962.516733601071</c:v>
                      </c:pt>
                      <c:pt idx="112">
                        <c:v>16962.516733601064</c:v>
                      </c:pt>
                      <c:pt idx="113">
                        <c:v>16962.516733601064</c:v>
                      </c:pt>
                      <c:pt idx="114">
                        <c:v>16962.516733601064</c:v>
                      </c:pt>
                      <c:pt idx="115">
                        <c:v>16962.516733601064</c:v>
                      </c:pt>
                      <c:pt idx="116">
                        <c:v>16962.516733601064</c:v>
                      </c:pt>
                      <c:pt idx="117">
                        <c:v>16962.516733601064</c:v>
                      </c:pt>
                      <c:pt idx="118">
                        <c:v>16962.516733601064</c:v>
                      </c:pt>
                      <c:pt idx="119">
                        <c:v>16962.516733601064</c:v>
                      </c:pt>
                    </c:numCache>
                  </c:numRef>
                </c:yVal>
                <c:smooth val="0"/>
                <c:extLst xmlns:c15="http://schemas.microsoft.com/office/drawing/2012/chart">
                  <c:ext xmlns:c16="http://schemas.microsoft.com/office/drawing/2014/chart" uri="{C3380CC4-5D6E-409C-BE32-E72D297353CC}">
                    <c16:uniqueId val="{00000007-335C-4D6E-A3BE-FB8433800AEC}"/>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Hydrograph_Comparison!$U$17</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Hydrograph_Comparison!$K$18:$K$137</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Hydrograph_Comparison!$U$18:$U$137</c15:sqref>
                        </c15:formulaRef>
                      </c:ext>
                    </c:extLst>
                    <c:numCache>
                      <c:formatCode>General</c:formatCode>
                      <c:ptCount val="120"/>
                      <c:pt idx="0">
                        <c:v>18406.961178045512</c:v>
                      </c:pt>
                      <c:pt idx="1">
                        <c:v>18406.961178045512</c:v>
                      </c:pt>
                      <c:pt idx="2">
                        <c:v>18406.961178045512</c:v>
                      </c:pt>
                      <c:pt idx="3">
                        <c:v>18406.961178045512</c:v>
                      </c:pt>
                      <c:pt idx="4">
                        <c:v>18406.961178045512</c:v>
                      </c:pt>
                      <c:pt idx="5">
                        <c:v>18406.961178045512</c:v>
                      </c:pt>
                      <c:pt idx="6">
                        <c:v>18406.961178045512</c:v>
                      </c:pt>
                      <c:pt idx="7">
                        <c:v>18406.961178045512</c:v>
                      </c:pt>
                      <c:pt idx="8">
                        <c:v>18406.961178045512</c:v>
                      </c:pt>
                      <c:pt idx="9">
                        <c:v>18406.961178045512</c:v>
                      </c:pt>
                      <c:pt idx="10">
                        <c:v>18406.961178045512</c:v>
                      </c:pt>
                      <c:pt idx="11">
                        <c:v>18406.961178045512</c:v>
                      </c:pt>
                      <c:pt idx="12">
                        <c:v>18406.961178045512</c:v>
                      </c:pt>
                      <c:pt idx="13">
                        <c:v>18406.961178045512</c:v>
                      </c:pt>
                      <c:pt idx="14">
                        <c:v>18406.961178045512</c:v>
                      </c:pt>
                      <c:pt idx="15">
                        <c:v>18406.961178045512</c:v>
                      </c:pt>
                      <c:pt idx="16">
                        <c:v>18406.961178045512</c:v>
                      </c:pt>
                      <c:pt idx="17">
                        <c:v>18406.961178045512</c:v>
                      </c:pt>
                      <c:pt idx="18">
                        <c:v>18406.961178045512</c:v>
                      </c:pt>
                      <c:pt idx="19">
                        <c:v>18406.961178045512</c:v>
                      </c:pt>
                      <c:pt idx="20">
                        <c:v>18406.961178045516</c:v>
                      </c:pt>
                      <c:pt idx="21">
                        <c:v>18406.961178045516</c:v>
                      </c:pt>
                      <c:pt idx="22">
                        <c:v>18406.961178045516</c:v>
                      </c:pt>
                      <c:pt idx="23">
                        <c:v>18406.961178045516</c:v>
                      </c:pt>
                      <c:pt idx="24">
                        <c:v>18406.961178045516</c:v>
                      </c:pt>
                      <c:pt idx="25">
                        <c:v>18406.961178045516</c:v>
                      </c:pt>
                      <c:pt idx="26">
                        <c:v>18406.961178045516</c:v>
                      </c:pt>
                      <c:pt idx="27">
                        <c:v>18406.961178045516</c:v>
                      </c:pt>
                      <c:pt idx="28">
                        <c:v>18406.961178045512</c:v>
                      </c:pt>
                      <c:pt idx="29">
                        <c:v>18406.961178045512</c:v>
                      </c:pt>
                      <c:pt idx="30">
                        <c:v>18406.961178045512</c:v>
                      </c:pt>
                      <c:pt idx="31">
                        <c:v>18406.961178045512</c:v>
                      </c:pt>
                      <c:pt idx="32">
                        <c:v>18406.961178045512</c:v>
                      </c:pt>
                      <c:pt idx="33">
                        <c:v>18406.961178045512</c:v>
                      </c:pt>
                      <c:pt idx="34">
                        <c:v>18406.961178045512</c:v>
                      </c:pt>
                      <c:pt idx="35">
                        <c:v>18406.961178045512</c:v>
                      </c:pt>
                      <c:pt idx="36">
                        <c:v>18406.961178045512</c:v>
                      </c:pt>
                      <c:pt idx="37">
                        <c:v>18406.961178045512</c:v>
                      </c:pt>
                      <c:pt idx="38">
                        <c:v>18406.961178045512</c:v>
                      </c:pt>
                      <c:pt idx="39">
                        <c:v>18406.961178045512</c:v>
                      </c:pt>
                      <c:pt idx="40">
                        <c:v>18406.961178045512</c:v>
                      </c:pt>
                      <c:pt idx="41">
                        <c:v>18406.961178045512</c:v>
                      </c:pt>
                      <c:pt idx="42">
                        <c:v>18406.961178045512</c:v>
                      </c:pt>
                      <c:pt idx="43">
                        <c:v>18406.961178045512</c:v>
                      </c:pt>
                      <c:pt idx="44">
                        <c:v>18406.961178045512</c:v>
                      </c:pt>
                      <c:pt idx="45">
                        <c:v>18406.961178045512</c:v>
                      </c:pt>
                      <c:pt idx="46">
                        <c:v>18406.961178045512</c:v>
                      </c:pt>
                      <c:pt idx="47">
                        <c:v>18406.961178045512</c:v>
                      </c:pt>
                      <c:pt idx="48">
                        <c:v>18406.961178045516</c:v>
                      </c:pt>
                      <c:pt idx="49">
                        <c:v>18406.961178045516</c:v>
                      </c:pt>
                      <c:pt idx="50">
                        <c:v>18406.961178045516</c:v>
                      </c:pt>
                      <c:pt idx="51">
                        <c:v>18406.961178045516</c:v>
                      </c:pt>
                      <c:pt idx="52">
                        <c:v>18406.961178045516</c:v>
                      </c:pt>
                      <c:pt idx="53">
                        <c:v>18406.961178045516</c:v>
                      </c:pt>
                      <c:pt idx="54">
                        <c:v>18406.961178045516</c:v>
                      </c:pt>
                      <c:pt idx="55">
                        <c:v>18406.961178045516</c:v>
                      </c:pt>
                      <c:pt idx="56">
                        <c:v>18406.961178045512</c:v>
                      </c:pt>
                      <c:pt idx="57">
                        <c:v>18406.961178045512</c:v>
                      </c:pt>
                      <c:pt idx="58">
                        <c:v>18406.961178045512</c:v>
                      </c:pt>
                      <c:pt idx="59">
                        <c:v>18406.961178045512</c:v>
                      </c:pt>
                      <c:pt idx="60">
                        <c:v>18406.961178045512</c:v>
                      </c:pt>
                      <c:pt idx="61">
                        <c:v>18406.961178045512</c:v>
                      </c:pt>
                      <c:pt idx="62">
                        <c:v>18406.961178045512</c:v>
                      </c:pt>
                      <c:pt idx="63">
                        <c:v>18406.961178045512</c:v>
                      </c:pt>
                      <c:pt idx="64">
                        <c:v>18406.961178045512</c:v>
                      </c:pt>
                      <c:pt idx="65">
                        <c:v>18406.961178045512</c:v>
                      </c:pt>
                      <c:pt idx="66">
                        <c:v>18406.961178045512</c:v>
                      </c:pt>
                      <c:pt idx="67">
                        <c:v>18406.961178045512</c:v>
                      </c:pt>
                      <c:pt idx="68">
                        <c:v>18406.961178045512</c:v>
                      </c:pt>
                      <c:pt idx="69">
                        <c:v>18406.961178045512</c:v>
                      </c:pt>
                      <c:pt idx="70">
                        <c:v>18406.961178045512</c:v>
                      </c:pt>
                      <c:pt idx="71">
                        <c:v>18406.961178045512</c:v>
                      </c:pt>
                      <c:pt idx="72">
                        <c:v>18406.961178045512</c:v>
                      </c:pt>
                      <c:pt idx="73">
                        <c:v>18406.961178045512</c:v>
                      </c:pt>
                      <c:pt idx="74">
                        <c:v>18406.961178045512</c:v>
                      </c:pt>
                      <c:pt idx="75">
                        <c:v>18406.961178045512</c:v>
                      </c:pt>
                      <c:pt idx="76">
                        <c:v>18406.961178045516</c:v>
                      </c:pt>
                      <c:pt idx="77">
                        <c:v>18406.961178045516</c:v>
                      </c:pt>
                      <c:pt idx="78">
                        <c:v>18406.961178045516</c:v>
                      </c:pt>
                      <c:pt idx="79">
                        <c:v>18406.961178045516</c:v>
                      </c:pt>
                      <c:pt idx="80">
                        <c:v>18406.961178045516</c:v>
                      </c:pt>
                      <c:pt idx="81">
                        <c:v>18406.961178045516</c:v>
                      </c:pt>
                      <c:pt idx="82">
                        <c:v>18406.961178045516</c:v>
                      </c:pt>
                      <c:pt idx="83">
                        <c:v>18406.961178045516</c:v>
                      </c:pt>
                      <c:pt idx="84">
                        <c:v>18406.961178045512</c:v>
                      </c:pt>
                      <c:pt idx="85">
                        <c:v>18406.961178045512</c:v>
                      </c:pt>
                      <c:pt idx="86">
                        <c:v>18406.961178045512</c:v>
                      </c:pt>
                      <c:pt idx="87">
                        <c:v>18406.961178045512</c:v>
                      </c:pt>
                      <c:pt idx="88">
                        <c:v>18406.961178045512</c:v>
                      </c:pt>
                      <c:pt idx="89">
                        <c:v>18406.961178045512</c:v>
                      </c:pt>
                      <c:pt idx="90">
                        <c:v>18406.961178045512</c:v>
                      </c:pt>
                      <c:pt idx="91">
                        <c:v>18406.961178045512</c:v>
                      </c:pt>
                      <c:pt idx="92">
                        <c:v>18406.961178045512</c:v>
                      </c:pt>
                      <c:pt idx="93">
                        <c:v>18406.961178045512</c:v>
                      </c:pt>
                      <c:pt idx="94">
                        <c:v>18406.961178045512</c:v>
                      </c:pt>
                      <c:pt idx="95">
                        <c:v>18406.961178045512</c:v>
                      </c:pt>
                      <c:pt idx="96">
                        <c:v>18406.961178045512</c:v>
                      </c:pt>
                      <c:pt idx="97">
                        <c:v>18406.961178045512</c:v>
                      </c:pt>
                      <c:pt idx="98">
                        <c:v>18406.961178045512</c:v>
                      </c:pt>
                      <c:pt idx="99">
                        <c:v>18406.961178045512</c:v>
                      </c:pt>
                      <c:pt idx="100">
                        <c:v>18406.961178045512</c:v>
                      </c:pt>
                      <c:pt idx="101">
                        <c:v>18406.961178045512</c:v>
                      </c:pt>
                      <c:pt idx="102">
                        <c:v>18406.961178045512</c:v>
                      </c:pt>
                      <c:pt idx="103">
                        <c:v>18406.961178045512</c:v>
                      </c:pt>
                      <c:pt idx="104">
                        <c:v>18406.961178045516</c:v>
                      </c:pt>
                      <c:pt idx="105">
                        <c:v>18406.961178045516</c:v>
                      </c:pt>
                      <c:pt idx="106">
                        <c:v>18406.961178045516</c:v>
                      </c:pt>
                      <c:pt idx="107">
                        <c:v>18406.961178045516</c:v>
                      </c:pt>
                      <c:pt idx="108">
                        <c:v>18406.961178045516</c:v>
                      </c:pt>
                      <c:pt idx="109">
                        <c:v>18406.961178045516</c:v>
                      </c:pt>
                      <c:pt idx="110">
                        <c:v>18406.961178045516</c:v>
                      </c:pt>
                      <c:pt idx="111">
                        <c:v>18406.961178045516</c:v>
                      </c:pt>
                      <c:pt idx="112">
                        <c:v>18406.961178045512</c:v>
                      </c:pt>
                      <c:pt idx="113">
                        <c:v>18406.961178045512</c:v>
                      </c:pt>
                      <c:pt idx="114">
                        <c:v>18406.961178045512</c:v>
                      </c:pt>
                      <c:pt idx="115">
                        <c:v>18406.961178045512</c:v>
                      </c:pt>
                      <c:pt idx="116">
                        <c:v>18406.961178045512</c:v>
                      </c:pt>
                      <c:pt idx="117">
                        <c:v>18406.961178045512</c:v>
                      </c:pt>
                      <c:pt idx="118">
                        <c:v>18406.961178045512</c:v>
                      </c:pt>
                      <c:pt idx="119">
                        <c:v>18406.961178045512</c:v>
                      </c:pt>
                    </c:numCache>
                  </c:numRef>
                </c:yVal>
                <c:smooth val="0"/>
                <c:extLst xmlns:c15="http://schemas.microsoft.com/office/drawing/2012/chart">
                  <c:ext xmlns:c16="http://schemas.microsoft.com/office/drawing/2014/chart" uri="{C3380CC4-5D6E-409C-BE32-E72D297353CC}">
                    <c16:uniqueId val="{00000008-335C-4D6E-A3BE-FB8433800AEC}"/>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3.6239986340270477E-3"/>
              <c:y val="0.3944621555863858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0.23686915222336491"/>
          <c:y val="0.97026368569888244"/>
          <c:w val="0.65082859321309727"/>
          <c:h val="2.973631430111737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V2_H0_M1</c:v>
          </c:tx>
          <c:spPr>
            <a:ln w="19050" cap="rnd">
              <a:solidFill>
                <a:srgbClr val="002060"/>
              </a:solidFill>
              <a:round/>
            </a:ln>
            <a:effectLst/>
          </c:spPr>
          <c:marker>
            <c:symbol val="circle"/>
            <c:size val="5"/>
            <c:spPr>
              <a:solidFill>
                <a:srgbClr val="002060"/>
              </a:solidFill>
              <a:ln w="9525">
                <a:noFill/>
              </a:ln>
              <a:effectLst/>
            </c:spPr>
          </c:marker>
          <c:xVal>
            <c:numRef>
              <c:f>Extra_Calculation!$D$5:$D$16</c:f>
              <c:numCache>
                <c:formatCode>General</c:formatCode>
                <c:ptCount val="12"/>
                <c:pt idx="0">
                  <c:v>19.412453549751</c:v>
                </c:pt>
                <c:pt idx="1">
                  <c:v>19.770025556219501</c:v>
                </c:pt>
                <c:pt idx="2">
                  <c:v>19.722113701526101</c:v>
                </c:pt>
                <c:pt idx="3">
                  <c:v>19.7053134407894</c:v>
                </c:pt>
                <c:pt idx="4">
                  <c:v>19.697782289424698</c:v>
                </c:pt>
                <c:pt idx="5">
                  <c:v>19.6907532148177</c:v>
                </c:pt>
                <c:pt idx="6">
                  <c:v>19.633456224951001</c:v>
                </c:pt>
                <c:pt idx="7">
                  <c:v>19.576159235084297</c:v>
                </c:pt>
                <c:pt idx="8">
                  <c:v>19.289674285751001</c:v>
                </c:pt>
                <c:pt idx="9">
                  <c:v>19.003189336417702</c:v>
                </c:pt>
                <c:pt idx="10">
                  <c:v>18.716704387084302</c:v>
                </c:pt>
                <c:pt idx="11">
                  <c:v>18.430219437750999</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4ADE-44B0-A4E5-150A0D2F9167}"/>
            </c:ext>
          </c:extLst>
        </c:ser>
        <c:ser>
          <c:idx val="2"/>
          <c:order val="1"/>
          <c:tx>
            <c:v>V2_H500_M1</c:v>
          </c:tx>
          <c:spPr>
            <a:ln w="19050" cap="rnd">
              <a:solidFill>
                <a:schemeClr val="accent5">
                  <a:lumMod val="75000"/>
                </a:schemeClr>
              </a:solidFill>
              <a:round/>
            </a:ln>
            <a:effectLst/>
          </c:spPr>
          <c:marker>
            <c:symbol val="circle"/>
            <c:size val="5"/>
            <c:spPr>
              <a:solidFill>
                <a:schemeClr val="accent5">
                  <a:lumMod val="75000"/>
                </a:schemeClr>
              </a:solidFill>
              <a:ln w="9525">
                <a:noFill/>
              </a:ln>
              <a:effectLst/>
            </c:spPr>
          </c:marker>
          <c:xVal>
            <c:numRef>
              <c:f>Extra_Calculation!$K$5:$K$16</c:f>
              <c:numCache>
                <c:formatCode>General</c:formatCode>
                <c:ptCount val="12"/>
                <c:pt idx="0">
                  <c:v>19.412453549751</c:v>
                </c:pt>
                <c:pt idx="1">
                  <c:v>19.755957098886199</c:v>
                </c:pt>
                <c:pt idx="2">
                  <c:v>19.696141164910699</c:v>
                </c:pt>
                <c:pt idx="3">
                  <c:v>19.675166746503699</c:v>
                </c:pt>
                <c:pt idx="4">
                  <c:v>19.665764421010902</c:v>
                </c:pt>
                <c:pt idx="5">
                  <c:v>19.656988917217703</c:v>
                </c:pt>
                <c:pt idx="6">
                  <c:v>19.599691927351003</c:v>
                </c:pt>
                <c:pt idx="7">
                  <c:v>19.542394937484303</c:v>
                </c:pt>
                <c:pt idx="8">
                  <c:v>19.255909988151</c:v>
                </c:pt>
                <c:pt idx="9">
                  <c:v>18.9694250388177</c:v>
                </c:pt>
                <c:pt idx="10">
                  <c:v>18.682940089484301</c:v>
                </c:pt>
                <c:pt idx="11">
                  <c:v>18.396455140151001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4ADE-44B0-A4E5-150A0D2F9167}"/>
            </c:ext>
          </c:extLst>
        </c:ser>
        <c:ser>
          <c:idx val="3"/>
          <c:order val="2"/>
          <c:tx>
            <c:v>V2_H750_M1</c:v>
          </c:tx>
          <c:spPr>
            <a:ln w="19050" cap="rnd">
              <a:solidFill>
                <a:srgbClr val="00B0F0"/>
              </a:solidFill>
              <a:round/>
            </a:ln>
            <a:effectLst/>
          </c:spPr>
          <c:marker>
            <c:symbol val="circle"/>
            <c:size val="5"/>
            <c:spPr>
              <a:solidFill>
                <a:srgbClr val="00B0F0"/>
              </a:solidFill>
              <a:ln w="9525">
                <a:noFill/>
              </a:ln>
              <a:effectLst/>
            </c:spPr>
          </c:marker>
          <c:xVal>
            <c:numRef>
              <c:f>Extra_Calculation!$R$5:$R$16</c:f>
              <c:numCache>
                <c:formatCode>General</c:formatCode>
                <c:ptCount val="12"/>
                <c:pt idx="0">
                  <c:v>19.412453549751</c:v>
                </c:pt>
                <c:pt idx="1">
                  <c:v>19.748922870219499</c:v>
                </c:pt>
                <c:pt idx="2">
                  <c:v>19.683154896603</c:v>
                </c:pt>
                <c:pt idx="3">
                  <c:v>19.6600933993609</c:v>
                </c:pt>
                <c:pt idx="4">
                  <c:v>19.649755486804001</c:v>
                </c:pt>
                <c:pt idx="5">
                  <c:v>19.640106768417702</c:v>
                </c:pt>
                <c:pt idx="6">
                  <c:v>19.582809778551002</c:v>
                </c:pt>
                <c:pt idx="7">
                  <c:v>19.525512788684303</c:v>
                </c:pt>
                <c:pt idx="8">
                  <c:v>19.239027839350999</c:v>
                </c:pt>
                <c:pt idx="9">
                  <c:v>18.9525428900177</c:v>
                </c:pt>
                <c:pt idx="10">
                  <c:v>18.666057940684301</c:v>
                </c:pt>
                <c:pt idx="11">
                  <c:v>18.379572991351001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4ADE-44B0-A4E5-150A0D2F9167}"/>
            </c:ext>
          </c:extLst>
        </c:ser>
        <c:ser>
          <c:idx val="4"/>
          <c:order val="3"/>
          <c:tx>
            <c:v>V2_H1000_M1</c:v>
          </c:tx>
          <c:spPr>
            <a:ln w="19050" cap="rnd">
              <a:solidFill>
                <a:schemeClr val="accent5">
                  <a:lumMod val="40000"/>
                  <a:lumOff val="60000"/>
                </a:schemeClr>
              </a:solidFill>
              <a:round/>
            </a:ln>
            <a:effectLst/>
          </c:spPr>
          <c:marker>
            <c:symbol val="circle"/>
            <c:size val="5"/>
            <c:spPr>
              <a:solidFill>
                <a:schemeClr val="accent5">
                  <a:lumMod val="40000"/>
                  <a:lumOff val="60000"/>
                </a:schemeClr>
              </a:solidFill>
              <a:ln w="9525">
                <a:noFill/>
              </a:ln>
              <a:effectLst/>
            </c:spPr>
          </c:marker>
          <c:xVal>
            <c:numRef>
              <c:f>Extra_Calculation!$Y$5:$Y$16</c:f>
              <c:numCache>
                <c:formatCode>General</c:formatCode>
                <c:ptCount val="12"/>
                <c:pt idx="0">
                  <c:v>19.412453549751</c:v>
                </c:pt>
                <c:pt idx="1">
                  <c:v>19.741888641552897</c:v>
                </c:pt>
                <c:pt idx="2">
                  <c:v>19.670168628295297</c:v>
                </c:pt>
                <c:pt idx="3">
                  <c:v>19.645020052218001</c:v>
                </c:pt>
                <c:pt idx="4">
                  <c:v>19.633746552597103</c:v>
                </c:pt>
                <c:pt idx="5">
                  <c:v>19.623224619617702</c:v>
                </c:pt>
                <c:pt idx="6">
                  <c:v>19.565927629751002</c:v>
                </c:pt>
                <c:pt idx="7">
                  <c:v>19.508630639884302</c:v>
                </c:pt>
                <c:pt idx="8">
                  <c:v>19.222145690551002</c:v>
                </c:pt>
                <c:pt idx="9">
                  <c:v>18.935660741217699</c:v>
                </c:pt>
                <c:pt idx="10">
                  <c:v>18.6491757918843</c:v>
                </c:pt>
                <c:pt idx="11">
                  <c:v>18.362690842551</c:v>
                </c:pt>
              </c:numCache>
            </c:numRef>
          </c:xVal>
          <c:yVal>
            <c:numRef>
              <c:f>Extra_Calculation!$B$5:$B$16</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4ADE-44B0-A4E5-150A0D2F9167}"/>
            </c:ext>
          </c:extLst>
        </c:ser>
        <c:ser>
          <c:idx val="5"/>
          <c:order val="4"/>
          <c:tx>
            <c:v>V2_H0_M2</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solidFill>
              </a:ln>
              <a:effectLst/>
            </c:spPr>
          </c:marker>
          <c:xVal>
            <c:numRef>
              <c:f>Extra_Calculation!$D$62:$D$73</c:f>
              <c:numCache>
                <c:formatCode>General</c:formatCode>
                <c:ptCount val="12"/>
                <c:pt idx="0">
                  <c:v>18.919692862372202</c:v>
                </c:pt>
                <c:pt idx="1">
                  <c:v>19.039743698283299</c:v>
                </c:pt>
                <c:pt idx="2">
                  <c:v>19.159794534194397</c:v>
                </c:pt>
                <c:pt idx="3">
                  <c:v>19.279845370105502</c:v>
                </c:pt>
                <c:pt idx="4">
                  <c:v>19.339870788060999</c:v>
                </c:pt>
                <c:pt idx="5">
                  <c:v>19.399896206016599</c:v>
                </c:pt>
                <c:pt idx="6">
                  <c:v>19.337142359972201</c:v>
                </c:pt>
                <c:pt idx="7">
                  <c:v>19.2743885139277</c:v>
                </c:pt>
                <c:pt idx="8">
                  <c:v>18.960619283705498</c:v>
                </c:pt>
                <c:pt idx="9">
                  <c:v>18.646850053483298</c:v>
                </c:pt>
                <c:pt idx="10">
                  <c:v>18.333080823261</c:v>
                </c:pt>
                <c:pt idx="11">
                  <c:v>18.0193115930388</c:v>
                </c:pt>
              </c:numCache>
            </c:numRef>
          </c:xVal>
          <c:yVal>
            <c:numRef>
              <c:f>Extra_Calculation!$B$62:$B$73</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4ADE-44B0-A4E5-150A0D2F9167}"/>
            </c:ext>
          </c:extLst>
        </c:ser>
        <c:ser>
          <c:idx val="6"/>
          <c:order val="5"/>
          <c:tx>
            <c:v>V2_H500_M2</c:v>
          </c:tx>
          <c:spPr>
            <a:ln w="19050" cap="rnd">
              <a:solidFill>
                <a:srgbClr val="00B050"/>
              </a:solidFill>
              <a:round/>
            </a:ln>
            <a:effectLst/>
          </c:spPr>
          <c:marker>
            <c:symbol val="circle"/>
            <c:size val="5"/>
            <c:spPr>
              <a:solidFill>
                <a:srgbClr val="00B050"/>
              </a:solidFill>
              <a:ln w="9525">
                <a:noFill/>
              </a:ln>
              <a:effectLst/>
            </c:spPr>
          </c:marker>
          <c:xVal>
            <c:numRef>
              <c:f>Extra_Calculation!$K$62:$K$73</c:f>
              <c:numCache>
                <c:formatCode>General</c:formatCode>
                <c:ptCount val="12"/>
                <c:pt idx="0">
                  <c:v>18.919692862372202</c:v>
                </c:pt>
                <c:pt idx="1">
                  <c:v>19.0284889324166</c:v>
                </c:pt>
                <c:pt idx="2">
                  <c:v>19.137285002461002</c:v>
                </c:pt>
                <c:pt idx="3">
                  <c:v>19.2460810725055</c:v>
                </c:pt>
                <c:pt idx="4">
                  <c:v>19.3004791075277</c:v>
                </c:pt>
                <c:pt idx="5">
                  <c:v>19.354877142549899</c:v>
                </c:pt>
                <c:pt idx="6">
                  <c:v>19.294169617572198</c:v>
                </c:pt>
                <c:pt idx="7">
                  <c:v>19.233462092594401</c:v>
                </c:pt>
                <c:pt idx="8">
                  <c:v>18.929924467705501</c:v>
                </c:pt>
                <c:pt idx="9">
                  <c:v>18.626386842816597</c:v>
                </c:pt>
                <c:pt idx="10">
                  <c:v>18.3228492179277</c:v>
                </c:pt>
                <c:pt idx="11">
                  <c:v>18.0193115930388</c:v>
                </c:pt>
              </c:numCache>
            </c:numRef>
          </c:xVal>
          <c:yVal>
            <c:numRef>
              <c:f>Extra_Calculation!$B$62:$B$73</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4ADE-44B0-A4E5-150A0D2F9167}"/>
            </c:ext>
          </c:extLst>
        </c:ser>
        <c:ser>
          <c:idx val="7"/>
          <c:order val="6"/>
          <c:tx>
            <c:v>V2_H750_M2</c:v>
          </c:tx>
          <c:spPr>
            <a:ln w="19050" cap="rnd">
              <a:solidFill>
                <a:srgbClr val="93D050"/>
              </a:solidFill>
              <a:round/>
            </a:ln>
            <a:effectLst/>
          </c:spPr>
          <c:marker>
            <c:symbol val="circle"/>
            <c:size val="5"/>
            <c:spPr>
              <a:solidFill>
                <a:srgbClr val="93D050"/>
              </a:solidFill>
              <a:ln w="9525">
                <a:noFill/>
              </a:ln>
              <a:effectLst/>
            </c:spPr>
          </c:marker>
          <c:xVal>
            <c:numRef>
              <c:f>Extra_Calculation!$R$62:$R$73</c:f>
              <c:numCache>
                <c:formatCode>General</c:formatCode>
                <c:ptCount val="12"/>
                <c:pt idx="0">
                  <c:v>18.919692862372202</c:v>
                </c:pt>
                <c:pt idx="1">
                  <c:v>19.022861549483299</c:v>
                </c:pt>
                <c:pt idx="2">
                  <c:v>19.126030236594403</c:v>
                </c:pt>
                <c:pt idx="3">
                  <c:v>19.2291989237055</c:v>
                </c:pt>
                <c:pt idx="4">
                  <c:v>19.280783267260997</c:v>
                </c:pt>
                <c:pt idx="5">
                  <c:v>19.3323676108166</c:v>
                </c:pt>
                <c:pt idx="6">
                  <c:v>19.2726832463722</c:v>
                </c:pt>
                <c:pt idx="7">
                  <c:v>19.2129988819277</c:v>
                </c:pt>
                <c:pt idx="8">
                  <c:v>18.914577059705501</c:v>
                </c:pt>
                <c:pt idx="9">
                  <c:v>18.616155237483301</c:v>
                </c:pt>
                <c:pt idx="10">
                  <c:v>18.317733415260999</c:v>
                </c:pt>
                <c:pt idx="11">
                  <c:v>18.0193115930388</c:v>
                </c:pt>
              </c:numCache>
            </c:numRef>
          </c:xVal>
          <c:yVal>
            <c:numRef>
              <c:f>Extra_Calculation!$B$62:$B$73</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4ADE-44B0-A4E5-150A0D2F9167}"/>
            </c:ext>
          </c:extLst>
        </c:ser>
        <c:ser>
          <c:idx val="8"/>
          <c:order val="7"/>
          <c:tx>
            <c:v>V2_H1000_M2</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noFill/>
              </a:ln>
              <a:effectLst/>
            </c:spPr>
          </c:marker>
          <c:xVal>
            <c:numRef>
              <c:f>Extra_Calculation!$Y$62:$Y$73</c:f>
              <c:numCache>
                <c:formatCode>General</c:formatCode>
                <c:ptCount val="12"/>
                <c:pt idx="0">
                  <c:v>18.919692862372202</c:v>
                </c:pt>
                <c:pt idx="1">
                  <c:v>19.017234166549898</c:v>
                </c:pt>
                <c:pt idx="2">
                  <c:v>19.1147754707277</c:v>
                </c:pt>
                <c:pt idx="3">
                  <c:v>19.212316774905499</c:v>
                </c:pt>
                <c:pt idx="4">
                  <c:v>19.261087426994397</c:v>
                </c:pt>
                <c:pt idx="5">
                  <c:v>19.309858079083302</c:v>
                </c:pt>
                <c:pt idx="6">
                  <c:v>19.251196875172202</c:v>
                </c:pt>
                <c:pt idx="7">
                  <c:v>19.192535671261002</c:v>
                </c:pt>
                <c:pt idx="8">
                  <c:v>18.8992296517055</c:v>
                </c:pt>
                <c:pt idx="9">
                  <c:v>18.605923632149903</c:v>
                </c:pt>
                <c:pt idx="10">
                  <c:v>18.312617612594401</c:v>
                </c:pt>
                <c:pt idx="11">
                  <c:v>18.0193115930388</c:v>
                </c:pt>
              </c:numCache>
            </c:numRef>
          </c:xVal>
          <c:yVal>
            <c:numRef>
              <c:f>Extra_Calculation!$B$62:$B$73</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4ADE-44B0-A4E5-150A0D2F9167}"/>
            </c:ext>
          </c:extLst>
        </c:ser>
        <c:dLbls>
          <c:showLegendKey val="0"/>
          <c:showVal val="0"/>
          <c:showCatName val="0"/>
          <c:showSerName val="0"/>
          <c:showPercent val="0"/>
          <c:showBubbleSize val="0"/>
        </c:dLbls>
        <c:axId val="695070864"/>
        <c:axId val="687444320"/>
      </c:scatterChart>
      <c:valAx>
        <c:axId val="695070864"/>
        <c:scaling>
          <c:orientation val="minMax"/>
          <c:min val="1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i="0" baseline="0">
                    <a:effectLst/>
                  </a:rPr>
                  <a:t>Hydropower Revenue Generated (Million $) </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7444320"/>
        <c:crosses val="autoZero"/>
        <c:crossBetween val="midCat"/>
        <c:majorUnit val="0.2"/>
      </c:valAx>
      <c:valAx>
        <c:axId val="68744432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i="0" baseline="0">
                    <a:effectLst/>
                  </a:rPr>
                  <a:t>Number of Steady low Flow Days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5070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Comparision_Insight!$C$6:$C$17</c:f>
              <c:numCache>
                <c:formatCode>General</c:formatCode>
                <c:ptCount val="12"/>
                <c:pt idx="0">
                  <c:v>16.393819742586299</c:v>
                </c:pt>
                <c:pt idx="1">
                  <c:v>16.491984159160101</c:v>
                </c:pt>
                <c:pt idx="2">
                  <c:v>16.605250793668198</c:v>
                </c:pt>
                <c:pt idx="3">
                  <c:v>16.737395200594399</c:v>
                </c:pt>
                <c:pt idx="4">
                  <c:v>16.8120855175526</c:v>
                </c:pt>
                <c:pt idx="5">
                  <c:v>16.8935658633253</c:v>
                </c:pt>
                <c:pt idx="6">
                  <c:v>16.885892159325302</c:v>
                </c:pt>
                <c:pt idx="7">
                  <c:v>16.878218455325303</c:v>
                </c:pt>
                <c:pt idx="8">
                  <c:v>16.646815702575601</c:v>
                </c:pt>
                <c:pt idx="9">
                  <c:v>16.3535096830201</c:v>
                </c:pt>
                <c:pt idx="10">
                  <c:v>16.060203663464499</c:v>
                </c:pt>
                <c:pt idx="11">
                  <c:v>15.766897643908999</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F1A-40DF-A843-6389B48A4875}"/>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Comparision_Insight!$D$6:$D$17</c:f>
              <c:numCache>
                <c:formatCode>General</c:formatCode>
                <c:ptCount val="12"/>
                <c:pt idx="0">
                  <c:v>18.919692862372202</c:v>
                </c:pt>
                <c:pt idx="1">
                  <c:v>19.017234166549898</c:v>
                </c:pt>
                <c:pt idx="2">
                  <c:v>19.1147754707277</c:v>
                </c:pt>
                <c:pt idx="3">
                  <c:v>19.212316774905499</c:v>
                </c:pt>
                <c:pt idx="4">
                  <c:v>19.261087426994397</c:v>
                </c:pt>
                <c:pt idx="5">
                  <c:v>19.309858079083302</c:v>
                </c:pt>
                <c:pt idx="6">
                  <c:v>19.251196875172202</c:v>
                </c:pt>
                <c:pt idx="7">
                  <c:v>19.192535671261002</c:v>
                </c:pt>
                <c:pt idx="8">
                  <c:v>18.8992296517055</c:v>
                </c:pt>
                <c:pt idx="9">
                  <c:v>18.605923632149903</c:v>
                </c:pt>
                <c:pt idx="10">
                  <c:v>18.312617612594401</c:v>
                </c:pt>
                <c:pt idx="11">
                  <c:v>18.0193115930388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F1A-40DF-A843-6389B48A4875}"/>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Comparision_Insight!$E$6:$E$17</c:f>
              <c:numCache>
                <c:formatCode>General</c:formatCode>
                <c:ptCount val="12"/>
                <c:pt idx="0">
                  <c:v>21.172106811501997</c:v>
                </c:pt>
                <c:pt idx="1">
                  <c:v>21.2696481156798</c:v>
                </c:pt>
                <c:pt idx="2">
                  <c:v>21.367189419857599</c:v>
                </c:pt>
                <c:pt idx="3">
                  <c:v>21.464730724035299</c:v>
                </c:pt>
                <c:pt idx="4">
                  <c:v>21.5135013761242</c:v>
                </c:pt>
                <c:pt idx="5">
                  <c:v>21.562272028213098</c:v>
                </c:pt>
                <c:pt idx="6">
                  <c:v>21.503610824301997</c:v>
                </c:pt>
                <c:pt idx="7">
                  <c:v>21.444949620390901</c:v>
                </c:pt>
                <c:pt idx="8">
                  <c:v>21.1516436008353</c:v>
                </c:pt>
                <c:pt idx="9">
                  <c:v>20.858337581279798</c:v>
                </c:pt>
                <c:pt idx="10">
                  <c:v>20.565031561724201</c:v>
                </c:pt>
                <c:pt idx="11">
                  <c:v>20.271725542168699</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F1A-40DF-A843-6389B48A4875}"/>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Comparision_Insight!$F$6:$F$17</c:f>
              <c:numCache>
                <c:formatCode>General</c:formatCode>
                <c:ptCount val="12"/>
                <c:pt idx="0">
                  <c:v>23.4245207606319</c:v>
                </c:pt>
                <c:pt idx="1">
                  <c:v>23.522062064809603</c:v>
                </c:pt>
                <c:pt idx="2">
                  <c:v>23.619603368987399</c:v>
                </c:pt>
                <c:pt idx="3">
                  <c:v>23.717144673165198</c:v>
                </c:pt>
                <c:pt idx="4">
                  <c:v>23.765915325254102</c:v>
                </c:pt>
                <c:pt idx="5">
                  <c:v>23.814685977343</c:v>
                </c:pt>
                <c:pt idx="6">
                  <c:v>23.7560247734319</c:v>
                </c:pt>
                <c:pt idx="7">
                  <c:v>23.6973635695208</c:v>
                </c:pt>
                <c:pt idx="8">
                  <c:v>23.404057549965199</c:v>
                </c:pt>
                <c:pt idx="9">
                  <c:v>23.110751530409601</c:v>
                </c:pt>
                <c:pt idx="10">
                  <c:v>22.8174455108541</c:v>
                </c:pt>
                <c:pt idx="11">
                  <c:v>22.524139491298499</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F1A-40DF-A843-6389B48A4875}"/>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Comparision_Insight!$G$6:$G$17</c:f>
              <c:numCache>
                <c:formatCode>General</c:formatCode>
                <c:ptCount val="12"/>
                <c:pt idx="0">
                  <c:v>25.676934709761703</c:v>
                </c:pt>
                <c:pt idx="1">
                  <c:v>25.774476013939498</c:v>
                </c:pt>
                <c:pt idx="2">
                  <c:v>25.872017318117297</c:v>
                </c:pt>
                <c:pt idx="3">
                  <c:v>25.9695586222951</c:v>
                </c:pt>
                <c:pt idx="4">
                  <c:v>26.018329274383898</c:v>
                </c:pt>
                <c:pt idx="5">
                  <c:v>26.067099926472803</c:v>
                </c:pt>
                <c:pt idx="6">
                  <c:v>26.008438722561699</c:v>
                </c:pt>
                <c:pt idx="7">
                  <c:v>25.949777518650599</c:v>
                </c:pt>
                <c:pt idx="8">
                  <c:v>25.656471499095002</c:v>
                </c:pt>
                <c:pt idx="9">
                  <c:v>25.3631654795395</c:v>
                </c:pt>
                <c:pt idx="10">
                  <c:v>25.069859459983899</c:v>
                </c:pt>
                <c:pt idx="11">
                  <c:v>24.776553440428398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F1A-40DF-A843-6389B48A4875}"/>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Comparision_Insight!$J$6:$J$17</c:f>
              <c:numCache>
                <c:formatCode>General</c:formatCode>
                <c:ptCount val="12"/>
                <c:pt idx="0">
                  <c:v>17.323293287325299</c:v>
                </c:pt>
                <c:pt idx="1">
                  <c:v>17.277251063325302</c:v>
                </c:pt>
                <c:pt idx="2">
                  <c:v>17.231208839325301</c:v>
                </c:pt>
                <c:pt idx="3">
                  <c:v>17.200514023325301</c:v>
                </c:pt>
                <c:pt idx="4">
                  <c:v>17.185166615325297</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2F1A-40DF-A843-6389B48A4875}"/>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Comparision_Insight!$K$6:$K$17</c:f>
              <c:numCache>
                <c:formatCode>General</c:formatCode>
                <c:ptCount val="12"/>
                <c:pt idx="0">
                  <c:v>19.8266486572209</c:v>
                </c:pt>
                <c:pt idx="1">
                  <c:v>19.741888641552897</c:v>
                </c:pt>
                <c:pt idx="2">
                  <c:v>19.670168628295297</c:v>
                </c:pt>
                <c:pt idx="3">
                  <c:v>19.645020052218001</c:v>
                </c:pt>
                <c:pt idx="4">
                  <c:v>19.633746552597199</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2F1A-40DF-A843-6389B48A4875}"/>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Comparision_Insight!$L$6:$L$17</c:f>
              <c:numCache>
                <c:formatCode>General</c:formatCode>
                <c:ptCount val="12"/>
                <c:pt idx="0">
                  <c:v>22.284516528706799</c:v>
                </c:pt>
                <c:pt idx="1">
                  <c:v>22.135552162302503</c:v>
                </c:pt>
                <c:pt idx="2">
                  <c:v>22.0095053907297</c:v>
                </c:pt>
                <c:pt idx="3">
                  <c:v>21.965307172126199</c:v>
                </c:pt>
                <c:pt idx="4">
                  <c:v>21.9454941775798</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2F1A-40DF-A843-6389B48A4875}"/>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Comparision_Insight!$M$6:$M$17</c:f>
              <c:numCache>
                <c:formatCode>General</c:formatCode>
                <c:ptCount val="12"/>
                <c:pt idx="0">
                  <c:v>24.742384400192801</c:v>
                </c:pt>
                <c:pt idx="1">
                  <c:v>24.5292156830522</c:v>
                </c:pt>
                <c:pt idx="2">
                  <c:v>24.348842153164</c:v>
                </c:pt>
                <c:pt idx="3">
                  <c:v>24.2855942920344</c:v>
                </c:pt>
                <c:pt idx="4">
                  <c:v>24.257241802562501</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2F1A-40DF-A843-6389B48A4875}"/>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Comparision_Insight!$N$6:$N$17</c:f>
              <c:numCache>
                <c:formatCode>General</c:formatCode>
                <c:ptCount val="12"/>
                <c:pt idx="0">
                  <c:v>27.2002522716787</c:v>
                </c:pt>
                <c:pt idx="1">
                  <c:v>26.922879203801902</c:v>
                </c:pt>
                <c:pt idx="2">
                  <c:v>26.688178915598399</c:v>
                </c:pt>
                <c:pt idx="3">
                  <c:v>26.605881411942601</c:v>
                </c:pt>
                <c:pt idx="4">
                  <c:v>26.568989427545201</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2F1A-40DF-A843-6389B48A4875}"/>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Comparision_Insight!$Q$6:$Q$17</c:f>
              <c:numCache>
                <c:formatCode>General</c:formatCode>
                <c:ptCount val="12"/>
                <c:pt idx="0">
                  <c:v>16.8103570247711</c:v>
                </c:pt>
                <c:pt idx="1">
                  <c:v>17.277251063325302</c:v>
                </c:pt>
                <c:pt idx="2">
                  <c:v>17.231208839325301</c:v>
                </c:pt>
                <c:pt idx="3">
                  <c:v>17.200514023325301</c:v>
                </c:pt>
                <c:pt idx="4">
                  <c:v>17.185166615325297</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2F1A-40DF-A843-6389B48A4875}"/>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Comparision_Insight!$R$6:$R$17</c:f>
              <c:numCache>
                <c:formatCode>General</c:formatCode>
                <c:ptCount val="12"/>
                <c:pt idx="0">
                  <c:v>19.412453549751</c:v>
                </c:pt>
                <c:pt idx="1">
                  <c:v>19.666197362017698</c:v>
                </c:pt>
                <c:pt idx="2">
                  <c:v>19.641641509217703</c:v>
                </c:pt>
                <c:pt idx="3">
                  <c:v>19.6324330644177</c:v>
                </c:pt>
                <c:pt idx="4">
                  <c:v>19.627828842017699</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2F1A-40DF-A843-6389B48A4875}"/>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Comparision_Insight!$S$6:$S$17</c:f>
              <c:numCache>
                <c:formatCode>General</c:formatCode>
                <c:ptCount val="12"/>
                <c:pt idx="0">
                  <c:v>21.716230979469898</c:v>
                </c:pt>
                <c:pt idx="1">
                  <c:v>21.9699747917366</c:v>
                </c:pt>
                <c:pt idx="2">
                  <c:v>21.945418938936502</c:v>
                </c:pt>
                <c:pt idx="3">
                  <c:v>21.9362104941365</c:v>
                </c:pt>
                <c:pt idx="4">
                  <c:v>21.931606271736499</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2F1A-40DF-A843-6389B48A4875}"/>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Comparision_Insight!$T$6:$T$17</c:f>
              <c:numCache>
                <c:formatCode>General</c:formatCode>
                <c:ptCount val="12"/>
                <c:pt idx="0">
                  <c:v>24.020008409188801</c:v>
                </c:pt>
                <c:pt idx="1">
                  <c:v>24.2737522214554</c:v>
                </c:pt>
                <c:pt idx="2">
                  <c:v>24.249196368655397</c:v>
                </c:pt>
                <c:pt idx="3">
                  <c:v>24.239987923855402</c:v>
                </c:pt>
                <c:pt idx="4">
                  <c:v>24.235383701455401</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2F1A-40DF-A843-6389B48A4875}"/>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Comparision_Insight!$U$6:$U$17</c:f>
              <c:numCache>
                <c:formatCode>General</c:formatCode>
                <c:ptCount val="12"/>
                <c:pt idx="0">
                  <c:v>26.3237858389076</c:v>
                </c:pt>
                <c:pt idx="1">
                  <c:v>26.577529651174299</c:v>
                </c:pt>
                <c:pt idx="2">
                  <c:v>26.5529737983743</c:v>
                </c:pt>
                <c:pt idx="3">
                  <c:v>26.543765353574297</c:v>
                </c:pt>
                <c:pt idx="4">
                  <c:v>26.5391611311743</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2F1A-40DF-A843-6389B48A4875}"/>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Comparision_Insight!$X$6:$X$17</c:f>
              <c:numCache>
                <c:formatCode>General</c:formatCode>
                <c:ptCount val="12"/>
                <c:pt idx="0">
                  <c:v>16.8103570247711</c:v>
                </c:pt>
                <c:pt idx="1">
                  <c:v>17.277251063325302</c:v>
                </c:pt>
                <c:pt idx="2">
                  <c:v>17.231208839325301</c:v>
                </c:pt>
                <c:pt idx="3">
                  <c:v>17.200514023325301</c:v>
                </c:pt>
                <c:pt idx="4">
                  <c:v>17.185166615325297</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2F1A-40DF-A843-6389B48A4875}"/>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Comparision_Insight!$Y$6:$Y$17</c:f>
              <c:numCache>
                <c:formatCode>General</c:formatCode>
                <c:ptCount val="12"/>
                <c:pt idx="0">
                  <c:v>19.412453549751</c:v>
                </c:pt>
                <c:pt idx="1">
                  <c:v>19.696141164910699</c:v>
                </c:pt>
                <c:pt idx="2">
                  <c:v>19.644656570583599</c:v>
                </c:pt>
                <c:pt idx="3">
                  <c:v>19.633799094101398</c:v>
                </c:pt>
                <c:pt idx="4">
                  <c:v>19.628478893558601</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2F1A-40DF-A843-6389B48A4875}"/>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Comparision_Insight!$Z$6:$Z$17</c:f>
              <c:numCache>
                <c:formatCode>General</c:formatCode>
                <c:ptCount val="12"/>
                <c:pt idx="0">
                  <c:v>21.716230979469898</c:v>
                </c:pt>
                <c:pt idx="1">
                  <c:v>22.035477927345102</c:v>
                </c:pt>
                <c:pt idx="2">
                  <c:v>21.952192303760199</c:v>
                </c:pt>
                <c:pt idx="3">
                  <c:v>21.939368273143199</c:v>
                </c:pt>
                <c:pt idx="4">
                  <c:v>21.933131837151201</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2F1A-40DF-A843-6389B48A4875}"/>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Comparision_Insight!$AA$6:$AA$17</c:f>
              <c:numCache>
                <c:formatCode>General</c:formatCode>
                <c:ptCount val="12"/>
                <c:pt idx="0">
                  <c:v>24.020008409188801</c:v>
                </c:pt>
                <c:pt idx="1">
                  <c:v>24.374814689779402</c:v>
                </c:pt>
                <c:pt idx="2">
                  <c:v>24.259728036936799</c:v>
                </c:pt>
                <c:pt idx="3">
                  <c:v>24.244937452184899</c:v>
                </c:pt>
                <c:pt idx="4">
                  <c:v>24.237784780743699</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2F1A-40DF-A843-6389B48A4875}"/>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Comparision_Insight!$AB$6:$AB$17</c:f>
              <c:numCache>
                <c:formatCode>General</c:formatCode>
                <c:ptCount val="12"/>
                <c:pt idx="0">
                  <c:v>26.3237858389076</c:v>
                </c:pt>
                <c:pt idx="1">
                  <c:v>26.714151452213802</c:v>
                </c:pt>
                <c:pt idx="2">
                  <c:v>26.567263770113399</c:v>
                </c:pt>
                <c:pt idx="3">
                  <c:v>26.5505066312267</c:v>
                </c:pt>
                <c:pt idx="4">
                  <c:v>26.542437724336299</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Comparision_Insight!$B$6:$B$17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2F1A-40DF-A843-6389B48A4875}"/>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Comparision_Saturday_Updated!$C$6:$C$17</c:f>
              <c:numCache>
                <c:formatCode>General</c:formatCode>
                <c:ptCount val="12"/>
                <c:pt idx="0">
                  <c:v>16.393819742586299</c:v>
                </c:pt>
                <c:pt idx="1">
                  <c:v>16.491984159160101</c:v>
                </c:pt>
                <c:pt idx="2">
                  <c:v>16.605250793668198</c:v>
                </c:pt>
                <c:pt idx="3">
                  <c:v>16.737395200594399</c:v>
                </c:pt>
                <c:pt idx="4">
                  <c:v>16.8120855175526</c:v>
                </c:pt>
                <c:pt idx="5">
                  <c:v>16.8935658633253</c:v>
                </c:pt>
                <c:pt idx="6">
                  <c:v>16.885892159325302</c:v>
                </c:pt>
                <c:pt idx="7">
                  <c:v>16.878218455325303</c:v>
                </c:pt>
                <c:pt idx="8">
                  <c:v>16.646815702575601</c:v>
                </c:pt>
                <c:pt idx="9">
                  <c:v>16.3535096830201</c:v>
                </c:pt>
                <c:pt idx="10">
                  <c:v>16.060203663464499</c:v>
                </c:pt>
                <c:pt idx="11">
                  <c:v>15.766897643908999</c:v>
                </c:pt>
              </c:numCache>
            </c:numRef>
          </c:xVal>
          <c:yVal>
            <c:numRef>
              <c:f>Comparision_Saturday_Updated!$B$6:$B$17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Comparision_Saturday_Updated!$D$6:$D$17</c:f>
              <c:numCache>
                <c:formatCode>General</c:formatCode>
                <c:ptCount val="12"/>
                <c:pt idx="0">
                  <c:v>18.919692862372202</c:v>
                </c:pt>
                <c:pt idx="1">
                  <c:v>19.017234166549898</c:v>
                </c:pt>
                <c:pt idx="2">
                  <c:v>19.1147754707277</c:v>
                </c:pt>
                <c:pt idx="3">
                  <c:v>19.212316774905499</c:v>
                </c:pt>
                <c:pt idx="4">
                  <c:v>19.261087426994397</c:v>
                </c:pt>
                <c:pt idx="5">
                  <c:v>19.309858079083302</c:v>
                </c:pt>
                <c:pt idx="6">
                  <c:v>19.251196875172202</c:v>
                </c:pt>
                <c:pt idx="7">
                  <c:v>19.192535671261002</c:v>
                </c:pt>
                <c:pt idx="8">
                  <c:v>18.8992296517055</c:v>
                </c:pt>
                <c:pt idx="9">
                  <c:v>18.605923632149903</c:v>
                </c:pt>
                <c:pt idx="10">
                  <c:v>18.312617612594401</c:v>
                </c:pt>
                <c:pt idx="11">
                  <c:v>18.0193115930388</c:v>
                </c:pt>
              </c:numCache>
            </c:numRef>
          </c:xVal>
          <c:yVal>
            <c:numRef>
              <c:f>Comparision_Saturday_Updated!$B$6:$B$17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Comparision_Saturday_Updated!$E$6:$E$17</c:f>
              <c:numCache>
                <c:formatCode>General</c:formatCode>
                <c:ptCount val="12"/>
                <c:pt idx="0">
                  <c:v>21.172106811501997</c:v>
                </c:pt>
                <c:pt idx="1">
                  <c:v>21.2696481156798</c:v>
                </c:pt>
                <c:pt idx="2">
                  <c:v>21.367189419857599</c:v>
                </c:pt>
                <c:pt idx="3">
                  <c:v>21.464730724035299</c:v>
                </c:pt>
                <c:pt idx="4">
                  <c:v>21.5135013761242</c:v>
                </c:pt>
                <c:pt idx="5">
                  <c:v>21.562272028213098</c:v>
                </c:pt>
                <c:pt idx="6">
                  <c:v>21.503610824301997</c:v>
                </c:pt>
                <c:pt idx="7">
                  <c:v>21.444949620390901</c:v>
                </c:pt>
                <c:pt idx="8">
                  <c:v>21.1516436008353</c:v>
                </c:pt>
                <c:pt idx="9">
                  <c:v>20.858337581279798</c:v>
                </c:pt>
                <c:pt idx="10">
                  <c:v>20.565031561724201</c:v>
                </c:pt>
                <c:pt idx="11">
                  <c:v>20.271725542168699</c:v>
                </c:pt>
              </c:numCache>
            </c:numRef>
          </c:xVal>
          <c:yVal>
            <c:numRef>
              <c:f>Comparision_Saturday_Updated!$B$6:$B$17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Comparision_Saturday_Updated!$F$6:$F$17</c:f>
              <c:numCache>
                <c:formatCode>General</c:formatCode>
                <c:ptCount val="12"/>
                <c:pt idx="0">
                  <c:v>23.4245207606319</c:v>
                </c:pt>
                <c:pt idx="1">
                  <c:v>23.522062064809603</c:v>
                </c:pt>
                <c:pt idx="2">
                  <c:v>23.619603368987399</c:v>
                </c:pt>
                <c:pt idx="3">
                  <c:v>23.717144673165198</c:v>
                </c:pt>
                <c:pt idx="4">
                  <c:v>23.765915325254102</c:v>
                </c:pt>
                <c:pt idx="5">
                  <c:v>23.814685977343</c:v>
                </c:pt>
                <c:pt idx="6">
                  <c:v>23.7560247734319</c:v>
                </c:pt>
                <c:pt idx="7">
                  <c:v>23.6973635695208</c:v>
                </c:pt>
                <c:pt idx="8">
                  <c:v>23.404057549965199</c:v>
                </c:pt>
                <c:pt idx="9">
                  <c:v>23.110751530409601</c:v>
                </c:pt>
                <c:pt idx="10">
                  <c:v>22.8174455108541</c:v>
                </c:pt>
                <c:pt idx="11">
                  <c:v>22.524139491298499</c:v>
                </c:pt>
              </c:numCache>
            </c:numRef>
          </c:xVal>
          <c:yVal>
            <c:numRef>
              <c:f>Comparision_Saturday_Updated!$B$6:$B$17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Comparision_Saturday_Updated!$G$6:$G$17</c:f>
              <c:numCache>
                <c:formatCode>General</c:formatCode>
                <c:ptCount val="12"/>
                <c:pt idx="0">
                  <c:v>25.676934709761703</c:v>
                </c:pt>
                <c:pt idx="1">
                  <c:v>25.774476013939498</c:v>
                </c:pt>
                <c:pt idx="2">
                  <c:v>25.872017318117297</c:v>
                </c:pt>
                <c:pt idx="3">
                  <c:v>25.9695586222951</c:v>
                </c:pt>
                <c:pt idx="4">
                  <c:v>26.018329274383898</c:v>
                </c:pt>
                <c:pt idx="5">
                  <c:v>26.067099926472803</c:v>
                </c:pt>
                <c:pt idx="6">
                  <c:v>26.008438722561699</c:v>
                </c:pt>
                <c:pt idx="7">
                  <c:v>25.949777518650599</c:v>
                </c:pt>
                <c:pt idx="8">
                  <c:v>25.656471499095002</c:v>
                </c:pt>
                <c:pt idx="9">
                  <c:v>25.3631654795395</c:v>
                </c:pt>
                <c:pt idx="10">
                  <c:v>25.069859459983899</c:v>
                </c:pt>
                <c:pt idx="11">
                  <c:v>24.776553440428398</c:v>
                </c:pt>
              </c:numCache>
            </c:numRef>
          </c:xVal>
          <c:yVal>
            <c:numRef>
              <c:f>Comparision_Saturday_Updated!$B$6:$B$17</c:f>
              <c:numCache>
                <c:formatCode>General</c:formatCode>
                <c:ptCount val="12"/>
                <c:pt idx="0">
                  <c:v>0</c:v>
                </c:pt>
                <c:pt idx="1">
                  <c:v>2</c:v>
                </c:pt>
                <c:pt idx="2">
                  <c:v>4</c:v>
                </c:pt>
                <c:pt idx="3">
                  <c:v>6</c:v>
                </c:pt>
                <c:pt idx="4">
                  <c:v>7</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1"/>
              </a:solidFill>
              <a:round/>
            </a:ln>
            <a:effectLst/>
          </c:spPr>
          <c:marker>
            <c:symbol val="diamond"/>
            <c:size val="6"/>
            <c:spPr>
              <a:solidFill>
                <a:srgbClr val="CC0000"/>
              </a:solidFill>
              <a:ln w="9525">
                <a:noFill/>
              </a:ln>
              <a:effectLst/>
            </c:spPr>
          </c:marker>
          <c:xVal>
            <c:numRef>
              <c:f>Comparision_Saturday_Updated!$J$6:$J$17</c:f>
              <c:numCache>
                <c:formatCode>General</c:formatCode>
                <c:ptCount val="12"/>
                <c:pt idx="0">
                  <c:v>17.323293287325299</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Comparision_Saturday_Updated!$K$6:$K$17</c:f>
              <c:numCache>
                <c:formatCode>General</c:formatCode>
                <c:ptCount val="12"/>
                <c:pt idx="0">
                  <c:v>19.774381179373499</c:v>
                </c:pt>
                <c:pt idx="1">
                  <c:v>19.737509048774701</c:v>
                </c:pt>
                <c:pt idx="2">
                  <c:v>19.703270641789999</c:v>
                </c:pt>
                <c:pt idx="3">
                  <c:v>19.641641509217703</c:v>
                </c:pt>
                <c:pt idx="4">
                  <c:v>19.6324330644177</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round/>
            </a:ln>
            <a:effectLst/>
          </c:spPr>
          <c:marker>
            <c:symbol val="triangle"/>
            <c:size val="6"/>
            <c:spPr>
              <a:solidFill>
                <a:srgbClr val="00B0F0"/>
              </a:solidFill>
              <a:ln w="9525">
                <a:solidFill>
                  <a:schemeClr val="tx2">
                    <a:lumMod val="20000"/>
                    <a:lumOff val="80000"/>
                  </a:schemeClr>
                </a:solidFill>
              </a:ln>
              <a:effectLst/>
            </c:spPr>
          </c:marker>
          <c:xVal>
            <c:numRef>
              <c:f>Comparision_Saturday_Updated!$L$6:$L$17</c:f>
              <c:numCache>
                <c:formatCode>General</c:formatCode>
                <c:ptCount val="12"/>
                <c:pt idx="0">
                  <c:v>22.1729834963337</c:v>
                </c:pt>
                <c:pt idx="1">
                  <c:v>22.1097711192789</c:v>
                </c:pt>
                <c:pt idx="2">
                  <c:v>22.051073912013798</c:v>
                </c:pt>
                <c:pt idx="3">
                  <c:v>21.945418938936502</c:v>
                </c:pt>
                <c:pt idx="4">
                  <c:v>21.9362104941365</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rgbClr val="448DD0"/>
              </a:solidFill>
              <a:round/>
            </a:ln>
            <a:effectLst/>
          </c:spPr>
          <c:marker>
            <c:symbol val="square"/>
            <c:size val="6"/>
            <c:spPr>
              <a:solidFill>
                <a:srgbClr val="448DD0"/>
              </a:solidFill>
              <a:ln w="9525">
                <a:solidFill>
                  <a:schemeClr val="bg2">
                    <a:lumMod val="90000"/>
                  </a:schemeClr>
                </a:solidFill>
              </a:ln>
              <a:effectLst/>
            </c:spPr>
          </c:marker>
          <c:xVal>
            <c:numRef>
              <c:f>Comparision_Saturday_Updated!$M$6:$M$17</c:f>
              <c:numCache>
                <c:formatCode>General</c:formatCode>
                <c:ptCount val="12"/>
                <c:pt idx="0">
                  <c:v>24.571585813293801</c:v>
                </c:pt>
                <c:pt idx="1">
                  <c:v>24.482033189783099</c:v>
                </c:pt>
                <c:pt idx="2">
                  <c:v>24.398877182237499</c:v>
                </c:pt>
                <c:pt idx="3">
                  <c:v>24.249196368655397</c:v>
                </c:pt>
                <c:pt idx="4">
                  <c:v>24.239987923855402</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rgbClr val="002060"/>
              </a:solidFill>
              <a:round/>
            </a:ln>
            <a:effectLst/>
          </c:spPr>
          <c:marker>
            <c:symbol val="star"/>
            <c:size val="6"/>
            <c:spPr>
              <a:noFill/>
              <a:ln w="9525">
                <a:solidFill>
                  <a:srgbClr val="002060"/>
                </a:solidFill>
              </a:ln>
              <a:effectLst/>
            </c:spPr>
          </c:marker>
          <c:xVal>
            <c:numRef>
              <c:f>Comparision_Saturday_Updated!$N$6:$N$17</c:f>
              <c:numCache>
                <c:formatCode>General</c:formatCode>
                <c:ptCount val="12"/>
                <c:pt idx="0">
                  <c:v>26.970188130253899</c:v>
                </c:pt>
                <c:pt idx="1">
                  <c:v>26.854295260287401</c:v>
                </c:pt>
                <c:pt idx="2">
                  <c:v>26.746680452461298</c:v>
                </c:pt>
                <c:pt idx="3">
                  <c:v>26.5529737983743</c:v>
                </c:pt>
                <c:pt idx="4">
                  <c:v>26.543765353574297</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Comparision_Saturday_Updated!$I$6:$I$17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ser>
          <c:idx val="10"/>
          <c:order val="10"/>
          <c:spPr>
            <a:ln w="19050" cap="rnd">
              <a:solidFill>
                <a:schemeClr val="accent6">
                  <a:lumMod val="40000"/>
                  <a:lumOff val="60000"/>
                </a:schemeClr>
              </a:solidFill>
              <a:round/>
            </a:ln>
            <a:effectLst/>
          </c:spPr>
          <c:marker>
            <c:symbol val="diamond"/>
            <c:size val="6"/>
            <c:spPr>
              <a:solidFill>
                <a:schemeClr val="accent6">
                  <a:lumMod val="40000"/>
                  <a:lumOff val="60000"/>
                </a:schemeClr>
              </a:solidFill>
              <a:ln w="9525">
                <a:solidFill>
                  <a:schemeClr val="accent6">
                    <a:lumMod val="40000"/>
                    <a:lumOff val="60000"/>
                  </a:schemeClr>
                </a:solidFill>
              </a:ln>
              <a:effectLst/>
            </c:spPr>
          </c:marker>
          <c:xVal>
            <c:numRef>
              <c:f>Comparision_Saturday_Updated!$Q$6:$Q$17</c:f>
              <c:numCache>
                <c:formatCode>General</c:formatCode>
                <c:ptCount val="12"/>
                <c:pt idx="0">
                  <c:v>16.8103570247711</c:v>
                </c:pt>
                <c:pt idx="1">
                  <c:v>17.277251063325302</c:v>
                </c:pt>
                <c:pt idx="2">
                  <c:v>17.231208839325301</c:v>
                </c:pt>
                <c:pt idx="3">
                  <c:v>17.200514023325301</c:v>
                </c:pt>
                <c:pt idx="4">
                  <c:v>17.185166615325297</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0326-4F4D-BE53-03082B72CC0D}"/>
            </c:ext>
          </c:extLst>
        </c:ser>
        <c:ser>
          <c:idx val="11"/>
          <c:order val="11"/>
          <c:spPr>
            <a:ln w="19050" cap="rnd">
              <a:solidFill>
                <a:schemeClr val="accent6">
                  <a:lumMod val="60000"/>
                  <a:lumOff val="40000"/>
                </a:schemeClr>
              </a:solidFill>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Comparision_Saturday_Updated!$R$6:$R$17</c:f>
              <c:numCache>
                <c:formatCode>General</c:formatCode>
                <c:ptCount val="12"/>
                <c:pt idx="0">
                  <c:v>19.412453549751</c:v>
                </c:pt>
                <c:pt idx="1">
                  <c:v>19.666197362017698</c:v>
                </c:pt>
                <c:pt idx="2">
                  <c:v>19.641641509217703</c:v>
                </c:pt>
                <c:pt idx="3">
                  <c:v>19.6324330644177</c:v>
                </c:pt>
                <c:pt idx="4">
                  <c:v>19.627828842017699</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0326-4F4D-BE53-03082B72CC0D}"/>
            </c:ext>
          </c:extLst>
        </c:ser>
        <c:ser>
          <c:idx val="12"/>
          <c:order val="12"/>
          <c:spPr>
            <a:ln w="19050" cap="rnd">
              <a:solidFill>
                <a:srgbClr val="53F22E"/>
              </a:solidFill>
              <a:round/>
            </a:ln>
            <a:effectLst/>
          </c:spPr>
          <c:marker>
            <c:symbol val="triangle"/>
            <c:size val="6"/>
            <c:spPr>
              <a:solidFill>
                <a:srgbClr val="53F22E"/>
              </a:solidFill>
              <a:ln w="9525">
                <a:noFill/>
              </a:ln>
              <a:effectLst/>
            </c:spPr>
          </c:marker>
          <c:xVal>
            <c:numRef>
              <c:f>Comparision_Saturday_Updated!$S$6:$S$17</c:f>
              <c:numCache>
                <c:formatCode>General</c:formatCode>
                <c:ptCount val="12"/>
                <c:pt idx="0">
                  <c:v>21.716230979469898</c:v>
                </c:pt>
                <c:pt idx="1">
                  <c:v>21.9699747917366</c:v>
                </c:pt>
                <c:pt idx="2">
                  <c:v>21.945418938936502</c:v>
                </c:pt>
                <c:pt idx="3">
                  <c:v>21.9362104941365</c:v>
                </c:pt>
                <c:pt idx="4">
                  <c:v>21.931606271736499</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0326-4F4D-BE53-03082B72CC0D}"/>
            </c:ext>
          </c:extLst>
        </c:ser>
        <c:ser>
          <c:idx val="13"/>
          <c:order val="13"/>
          <c:spPr>
            <a:ln w="19050" cap="rnd">
              <a:solidFill>
                <a:srgbClr val="85CA3A"/>
              </a:solidFill>
              <a:round/>
            </a:ln>
            <a:effectLst/>
          </c:spPr>
          <c:marker>
            <c:symbol val="square"/>
            <c:size val="6"/>
            <c:spPr>
              <a:solidFill>
                <a:srgbClr val="85CA3A"/>
              </a:solidFill>
              <a:ln w="9525">
                <a:noFill/>
              </a:ln>
              <a:effectLst/>
            </c:spPr>
          </c:marker>
          <c:xVal>
            <c:numRef>
              <c:f>Comparision_Saturday_Updated!$T$6:$T$17</c:f>
              <c:numCache>
                <c:formatCode>General</c:formatCode>
                <c:ptCount val="12"/>
                <c:pt idx="0">
                  <c:v>24.020008409188801</c:v>
                </c:pt>
                <c:pt idx="1">
                  <c:v>24.2737522214554</c:v>
                </c:pt>
                <c:pt idx="2">
                  <c:v>24.249196368655397</c:v>
                </c:pt>
                <c:pt idx="3">
                  <c:v>24.239987923855402</c:v>
                </c:pt>
                <c:pt idx="4">
                  <c:v>24.235383701455401</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0326-4F4D-BE53-03082B72CC0D}"/>
            </c:ext>
          </c:extLst>
        </c:ser>
        <c:ser>
          <c:idx val="14"/>
          <c:order val="14"/>
          <c:spPr>
            <a:ln w="19050" cap="rnd">
              <a:solidFill>
                <a:schemeClr val="accent6">
                  <a:lumMod val="75000"/>
                </a:schemeClr>
              </a:solidFill>
              <a:round/>
            </a:ln>
            <a:effectLst/>
          </c:spPr>
          <c:marker>
            <c:symbol val="star"/>
            <c:size val="6"/>
            <c:spPr>
              <a:noFill/>
              <a:ln w="9525">
                <a:solidFill>
                  <a:schemeClr val="accent6">
                    <a:lumMod val="75000"/>
                  </a:schemeClr>
                </a:solidFill>
              </a:ln>
              <a:effectLst/>
            </c:spPr>
          </c:marker>
          <c:xVal>
            <c:numRef>
              <c:f>Comparision_Saturday_Updated!$U$6:$U$17</c:f>
              <c:numCache>
                <c:formatCode>General</c:formatCode>
                <c:ptCount val="12"/>
                <c:pt idx="0">
                  <c:v>26.3237858389076</c:v>
                </c:pt>
                <c:pt idx="1">
                  <c:v>26.577529651174299</c:v>
                </c:pt>
                <c:pt idx="2">
                  <c:v>26.5529737983743</c:v>
                </c:pt>
                <c:pt idx="3">
                  <c:v>26.543765353574297</c:v>
                </c:pt>
                <c:pt idx="4">
                  <c:v>26.5391611311743</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Comparision_Saturday_Updated!$P$6:$P$17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0326-4F4D-BE53-03082B72CC0D}"/>
            </c:ext>
          </c:extLst>
        </c:ser>
        <c:ser>
          <c:idx val="15"/>
          <c:order val="15"/>
          <c:spPr>
            <a:ln w="19050" cap="rnd">
              <a:solidFill>
                <a:schemeClr val="accent4">
                  <a:lumMod val="80000"/>
                  <a:lumOff val="20000"/>
                </a:schemeClr>
              </a:solidFill>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Comparision_Saturday_Updated!$X$6:$X$17</c:f>
              <c:numCache>
                <c:formatCode>General</c:formatCode>
                <c:ptCount val="12"/>
                <c:pt idx="0">
                  <c:v>16.945414215171098</c:v>
                </c:pt>
                <c:pt idx="1">
                  <c:v>16.978483511744102</c:v>
                </c:pt>
                <c:pt idx="2">
                  <c:v>17.0139149009294</c:v>
                </c:pt>
                <c:pt idx="3">
                  <c:v>17.092954153727501</c:v>
                </c:pt>
                <c:pt idx="4">
                  <c:v>17.127544494626498</c:v>
                </c:pt>
                <c:pt idx="5">
                  <c:v>17.169819207325297</c:v>
                </c:pt>
                <c:pt idx="6">
                  <c:v>17.162145503325299</c:v>
                </c:pt>
                <c:pt idx="7">
                  <c:v>17.1544717993253</c:v>
                </c:pt>
                <c:pt idx="8">
                  <c:v>16.939854632032102</c:v>
                </c:pt>
                <c:pt idx="9">
                  <c:v>16.668717090698799</c:v>
                </c:pt>
                <c:pt idx="10">
                  <c:v>16.397579549365499</c:v>
                </c:pt>
                <c:pt idx="11">
                  <c:v>16.1264420080321</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F-0326-4F4D-BE53-03082B72CC0D}"/>
            </c:ext>
          </c:extLst>
        </c:ser>
        <c:ser>
          <c:idx val="16"/>
          <c:order val="16"/>
          <c:spPr>
            <a:ln w="19050" cap="rnd">
              <a:solidFill>
                <a:schemeClr val="accent2">
                  <a:lumMod val="60000"/>
                  <a:lumOff val="40000"/>
                </a:schemeClr>
              </a:solidFill>
              <a:round/>
            </a:ln>
            <a:effectLst/>
          </c:spPr>
          <c:marker>
            <c:symbol val="circle"/>
            <c:size val="6"/>
            <c:spPr>
              <a:solidFill>
                <a:srgbClr val="F8A690"/>
              </a:solidFill>
              <a:ln w="9525">
                <a:solidFill>
                  <a:schemeClr val="bg2">
                    <a:lumMod val="90000"/>
                  </a:schemeClr>
                </a:solidFill>
              </a:ln>
              <a:effectLst/>
            </c:spPr>
          </c:marker>
          <c:xVal>
            <c:numRef>
              <c:f>Comparision_Saturday_Updated!$Y$6:$Y$17</c:f>
              <c:numCache>
                <c:formatCode>General</c:formatCode>
                <c:ptCount val="12"/>
                <c:pt idx="0">
                  <c:v>19.482028466017702</c:v>
                </c:pt>
                <c:pt idx="1">
                  <c:v>19.518862245217701</c:v>
                </c:pt>
                <c:pt idx="2">
                  <c:v>19.555696024417699</c:v>
                </c:pt>
                <c:pt idx="3">
                  <c:v>19.6293635828177</c:v>
                </c:pt>
                <c:pt idx="4">
                  <c:v>19.626294101217699</c:v>
                </c:pt>
                <c:pt idx="5">
                  <c:v>19.623224619617702</c:v>
                </c:pt>
                <c:pt idx="6">
                  <c:v>19.568997111350999</c:v>
                </c:pt>
                <c:pt idx="7">
                  <c:v>19.5147696030843</c:v>
                </c:pt>
                <c:pt idx="8">
                  <c:v>19.243632061751001</c:v>
                </c:pt>
                <c:pt idx="9">
                  <c:v>18.972494520417701</c:v>
                </c:pt>
                <c:pt idx="10">
                  <c:v>18.701356979084302</c:v>
                </c:pt>
                <c:pt idx="11">
                  <c:v>18.430219437750999</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10-0326-4F4D-BE53-03082B72CC0D}"/>
            </c:ext>
          </c:extLst>
        </c:ser>
        <c:ser>
          <c:idx val="17"/>
          <c:order val="17"/>
          <c:spPr>
            <a:ln w="19050" cap="rnd">
              <a:solidFill>
                <a:srgbClr val="FF5050"/>
              </a:solidFill>
              <a:round/>
            </a:ln>
            <a:effectLst/>
          </c:spPr>
          <c:marker>
            <c:symbol val="triangle"/>
            <c:size val="6"/>
            <c:spPr>
              <a:solidFill>
                <a:srgbClr val="FF5050"/>
              </a:solidFill>
              <a:ln w="9525">
                <a:noFill/>
              </a:ln>
              <a:effectLst/>
            </c:spPr>
          </c:marker>
          <c:xVal>
            <c:numRef>
              <c:f>Comparision_Saturday_Updated!$Z$6:$Z$17</c:f>
              <c:numCache>
                <c:formatCode>General</c:formatCode>
                <c:ptCount val="12"/>
                <c:pt idx="0">
                  <c:v>21.785805895736502</c:v>
                </c:pt>
                <c:pt idx="1">
                  <c:v>21.8226396749365</c:v>
                </c:pt>
                <c:pt idx="2">
                  <c:v>21.859473454136499</c:v>
                </c:pt>
                <c:pt idx="3">
                  <c:v>21.933141012536499</c:v>
                </c:pt>
                <c:pt idx="4">
                  <c:v>21.930071530936498</c:v>
                </c:pt>
                <c:pt idx="5">
                  <c:v>21.927002049336501</c:v>
                </c:pt>
                <c:pt idx="6">
                  <c:v>21.872774541069898</c:v>
                </c:pt>
                <c:pt idx="7">
                  <c:v>21.818547032803199</c:v>
                </c:pt>
                <c:pt idx="8">
                  <c:v>21.547409491469899</c:v>
                </c:pt>
                <c:pt idx="9">
                  <c:v>21.276271950136501</c:v>
                </c:pt>
                <c:pt idx="10">
                  <c:v>21.005134408803197</c:v>
                </c:pt>
                <c:pt idx="11">
                  <c:v>20.733996867469898</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11-0326-4F4D-BE53-03082B72CC0D}"/>
            </c:ext>
          </c:extLst>
        </c:ser>
        <c:ser>
          <c:idx val="18"/>
          <c:order val="18"/>
          <c:spPr>
            <a:ln w="19050" cap="rnd">
              <a:solidFill>
                <a:srgbClr val="CC0000"/>
              </a:solidFill>
              <a:round/>
            </a:ln>
            <a:effectLst/>
          </c:spPr>
          <c:marker>
            <c:symbol val="square"/>
            <c:size val="6"/>
            <c:spPr>
              <a:solidFill>
                <a:srgbClr val="CC0000"/>
              </a:solidFill>
              <a:ln w="9525">
                <a:noFill/>
              </a:ln>
              <a:effectLst/>
            </c:spPr>
          </c:marker>
          <c:xVal>
            <c:numRef>
              <c:f>Comparision_Saturday_Updated!$AA$6:$AA$17</c:f>
              <c:numCache>
                <c:formatCode>General</c:formatCode>
                <c:ptCount val="12"/>
                <c:pt idx="0">
                  <c:v>24.089583325455401</c:v>
                </c:pt>
                <c:pt idx="1">
                  <c:v>24.126417104655399</c:v>
                </c:pt>
                <c:pt idx="2">
                  <c:v>24.163250883855397</c:v>
                </c:pt>
                <c:pt idx="3">
                  <c:v>24.236918442255401</c:v>
                </c:pt>
                <c:pt idx="4">
                  <c:v>24.233848960655397</c:v>
                </c:pt>
                <c:pt idx="5">
                  <c:v>24.2307794790554</c:v>
                </c:pt>
                <c:pt idx="6">
                  <c:v>24.1765519707888</c:v>
                </c:pt>
                <c:pt idx="7">
                  <c:v>24.122324462522101</c:v>
                </c:pt>
                <c:pt idx="8">
                  <c:v>23.851186921188802</c:v>
                </c:pt>
                <c:pt idx="9">
                  <c:v>23.580049379855403</c:v>
                </c:pt>
                <c:pt idx="10">
                  <c:v>23.3089118385221</c:v>
                </c:pt>
                <c:pt idx="11">
                  <c:v>23.0377742971888</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12-0326-4F4D-BE53-03082B72CC0D}"/>
            </c:ext>
          </c:extLst>
        </c:ser>
        <c:ser>
          <c:idx val="19"/>
          <c:order val="19"/>
          <c:spPr>
            <a:ln w="19050" cap="rnd">
              <a:solidFill>
                <a:srgbClr val="CC0000"/>
              </a:solidFill>
              <a:round/>
            </a:ln>
            <a:effectLst/>
          </c:spPr>
          <c:marker>
            <c:symbol val="diamond"/>
            <c:size val="6"/>
            <c:spPr>
              <a:solidFill>
                <a:srgbClr val="CC0000"/>
              </a:solidFill>
              <a:ln w="9525">
                <a:noFill/>
              </a:ln>
              <a:effectLst/>
            </c:spPr>
          </c:marker>
          <c:xVal>
            <c:numRef>
              <c:f>Comparision_Saturday_Updated!$AB$6:$AB$17</c:f>
              <c:numCache>
                <c:formatCode>General</c:formatCode>
                <c:ptCount val="12"/>
                <c:pt idx="0">
                  <c:v>26.393360755174303</c:v>
                </c:pt>
                <c:pt idx="1">
                  <c:v>26.430194534374301</c:v>
                </c:pt>
                <c:pt idx="2">
                  <c:v>26.4670283135743</c:v>
                </c:pt>
                <c:pt idx="3">
                  <c:v>26.5406958719743</c:v>
                </c:pt>
                <c:pt idx="4">
                  <c:v>26.537626390374299</c:v>
                </c:pt>
                <c:pt idx="5">
                  <c:v>26.534556908774302</c:v>
                </c:pt>
                <c:pt idx="6">
                  <c:v>26.4803294005076</c:v>
                </c:pt>
                <c:pt idx="7">
                  <c:v>26.426101892241</c:v>
                </c:pt>
                <c:pt idx="8">
                  <c:v>26.154964350907601</c:v>
                </c:pt>
                <c:pt idx="9">
                  <c:v>25.883826809574298</c:v>
                </c:pt>
                <c:pt idx="10">
                  <c:v>25.612689268240999</c:v>
                </c:pt>
                <c:pt idx="11">
                  <c:v>25.3415517269076</c:v>
                </c:pt>
              </c:numCache>
              <c:extLst xmlns:c15="http://schemas.microsoft.com/office/drawing/2012/chart"/>
            </c:numRef>
          </c:xVal>
          <c:yVal>
            <c:numRef>
              <c:f>Comparision_Saturday_Updated!$W$6:$W$17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13-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'Fstore_Unconstrained '!$C$4:$C$15</c:f>
              <c:numCache>
                <c:formatCode>General</c:formatCode>
                <c:ptCount val="12"/>
                <c:pt idx="0">
                  <c:v>17.323293287325299</c:v>
                </c:pt>
                <c:pt idx="1">
                  <c:v>17.323293287325299</c:v>
                </c:pt>
                <c:pt idx="2">
                  <c:v>17.323293287325299</c:v>
                </c:pt>
                <c:pt idx="3">
                  <c:v>17.323293287325299</c:v>
                </c:pt>
                <c:pt idx="4">
                  <c:v>17.323293287325299</c:v>
                </c:pt>
                <c:pt idx="5">
                  <c:v>17.323293287325299</c:v>
                </c:pt>
                <c:pt idx="6">
                  <c:v>17.323293287325299</c:v>
                </c:pt>
                <c:pt idx="7">
                  <c:v>17.272381805365498</c:v>
                </c:pt>
                <c:pt idx="8">
                  <c:v>16.985896856032099</c:v>
                </c:pt>
                <c:pt idx="9">
                  <c:v>16.699411906698799</c:v>
                </c:pt>
                <c:pt idx="10">
                  <c:v>16.412926957365499</c:v>
                </c:pt>
                <c:pt idx="11">
                  <c:v>16.1264420080321</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'Fstore_Unconstrained '!$D$4:$D$15</c:f>
              <c:numCache>
                <c:formatCode>General</c:formatCode>
                <c:ptCount val="12"/>
                <c:pt idx="0">
                  <c:v>19.774381179373499</c:v>
                </c:pt>
                <c:pt idx="1">
                  <c:v>19.751151189219097</c:v>
                </c:pt>
                <c:pt idx="2">
                  <c:v>19.729580484075701</c:v>
                </c:pt>
                <c:pt idx="3">
                  <c:v>19.6907532148177</c:v>
                </c:pt>
                <c:pt idx="4">
                  <c:v>19.6907532148177</c:v>
                </c:pt>
                <c:pt idx="5">
                  <c:v>19.6907532148177</c:v>
                </c:pt>
                <c:pt idx="6">
                  <c:v>19.633456224951001</c:v>
                </c:pt>
                <c:pt idx="7">
                  <c:v>19.576159235084297</c:v>
                </c:pt>
                <c:pt idx="8">
                  <c:v>19.289674285751001</c:v>
                </c:pt>
                <c:pt idx="9">
                  <c:v>19.003189336417702</c:v>
                </c:pt>
                <c:pt idx="10">
                  <c:v>18.716704387084302</c:v>
                </c:pt>
                <c:pt idx="11">
                  <c:v>18.430219437750999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'Fstore_Unconstrained '!$E$4:$E$15</c:f>
              <c:numCache>
                <c:formatCode>General</c:formatCode>
                <c:ptCount val="12"/>
                <c:pt idx="0">
                  <c:v>22.1729834963337</c:v>
                </c:pt>
                <c:pt idx="1">
                  <c:v>22.1234132597233</c:v>
                </c:pt>
                <c:pt idx="2">
                  <c:v>22.0773837542995</c:v>
                </c:pt>
                <c:pt idx="3">
                  <c:v>21.9945306445365</c:v>
                </c:pt>
                <c:pt idx="4">
                  <c:v>21.9945306445365</c:v>
                </c:pt>
                <c:pt idx="5">
                  <c:v>21.9945306445365</c:v>
                </c:pt>
                <c:pt idx="6">
                  <c:v>21.9372336546699</c:v>
                </c:pt>
                <c:pt idx="7">
                  <c:v>21.8799366648032</c:v>
                </c:pt>
                <c:pt idx="8">
                  <c:v>21.5934517154699</c:v>
                </c:pt>
                <c:pt idx="9">
                  <c:v>21.306966766136501</c:v>
                </c:pt>
                <c:pt idx="10">
                  <c:v>21.020481816803198</c:v>
                </c:pt>
                <c:pt idx="11">
                  <c:v>20.733996867469898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'Fstore_Unconstrained '!$F$4:$F$15</c:f>
              <c:numCache>
                <c:formatCode>General</c:formatCode>
                <c:ptCount val="12"/>
                <c:pt idx="0">
                  <c:v>24.571585813293801</c:v>
                </c:pt>
                <c:pt idx="1">
                  <c:v>24.495675330227598</c:v>
                </c:pt>
                <c:pt idx="2">
                  <c:v>24.425187024523197</c:v>
                </c:pt>
                <c:pt idx="3">
                  <c:v>24.298308074255399</c:v>
                </c:pt>
                <c:pt idx="4">
                  <c:v>24.298308074255399</c:v>
                </c:pt>
                <c:pt idx="5">
                  <c:v>24.298308074255399</c:v>
                </c:pt>
                <c:pt idx="6">
                  <c:v>24.241011084388798</c:v>
                </c:pt>
                <c:pt idx="7">
                  <c:v>24.183714094522099</c:v>
                </c:pt>
                <c:pt idx="8">
                  <c:v>23.897229145188803</c:v>
                </c:pt>
                <c:pt idx="9">
                  <c:v>23.6107441958554</c:v>
                </c:pt>
                <c:pt idx="10">
                  <c:v>23.3242592465221</c:v>
                </c:pt>
                <c:pt idx="11">
                  <c:v>23.0377742971888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'Fstore_Unconstrained '!$G$4:$G$15</c:f>
              <c:numCache>
                <c:formatCode>General</c:formatCode>
                <c:ptCount val="12"/>
                <c:pt idx="0">
                  <c:v>26.970188130253899</c:v>
                </c:pt>
                <c:pt idx="1">
                  <c:v>26.867937400731797</c:v>
                </c:pt>
                <c:pt idx="2">
                  <c:v>26.772990294747</c:v>
                </c:pt>
                <c:pt idx="3">
                  <c:v>26.602085503974301</c:v>
                </c:pt>
                <c:pt idx="4">
                  <c:v>26.602085503974301</c:v>
                </c:pt>
                <c:pt idx="5">
                  <c:v>26.602085503974301</c:v>
                </c:pt>
                <c:pt idx="6">
                  <c:v>26.544788514107601</c:v>
                </c:pt>
                <c:pt idx="7">
                  <c:v>26.487491524241001</c:v>
                </c:pt>
                <c:pt idx="8">
                  <c:v>26.201006574907602</c:v>
                </c:pt>
                <c:pt idx="9">
                  <c:v>25.914521625574299</c:v>
                </c:pt>
                <c:pt idx="10">
                  <c:v>25.628036676240999</c:v>
                </c:pt>
                <c:pt idx="11">
                  <c:v>25.3415517269076</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'Fstore_Unconstrained '!$J$4:$J$15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'Fstore_Unconstrained '!$K$4:$K$15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'Fstore_Unconstrained '!$L$4:$L$15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'Fstore_Unconstrained '!$M$4:$M$15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'Fstore_Unconstrained '!$N$4:$N$15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'Fstore_Unconstrained '!$Q$4:$Q$15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'Fstore_Unconstrained '!$R$4:$R$15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'Fstore_Unconstrained '!$S$4:$S$15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'Fstore_Unconstrained '!$T$4:$T$15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'Fstore_Unconstrained '!$U$4:$U$15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'Fstore_Unconstrained '!$X$4:$X$15</c:f>
              <c:numCache>
                <c:formatCode>General</c:formatCode>
                <c:ptCount val="12"/>
                <c:pt idx="0">
                  <c:v>17.323293287325299</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'Fstore_Unconstrained '!$Y$4:$Y$15</c:f>
              <c:numCache>
                <c:formatCode>General</c:formatCode>
                <c:ptCount val="12"/>
                <c:pt idx="0">
                  <c:v>19.774381179373499</c:v>
                </c:pt>
                <c:pt idx="1">
                  <c:v>19.737509048774701</c:v>
                </c:pt>
                <c:pt idx="2">
                  <c:v>19.703270641789999</c:v>
                </c:pt>
                <c:pt idx="3">
                  <c:v>19.641641509217703</c:v>
                </c:pt>
                <c:pt idx="4">
                  <c:v>19.6324330644177</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'Fstore_Unconstrained '!$Z$4:$Z$15</c:f>
              <c:numCache>
                <c:formatCode>General</c:formatCode>
                <c:ptCount val="12"/>
                <c:pt idx="0">
                  <c:v>22.1729834963337</c:v>
                </c:pt>
                <c:pt idx="1">
                  <c:v>22.1097711192789</c:v>
                </c:pt>
                <c:pt idx="2">
                  <c:v>22.051073912013798</c:v>
                </c:pt>
                <c:pt idx="3">
                  <c:v>21.945418938936502</c:v>
                </c:pt>
                <c:pt idx="4">
                  <c:v>21.9362104941365</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'Fstore_Unconstrained '!$AA$4:$AA$15</c:f>
              <c:numCache>
                <c:formatCode>General</c:formatCode>
                <c:ptCount val="12"/>
                <c:pt idx="0">
                  <c:v>24.571585813293801</c:v>
                </c:pt>
                <c:pt idx="1">
                  <c:v>24.482033189783099</c:v>
                </c:pt>
                <c:pt idx="2">
                  <c:v>24.398877182237499</c:v>
                </c:pt>
                <c:pt idx="3">
                  <c:v>24.249196368655397</c:v>
                </c:pt>
                <c:pt idx="4">
                  <c:v>24.239987923855402</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'Fstore_Unconstrained '!$AB$4:$AB$15</c:f>
              <c:numCache>
                <c:formatCode>General</c:formatCode>
                <c:ptCount val="12"/>
                <c:pt idx="0">
                  <c:v>26.970188130253899</c:v>
                </c:pt>
                <c:pt idx="1">
                  <c:v>26.854295260287401</c:v>
                </c:pt>
                <c:pt idx="2">
                  <c:v>26.746680452461298</c:v>
                </c:pt>
                <c:pt idx="3">
                  <c:v>26.5529737983743</c:v>
                </c:pt>
                <c:pt idx="4">
                  <c:v>26.543765353574297</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'Fstore_Unconstrained '!$B$4:$B$15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Hydrograph_ZeroCompare_h1000!$N$16</c:f>
              <c:strCache>
                <c:ptCount val="1"/>
                <c:pt idx="0">
                  <c:v>Partial Constrained</c:v>
                </c:pt>
              </c:strCache>
            </c:strRef>
          </c:tx>
          <c:spPr>
            <a:ln w="19050" cap="rnd">
              <a:solidFill>
                <a:srgbClr val="00B0F0"/>
              </a:solidFill>
              <a:round/>
            </a:ln>
            <a:effectLst/>
          </c:spPr>
          <c:marker>
            <c:symbol val="none"/>
          </c:marker>
          <c:xVal>
            <c:numRef>
              <c:f>Hydrograph_ZeroCompare_h1000!$K$17:$K$136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Hydrograph_ZeroCompare_h1000!$N$17:$N$136</c:f>
              <c:numCache>
                <c:formatCode>General</c:formatCode>
                <c:ptCount val="120"/>
                <c:pt idx="0">
                  <c:v>8409.1030789825927</c:v>
                </c:pt>
                <c:pt idx="1">
                  <c:v>8409.1030789825927</c:v>
                </c:pt>
                <c:pt idx="2">
                  <c:v>16409.103078982593</c:v>
                </c:pt>
                <c:pt idx="3">
                  <c:v>16409.103078982593</c:v>
                </c:pt>
                <c:pt idx="4">
                  <c:v>8409.1030789825927</c:v>
                </c:pt>
                <c:pt idx="5">
                  <c:v>8409.1030789825927</c:v>
                </c:pt>
                <c:pt idx="6">
                  <c:v>16409.103078982593</c:v>
                </c:pt>
                <c:pt idx="7">
                  <c:v>16409.103078982593</c:v>
                </c:pt>
                <c:pt idx="8">
                  <c:v>8409.1030789825927</c:v>
                </c:pt>
                <c:pt idx="9">
                  <c:v>8409.1030789825927</c:v>
                </c:pt>
                <c:pt idx="10">
                  <c:v>16409.103078982593</c:v>
                </c:pt>
                <c:pt idx="11">
                  <c:v>16409.103078982593</c:v>
                </c:pt>
                <c:pt idx="12">
                  <c:v>8409.1030789825927</c:v>
                </c:pt>
                <c:pt idx="13">
                  <c:v>8409.1030789825927</c:v>
                </c:pt>
                <c:pt idx="14">
                  <c:v>16409.103078982593</c:v>
                </c:pt>
                <c:pt idx="15">
                  <c:v>16409.103078982593</c:v>
                </c:pt>
                <c:pt idx="16">
                  <c:v>8409.1030789825927</c:v>
                </c:pt>
                <c:pt idx="17">
                  <c:v>8409.1030789825927</c:v>
                </c:pt>
                <c:pt idx="18">
                  <c:v>16409.103078982593</c:v>
                </c:pt>
                <c:pt idx="19">
                  <c:v>16409.103078982593</c:v>
                </c:pt>
                <c:pt idx="20">
                  <c:v>8409.1030789825927</c:v>
                </c:pt>
                <c:pt idx="21">
                  <c:v>8409.1030789825927</c:v>
                </c:pt>
                <c:pt idx="22">
                  <c:v>14409.103078982593</c:v>
                </c:pt>
                <c:pt idx="23">
                  <c:v>14409.103078982593</c:v>
                </c:pt>
                <c:pt idx="24">
                  <c:v>8409.1030789825927</c:v>
                </c:pt>
                <c:pt idx="25">
                  <c:v>8409.1030789825927</c:v>
                </c:pt>
                <c:pt idx="26">
                  <c:v>14409.103078982593</c:v>
                </c:pt>
                <c:pt idx="27">
                  <c:v>14409.103078982593</c:v>
                </c:pt>
                <c:pt idx="28">
                  <c:v>8409.1030789825927</c:v>
                </c:pt>
                <c:pt idx="29">
                  <c:v>8409.1030789825927</c:v>
                </c:pt>
                <c:pt idx="30">
                  <c:v>16409.103078982593</c:v>
                </c:pt>
                <c:pt idx="31">
                  <c:v>16409.103078982593</c:v>
                </c:pt>
                <c:pt idx="32">
                  <c:v>8409.1030789825927</c:v>
                </c:pt>
                <c:pt idx="33">
                  <c:v>8409.1030789825927</c:v>
                </c:pt>
                <c:pt idx="34">
                  <c:v>16409.103078982593</c:v>
                </c:pt>
                <c:pt idx="35">
                  <c:v>16409.103078982593</c:v>
                </c:pt>
                <c:pt idx="36">
                  <c:v>8409.1030789825927</c:v>
                </c:pt>
                <c:pt idx="37">
                  <c:v>8409.1030789825927</c:v>
                </c:pt>
                <c:pt idx="38">
                  <c:v>16409.103078982593</c:v>
                </c:pt>
                <c:pt idx="39">
                  <c:v>16409.103078982593</c:v>
                </c:pt>
                <c:pt idx="40">
                  <c:v>8409.1030789825927</c:v>
                </c:pt>
                <c:pt idx="41">
                  <c:v>8409.1030789825927</c:v>
                </c:pt>
                <c:pt idx="42">
                  <c:v>16409.103078982593</c:v>
                </c:pt>
                <c:pt idx="43">
                  <c:v>16409.103078982593</c:v>
                </c:pt>
                <c:pt idx="44">
                  <c:v>8409.1030789825927</c:v>
                </c:pt>
                <c:pt idx="45">
                  <c:v>8409.1030789825927</c:v>
                </c:pt>
                <c:pt idx="46">
                  <c:v>16409.103078982593</c:v>
                </c:pt>
                <c:pt idx="47">
                  <c:v>16409.103078982593</c:v>
                </c:pt>
                <c:pt idx="48">
                  <c:v>8409.1030789825927</c:v>
                </c:pt>
                <c:pt idx="49">
                  <c:v>8409.1030789825927</c:v>
                </c:pt>
                <c:pt idx="50">
                  <c:v>14409.103078982593</c:v>
                </c:pt>
                <c:pt idx="51">
                  <c:v>14409.103078982593</c:v>
                </c:pt>
                <c:pt idx="52">
                  <c:v>8409.1030789825927</c:v>
                </c:pt>
                <c:pt idx="53">
                  <c:v>8409.1030789825927</c:v>
                </c:pt>
                <c:pt idx="54">
                  <c:v>14409.103078982593</c:v>
                </c:pt>
                <c:pt idx="55">
                  <c:v>14409.103078982593</c:v>
                </c:pt>
                <c:pt idx="56">
                  <c:v>8409.1030789825927</c:v>
                </c:pt>
                <c:pt idx="57">
                  <c:v>8409.1030789825927</c:v>
                </c:pt>
                <c:pt idx="58">
                  <c:v>16409.103078982593</c:v>
                </c:pt>
                <c:pt idx="59">
                  <c:v>16409.103078982593</c:v>
                </c:pt>
                <c:pt idx="60">
                  <c:v>8409.1030789825927</c:v>
                </c:pt>
                <c:pt idx="61">
                  <c:v>8409.1030789825927</c:v>
                </c:pt>
                <c:pt idx="62">
                  <c:v>16409.103078982593</c:v>
                </c:pt>
                <c:pt idx="63">
                  <c:v>16409.103078982593</c:v>
                </c:pt>
                <c:pt idx="64">
                  <c:v>8409.1030789825927</c:v>
                </c:pt>
                <c:pt idx="65">
                  <c:v>8409.1030789825927</c:v>
                </c:pt>
                <c:pt idx="66">
                  <c:v>16409.103078982593</c:v>
                </c:pt>
                <c:pt idx="67">
                  <c:v>16409.103078982593</c:v>
                </c:pt>
                <c:pt idx="68">
                  <c:v>8409.1030789825927</c:v>
                </c:pt>
                <c:pt idx="69">
                  <c:v>8409.1030789825927</c:v>
                </c:pt>
                <c:pt idx="70">
                  <c:v>16409.103078982593</c:v>
                </c:pt>
                <c:pt idx="71">
                  <c:v>16409.103078982593</c:v>
                </c:pt>
                <c:pt idx="72">
                  <c:v>8409.1030789825927</c:v>
                </c:pt>
                <c:pt idx="73">
                  <c:v>8409.1030789825927</c:v>
                </c:pt>
                <c:pt idx="74">
                  <c:v>16409.103078982593</c:v>
                </c:pt>
                <c:pt idx="75">
                  <c:v>16409.103078982593</c:v>
                </c:pt>
                <c:pt idx="76">
                  <c:v>8409.1030789825927</c:v>
                </c:pt>
                <c:pt idx="77">
                  <c:v>8409.1030789825927</c:v>
                </c:pt>
                <c:pt idx="78">
                  <c:v>14409.103078982593</c:v>
                </c:pt>
                <c:pt idx="79">
                  <c:v>14409.103078982593</c:v>
                </c:pt>
                <c:pt idx="80">
                  <c:v>8409.1030789825927</c:v>
                </c:pt>
                <c:pt idx="81">
                  <c:v>8409.1030789825927</c:v>
                </c:pt>
                <c:pt idx="82">
                  <c:v>14409.103078982593</c:v>
                </c:pt>
                <c:pt idx="83">
                  <c:v>14409.103078982593</c:v>
                </c:pt>
                <c:pt idx="84">
                  <c:v>8409.1030789825927</c:v>
                </c:pt>
                <c:pt idx="85">
                  <c:v>8409.1030789825927</c:v>
                </c:pt>
                <c:pt idx="86">
                  <c:v>16409.103078982593</c:v>
                </c:pt>
                <c:pt idx="87">
                  <c:v>16409.103078982593</c:v>
                </c:pt>
                <c:pt idx="88">
                  <c:v>8409.1030789825927</c:v>
                </c:pt>
                <c:pt idx="89">
                  <c:v>8409.1030789825927</c:v>
                </c:pt>
                <c:pt idx="90">
                  <c:v>16409.103078982593</c:v>
                </c:pt>
                <c:pt idx="91">
                  <c:v>16409.103078982593</c:v>
                </c:pt>
                <c:pt idx="92">
                  <c:v>8409.1030789825927</c:v>
                </c:pt>
                <c:pt idx="93">
                  <c:v>8409.1030789825927</c:v>
                </c:pt>
                <c:pt idx="94">
                  <c:v>16409.103078982593</c:v>
                </c:pt>
                <c:pt idx="95">
                  <c:v>16409.103078982593</c:v>
                </c:pt>
                <c:pt idx="96">
                  <c:v>8409.1030789825927</c:v>
                </c:pt>
                <c:pt idx="97">
                  <c:v>8409.1030789825927</c:v>
                </c:pt>
                <c:pt idx="98">
                  <c:v>16409.103078982593</c:v>
                </c:pt>
                <c:pt idx="99">
                  <c:v>16409.103078982593</c:v>
                </c:pt>
                <c:pt idx="100">
                  <c:v>8409.1030789825927</c:v>
                </c:pt>
                <c:pt idx="101">
                  <c:v>8409.1030789825927</c:v>
                </c:pt>
                <c:pt idx="102">
                  <c:v>16409.103078982593</c:v>
                </c:pt>
                <c:pt idx="103">
                  <c:v>16409.103078982593</c:v>
                </c:pt>
                <c:pt idx="104">
                  <c:v>8409.1030789825927</c:v>
                </c:pt>
                <c:pt idx="105">
                  <c:v>8409.1030789825927</c:v>
                </c:pt>
                <c:pt idx="106">
                  <c:v>14409.103078982593</c:v>
                </c:pt>
                <c:pt idx="107">
                  <c:v>14409.103078982593</c:v>
                </c:pt>
                <c:pt idx="108">
                  <c:v>8409.1030789825927</c:v>
                </c:pt>
                <c:pt idx="109">
                  <c:v>8409.1030789825927</c:v>
                </c:pt>
                <c:pt idx="110">
                  <c:v>14409.103078982593</c:v>
                </c:pt>
                <c:pt idx="111">
                  <c:v>14409.103078982593</c:v>
                </c:pt>
                <c:pt idx="112">
                  <c:v>8409.1030789825927</c:v>
                </c:pt>
                <c:pt idx="113">
                  <c:v>8409.1030789825927</c:v>
                </c:pt>
                <c:pt idx="114">
                  <c:v>16409.103078982593</c:v>
                </c:pt>
                <c:pt idx="115">
                  <c:v>16409.103078982593</c:v>
                </c:pt>
                <c:pt idx="116">
                  <c:v>8409.1030789825927</c:v>
                </c:pt>
                <c:pt idx="117">
                  <c:v>8409.1030789825927</c:v>
                </c:pt>
                <c:pt idx="118">
                  <c:v>16409.103078982593</c:v>
                </c:pt>
                <c:pt idx="119">
                  <c:v>16409.103078982593</c:v>
                </c:pt>
              </c:numCache>
            </c:numRef>
          </c:yVal>
          <c:smooth val="0"/>
          <c:extLst>
            <c:ext xmlns:c16="http://schemas.microsoft.com/office/drawing/2014/chart" uri="{C3380CC4-5D6E-409C-BE32-E72D297353CC}">
              <c16:uniqueId val="{00000000-C758-4AD0-878A-ED7583412B8F}"/>
            </c:ext>
          </c:extLst>
        </c:ser>
        <c:ser>
          <c:idx val="2"/>
          <c:order val="4"/>
          <c:tx>
            <c:strRef>
              <c:f>Hydrograph_ZeroCompare_h1000!$P$16</c:f>
              <c:strCache>
                <c:ptCount val="1"/>
              </c:strCache>
            </c:strRef>
          </c:tx>
          <c:spPr>
            <a:ln w="19050" cap="rnd">
              <a:solidFill>
                <a:srgbClr val="92D050"/>
              </a:solidFill>
              <a:round/>
            </a:ln>
            <a:effectLst/>
          </c:spPr>
          <c:marker>
            <c:symbol val="none"/>
          </c:marker>
          <c:xVal>
            <c:numRef>
              <c:f>Hydrograph_ZeroCompare_h1000!$K$17:$K$136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Hydrograph_ZeroCompare_h1000!$P$17:$P$136</c:f>
              <c:numCache>
                <c:formatCode>General</c:formatCode>
                <c:ptCount val="120"/>
              </c:numCache>
            </c:numRef>
          </c:yVal>
          <c:smooth val="0"/>
          <c:extLst>
            <c:ext xmlns:c16="http://schemas.microsoft.com/office/drawing/2014/chart" uri="{C3380CC4-5D6E-409C-BE32-E72D297353CC}">
              <c16:uniqueId val="{00000001-C758-4AD0-878A-ED7583412B8F}"/>
            </c:ext>
          </c:extLst>
        </c:ser>
        <c:ser>
          <c:idx val="8"/>
          <c:order val="6"/>
          <c:tx>
            <c:strRef>
              <c:f>Hydrograph_ZeroCompare_h1000!$R$16</c:f>
              <c:strCache>
                <c:ptCount val="1"/>
              </c:strCache>
            </c:strRef>
          </c:tx>
          <c:spPr>
            <a:ln w="19050" cap="rnd">
              <a:solidFill>
                <a:srgbClr val="ED7D31">
                  <a:lumMod val="60000"/>
                  <a:lumOff val="40000"/>
                </a:srgbClr>
              </a:solidFill>
              <a:round/>
            </a:ln>
            <a:effectLst/>
          </c:spPr>
          <c:marker>
            <c:symbol val="none"/>
          </c:marker>
          <c:xVal>
            <c:numRef>
              <c:f>Hydrograph_ZeroCompare_h1000!$K$17:$K$136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Hydrograph_ZeroCompare_h1000!$R$17:$R$136</c:f>
              <c:numCache>
                <c:formatCode>General</c:formatCode>
                <c:ptCount val="120"/>
              </c:numCache>
            </c:numRef>
          </c:yVal>
          <c:smooth val="0"/>
          <c:extLst>
            <c:ext xmlns:c16="http://schemas.microsoft.com/office/drawing/2014/chart" uri="{C3380CC4-5D6E-409C-BE32-E72D297353CC}">
              <c16:uniqueId val="{00000002-C758-4AD0-878A-ED7583412B8F}"/>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Hydrograph_ZeroCompare_h1000!$L$16</c15:sqref>
                        </c15:formulaRef>
                      </c:ext>
                    </c:extLst>
                    <c:strCache>
                      <c:ptCount val="1"/>
                      <c:pt idx="0">
                        <c:v>Unconstrained</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Hydrograph_ZeroCompare_h1000!$K$17:$K$136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Hydrograph_ZeroCompare_h1000!$L$17:$L$136</c15:sqref>
                        </c15:formulaRef>
                      </c:ext>
                    </c:extLst>
                    <c:numCache>
                      <c:formatCode>General</c:formatCode>
                      <c:ptCount val="120"/>
                      <c:pt idx="0">
                        <c:v>9702.8112449799191</c:v>
                      </c:pt>
                      <c:pt idx="1">
                        <c:v>9702.8112449799191</c:v>
                      </c:pt>
                      <c:pt idx="2">
                        <c:v>17702.811244979919</c:v>
                      </c:pt>
                      <c:pt idx="3">
                        <c:v>17702.811244979919</c:v>
                      </c:pt>
                      <c:pt idx="4">
                        <c:v>9702.8112449799191</c:v>
                      </c:pt>
                      <c:pt idx="5">
                        <c:v>9702.8112449799191</c:v>
                      </c:pt>
                      <c:pt idx="6">
                        <c:v>17702.811244979919</c:v>
                      </c:pt>
                      <c:pt idx="7">
                        <c:v>17702.811244979919</c:v>
                      </c:pt>
                      <c:pt idx="8">
                        <c:v>9702.8112449799191</c:v>
                      </c:pt>
                      <c:pt idx="9">
                        <c:v>9702.8112449799191</c:v>
                      </c:pt>
                      <c:pt idx="10">
                        <c:v>17702.811244979919</c:v>
                      </c:pt>
                      <c:pt idx="11">
                        <c:v>17702.811244979919</c:v>
                      </c:pt>
                      <c:pt idx="12">
                        <c:v>9702.8112449799191</c:v>
                      </c:pt>
                      <c:pt idx="13">
                        <c:v>9702.8112449799191</c:v>
                      </c:pt>
                      <c:pt idx="14">
                        <c:v>17702.811244979919</c:v>
                      </c:pt>
                      <c:pt idx="15">
                        <c:v>17702.811244979919</c:v>
                      </c:pt>
                      <c:pt idx="16">
                        <c:v>9702.8112449799191</c:v>
                      </c:pt>
                      <c:pt idx="17">
                        <c:v>9702.8112449799191</c:v>
                      </c:pt>
                      <c:pt idx="18">
                        <c:v>17702.811244979919</c:v>
                      </c:pt>
                      <c:pt idx="19">
                        <c:v>17702.811244979919</c:v>
                      </c:pt>
                      <c:pt idx="20">
                        <c:v>9702.811244979921</c:v>
                      </c:pt>
                      <c:pt idx="21">
                        <c:v>9702.811244979921</c:v>
                      </c:pt>
                      <c:pt idx="22">
                        <c:v>9702.811244979921</c:v>
                      </c:pt>
                      <c:pt idx="23">
                        <c:v>9702.811244979921</c:v>
                      </c:pt>
                      <c:pt idx="24">
                        <c:v>8000</c:v>
                      </c:pt>
                      <c:pt idx="25">
                        <c:v>8000</c:v>
                      </c:pt>
                      <c:pt idx="26">
                        <c:v>8000</c:v>
                      </c:pt>
                      <c:pt idx="27">
                        <c:v>8000</c:v>
                      </c:pt>
                      <c:pt idx="28">
                        <c:v>9702.8112449799191</c:v>
                      </c:pt>
                      <c:pt idx="29">
                        <c:v>9702.8112449799191</c:v>
                      </c:pt>
                      <c:pt idx="30">
                        <c:v>17702.811244979919</c:v>
                      </c:pt>
                      <c:pt idx="31">
                        <c:v>17702.811244979919</c:v>
                      </c:pt>
                      <c:pt idx="32">
                        <c:v>9702.8112449799191</c:v>
                      </c:pt>
                      <c:pt idx="33">
                        <c:v>9702.8112449799191</c:v>
                      </c:pt>
                      <c:pt idx="34">
                        <c:v>17702.811244979919</c:v>
                      </c:pt>
                      <c:pt idx="35">
                        <c:v>17702.811244979919</c:v>
                      </c:pt>
                      <c:pt idx="36">
                        <c:v>9702.8112449799191</c:v>
                      </c:pt>
                      <c:pt idx="37">
                        <c:v>9702.8112449799191</c:v>
                      </c:pt>
                      <c:pt idx="38">
                        <c:v>17702.811244979919</c:v>
                      </c:pt>
                      <c:pt idx="39">
                        <c:v>17702.811244979919</c:v>
                      </c:pt>
                      <c:pt idx="40">
                        <c:v>9702.8112449799191</c:v>
                      </c:pt>
                      <c:pt idx="41">
                        <c:v>9702.8112449799191</c:v>
                      </c:pt>
                      <c:pt idx="42">
                        <c:v>17702.811244979919</c:v>
                      </c:pt>
                      <c:pt idx="43">
                        <c:v>17702.811244979919</c:v>
                      </c:pt>
                      <c:pt idx="44">
                        <c:v>9702.8112449799191</c:v>
                      </c:pt>
                      <c:pt idx="45">
                        <c:v>9702.8112449799191</c:v>
                      </c:pt>
                      <c:pt idx="46">
                        <c:v>17702.811244979919</c:v>
                      </c:pt>
                      <c:pt idx="47">
                        <c:v>17702.811244979919</c:v>
                      </c:pt>
                      <c:pt idx="48">
                        <c:v>9702.811244979921</c:v>
                      </c:pt>
                      <c:pt idx="49">
                        <c:v>9702.811244979921</c:v>
                      </c:pt>
                      <c:pt idx="50">
                        <c:v>9702.811244979921</c:v>
                      </c:pt>
                      <c:pt idx="51">
                        <c:v>9702.811244979921</c:v>
                      </c:pt>
                      <c:pt idx="52">
                        <c:v>8000</c:v>
                      </c:pt>
                      <c:pt idx="53">
                        <c:v>8000</c:v>
                      </c:pt>
                      <c:pt idx="54">
                        <c:v>8000</c:v>
                      </c:pt>
                      <c:pt idx="55">
                        <c:v>8000</c:v>
                      </c:pt>
                      <c:pt idx="56">
                        <c:v>9702.8112449799191</c:v>
                      </c:pt>
                      <c:pt idx="57">
                        <c:v>9702.8112449799191</c:v>
                      </c:pt>
                      <c:pt idx="58">
                        <c:v>17702.811244979919</c:v>
                      </c:pt>
                      <c:pt idx="59">
                        <c:v>17702.811244979919</c:v>
                      </c:pt>
                      <c:pt idx="60">
                        <c:v>9702.8112449799191</c:v>
                      </c:pt>
                      <c:pt idx="61">
                        <c:v>9702.8112449799191</c:v>
                      </c:pt>
                      <c:pt idx="62">
                        <c:v>17702.811244979919</c:v>
                      </c:pt>
                      <c:pt idx="63">
                        <c:v>17702.811244979919</c:v>
                      </c:pt>
                      <c:pt idx="64">
                        <c:v>9702.8112449799191</c:v>
                      </c:pt>
                      <c:pt idx="65">
                        <c:v>9702.8112449799191</c:v>
                      </c:pt>
                      <c:pt idx="66">
                        <c:v>17702.811244979919</c:v>
                      </c:pt>
                      <c:pt idx="67">
                        <c:v>17702.811244979919</c:v>
                      </c:pt>
                      <c:pt idx="68">
                        <c:v>9702.8112449799191</c:v>
                      </c:pt>
                      <c:pt idx="69">
                        <c:v>9702.8112449799191</c:v>
                      </c:pt>
                      <c:pt idx="70">
                        <c:v>17702.811244979919</c:v>
                      </c:pt>
                      <c:pt idx="71">
                        <c:v>17702.811244979919</c:v>
                      </c:pt>
                      <c:pt idx="72">
                        <c:v>9702.8112449799191</c:v>
                      </c:pt>
                      <c:pt idx="73">
                        <c:v>9702.8112449799191</c:v>
                      </c:pt>
                      <c:pt idx="74">
                        <c:v>17702.811244979919</c:v>
                      </c:pt>
                      <c:pt idx="75">
                        <c:v>17702.811244979919</c:v>
                      </c:pt>
                      <c:pt idx="76">
                        <c:v>9702.811244979921</c:v>
                      </c:pt>
                      <c:pt idx="77">
                        <c:v>9702.811244979921</c:v>
                      </c:pt>
                      <c:pt idx="78">
                        <c:v>9702.811244979921</c:v>
                      </c:pt>
                      <c:pt idx="79">
                        <c:v>9702.811244979921</c:v>
                      </c:pt>
                      <c:pt idx="80">
                        <c:v>8000</c:v>
                      </c:pt>
                      <c:pt idx="81">
                        <c:v>8000</c:v>
                      </c:pt>
                      <c:pt idx="82">
                        <c:v>8000</c:v>
                      </c:pt>
                      <c:pt idx="83">
                        <c:v>8000</c:v>
                      </c:pt>
                      <c:pt idx="84">
                        <c:v>9702.8112449799191</c:v>
                      </c:pt>
                      <c:pt idx="85">
                        <c:v>9702.8112449799191</c:v>
                      </c:pt>
                      <c:pt idx="86">
                        <c:v>17702.811244979919</c:v>
                      </c:pt>
                      <c:pt idx="87">
                        <c:v>17702.811244979919</c:v>
                      </c:pt>
                      <c:pt idx="88">
                        <c:v>9702.8112449799191</c:v>
                      </c:pt>
                      <c:pt idx="89">
                        <c:v>9702.8112449799191</c:v>
                      </c:pt>
                      <c:pt idx="90">
                        <c:v>17702.811244979919</c:v>
                      </c:pt>
                      <c:pt idx="91">
                        <c:v>17702.811244979919</c:v>
                      </c:pt>
                      <c:pt idx="92">
                        <c:v>9702.8112449799191</c:v>
                      </c:pt>
                      <c:pt idx="93">
                        <c:v>9702.8112449799191</c:v>
                      </c:pt>
                      <c:pt idx="94">
                        <c:v>17702.811244979919</c:v>
                      </c:pt>
                      <c:pt idx="95">
                        <c:v>17702.811244979919</c:v>
                      </c:pt>
                      <c:pt idx="96">
                        <c:v>9702.8112449799191</c:v>
                      </c:pt>
                      <c:pt idx="97">
                        <c:v>9702.8112449799191</c:v>
                      </c:pt>
                      <c:pt idx="98">
                        <c:v>17702.811244979919</c:v>
                      </c:pt>
                      <c:pt idx="99">
                        <c:v>17702.811244979919</c:v>
                      </c:pt>
                      <c:pt idx="100">
                        <c:v>9702.8112449799191</c:v>
                      </c:pt>
                      <c:pt idx="101">
                        <c:v>9702.8112449799191</c:v>
                      </c:pt>
                      <c:pt idx="102">
                        <c:v>17702.811244979919</c:v>
                      </c:pt>
                      <c:pt idx="103">
                        <c:v>17702.811244979919</c:v>
                      </c:pt>
                      <c:pt idx="104">
                        <c:v>9702.811244979921</c:v>
                      </c:pt>
                      <c:pt idx="105">
                        <c:v>9702.811244979921</c:v>
                      </c:pt>
                      <c:pt idx="106">
                        <c:v>9702.811244979921</c:v>
                      </c:pt>
                      <c:pt idx="107">
                        <c:v>9702.811244979921</c:v>
                      </c:pt>
                      <c:pt idx="108">
                        <c:v>8000</c:v>
                      </c:pt>
                      <c:pt idx="109">
                        <c:v>8000</c:v>
                      </c:pt>
                      <c:pt idx="110">
                        <c:v>8000</c:v>
                      </c:pt>
                      <c:pt idx="111">
                        <c:v>8000</c:v>
                      </c:pt>
                      <c:pt idx="112">
                        <c:v>9702.8112449799191</c:v>
                      </c:pt>
                      <c:pt idx="113">
                        <c:v>9702.8112449799191</c:v>
                      </c:pt>
                      <c:pt idx="114">
                        <c:v>17702.811244979919</c:v>
                      </c:pt>
                      <c:pt idx="115">
                        <c:v>17702.811244979919</c:v>
                      </c:pt>
                      <c:pt idx="116">
                        <c:v>9702.8112449799191</c:v>
                      </c:pt>
                      <c:pt idx="117">
                        <c:v>9702.8112449799191</c:v>
                      </c:pt>
                      <c:pt idx="118">
                        <c:v>17702.811244979919</c:v>
                      </c:pt>
                      <c:pt idx="119">
                        <c:v>17702.811244979919</c:v>
                      </c:pt>
                    </c:numCache>
                  </c:numRef>
                </c:yVal>
                <c:smooth val="0"/>
                <c:extLst>
                  <c:ext xmlns:c16="http://schemas.microsoft.com/office/drawing/2014/chart" uri="{C3380CC4-5D6E-409C-BE32-E72D297353CC}">
                    <c16:uniqueId val="{00000003-C758-4AD0-878A-ED7583412B8F}"/>
                  </c:ext>
                </c:extLst>
              </c15:ser>
            </c15:filteredScatterSeries>
            <c15:filteredScatterSeries>
              <c15:ser>
                <c:idx val="1"/>
                <c:order val="1"/>
                <c:tx>
                  <c:strRef>
                    <c:extLst>
                      <c:ext xmlns:c15="http://schemas.microsoft.com/office/drawing/2012/chart" uri="{02D57815-91ED-43cb-92C2-25804820EDAC}">
                        <c15:formulaRef>
                          <c15:sqref>Hydrograph_ZeroCompare_h1000!$M$16</c15:sqref>
                        </c15:formulaRef>
                      </c:ext>
                    </c:extLst>
                    <c:strCache>
                      <c:ptCount val="1"/>
                      <c:pt idx="0">
                        <c:v>Constrianed</c:v>
                      </c:pt>
                    </c:strCache>
                  </c:strRef>
                </c:tx>
                <c:spPr>
                  <a:ln w="19050" cap="rnd">
                    <a:solidFill>
                      <a:srgbClr val="4472C4">
                        <a:lumMod val="60000"/>
                        <a:lumOff val="40000"/>
                      </a:srgbClr>
                    </a:solidFill>
                    <a:round/>
                  </a:ln>
                  <a:effectLst/>
                </c:spPr>
                <c:marker>
                  <c:symbol val="none"/>
                </c:marker>
                <c:xVal>
                  <c:numRef>
                    <c:extLst>
                      <c:ext xmlns:c15="http://schemas.microsoft.com/office/drawing/2012/chart" uri="{02D57815-91ED-43cb-92C2-25804820EDAC}">
                        <c15:formulaRef>
                          <c15:sqref>Hydrograph_ZeroCompare_h1000!$K$17:$K$136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Hydrograph_ZeroCompare_h1000!$M$17:$M$136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xmlns:c15="http://schemas.microsoft.com/office/drawing/2012/chart">
                  <c:ext xmlns:c16="http://schemas.microsoft.com/office/drawing/2014/chart" uri="{C3380CC4-5D6E-409C-BE32-E72D297353CC}">
                    <c16:uniqueId val="{00000004-C758-4AD0-878A-ED7583412B8F}"/>
                  </c:ext>
                </c:extLst>
              </c15:ser>
            </c15:filteredScatterSeries>
            <c15:filteredScatterSeries>
              <c15:ser>
                <c:idx val="3"/>
                <c:order val="3"/>
                <c:tx>
                  <c:strRef>
                    <c:extLst>
                      <c:ext xmlns:c15="http://schemas.microsoft.com/office/drawing/2012/chart" uri="{02D57815-91ED-43cb-92C2-25804820EDAC}">
                        <c15:formulaRef>
                          <c15:sqref>Hydrograph_ZeroCompare_h1000!$O$16</c15:sqref>
                        </c15:formulaRef>
                      </c:ext>
                    </c:extLst>
                    <c:strCache>
                      <c:ptCount val="1"/>
                    </c:strCache>
                  </c:strRef>
                </c:tx>
                <c:spPr>
                  <a:ln w="19050" cap="rnd">
                    <a:solidFill>
                      <a:srgbClr val="92D050"/>
                    </a:solidFill>
                    <a:round/>
                  </a:ln>
                  <a:effectLst/>
                </c:spPr>
                <c:marker>
                  <c:symbol val="none"/>
                </c:marker>
                <c:xVal>
                  <c:numRef>
                    <c:extLst>
                      <c:ext xmlns:c15="http://schemas.microsoft.com/office/drawing/2012/chart" uri="{02D57815-91ED-43cb-92C2-25804820EDAC}">
                        <c15:formulaRef>
                          <c15:sqref>Hydrograph_ZeroCompare_h1000!$K$17:$K$136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Hydrograph_ZeroCompare_h1000!$O$17:$O$136</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5-C758-4AD0-878A-ED7583412B8F}"/>
                  </c:ext>
                </c:extLst>
              </c15:ser>
            </c15:filteredScatterSeries>
            <c15:filteredScatterSeries>
              <c15:ser>
                <c:idx val="5"/>
                <c:order val="5"/>
                <c:tx>
                  <c:strRef>
                    <c:extLst>
                      <c:ext xmlns:c15="http://schemas.microsoft.com/office/drawing/2012/chart" uri="{02D57815-91ED-43cb-92C2-25804820EDAC}">
                        <c15:formulaRef>
                          <c15:sqref>Hydrograph_ZeroCompare_h1000!$Q$16</c15:sqref>
                        </c15:formulaRef>
                      </c:ext>
                    </c:extLst>
                    <c:strCache>
                      <c:ptCount val="1"/>
                    </c:strCache>
                  </c:strRef>
                </c:tx>
                <c:spPr>
                  <a:ln w="19050" cap="rnd">
                    <a:solidFill>
                      <a:schemeClr val="accent6"/>
                    </a:solidFill>
                    <a:round/>
                  </a:ln>
                  <a:effectLst/>
                </c:spPr>
                <c:marker>
                  <c:symbol val="none"/>
                </c:marker>
                <c:xVal>
                  <c:numRef>
                    <c:extLst>
                      <c:ext xmlns:c15="http://schemas.microsoft.com/office/drawing/2012/chart" uri="{02D57815-91ED-43cb-92C2-25804820EDAC}">
                        <c15:formulaRef>
                          <c15:sqref>Hydrograph_ZeroCompare_h1000!$K$17:$K$136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Hydrograph_ZeroCompare_h1000!$Q$17:$Q$136</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6-C758-4AD0-878A-ED7583412B8F}"/>
                  </c:ext>
                </c:extLst>
              </c15:ser>
            </c15:filteredScatterSeries>
            <c15:filteredScatterSeries>
              <c15:ser>
                <c:idx val="6"/>
                <c:order val="7"/>
                <c:tx>
                  <c:strRef>
                    <c:extLst>
                      <c:ext xmlns:c15="http://schemas.microsoft.com/office/drawing/2012/chart" uri="{02D57815-91ED-43cb-92C2-25804820EDAC}">
                        <c15:formulaRef>
                          <c15:sqref>Hydrograph_ZeroCompare_h1000!$S$16</c15:sqref>
                        </c15:formulaRef>
                      </c:ext>
                    </c:extLst>
                    <c:strCache>
                      <c:ptCount val="1"/>
                    </c:strCache>
                  </c:strRef>
                </c:tx>
                <c:spPr>
                  <a:ln w="19050" cap="rnd">
                    <a:solidFill>
                      <a:schemeClr val="accent1">
                        <a:lumMod val="60000"/>
                      </a:schemeClr>
                    </a:solidFill>
                    <a:round/>
                  </a:ln>
                  <a:effectLst/>
                </c:spPr>
                <c:marker>
                  <c:symbol val="none"/>
                </c:marker>
                <c:xVal>
                  <c:numRef>
                    <c:extLst>
                      <c:ext xmlns:c15="http://schemas.microsoft.com/office/drawing/2012/chart" uri="{02D57815-91ED-43cb-92C2-25804820EDAC}">
                        <c15:formulaRef>
                          <c15:sqref>Hydrograph_ZeroCompare_h1000!$K$17:$K$136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Hydrograph_ZeroCompare_h1000!$S$17:$S$136</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7-C758-4AD0-878A-ED7583412B8F}"/>
                  </c:ext>
                </c:extLst>
              </c15:ser>
            </c15:filteredScatterSeries>
            <c15:filteredScatterSeries>
              <c15:ser>
                <c:idx val="4"/>
                <c:order val="8"/>
                <c:tx>
                  <c:strRef>
                    <c:extLst>
                      <c:ext xmlns:c15="http://schemas.microsoft.com/office/drawing/2012/chart" uri="{02D57815-91ED-43cb-92C2-25804820EDAC}">
                        <c15:formulaRef>
                          <c15:sqref>Hydrograph_ZeroCompare_h1000!$T$16</c15:sqref>
                        </c15:formulaRef>
                      </c:ext>
                    </c:extLst>
                    <c:strCache>
                      <c:ptCount val="1"/>
                    </c:strCache>
                  </c:strRef>
                </c:tx>
                <c:spPr>
                  <a:ln w="19050" cap="rnd">
                    <a:solidFill>
                      <a:srgbClr val="C7A1E3"/>
                    </a:solidFill>
                    <a:round/>
                  </a:ln>
                  <a:effectLst/>
                </c:spPr>
                <c:marker>
                  <c:symbol val="none"/>
                </c:marker>
                <c:xVal>
                  <c:numRef>
                    <c:extLst>
                      <c:ext xmlns:c15="http://schemas.microsoft.com/office/drawing/2012/chart" uri="{02D57815-91ED-43cb-92C2-25804820EDAC}">
                        <c15:formulaRef>
                          <c15:sqref>Hydrograph_ZeroCompare_h1000!$K$17:$K$136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Hydrograph_ZeroCompare_h1000!$T$17:$T$136</c15:sqref>
                        </c15:formulaRef>
                      </c:ext>
                    </c:extLst>
                    <c:numCache>
                      <c:formatCode>General</c:formatCode>
                      <c:ptCount val="120"/>
                    </c:numCache>
                  </c:numRef>
                </c:yVal>
                <c:smooth val="0"/>
                <c:extLst xmlns:c15="http://schemas.microsoft.com/office/drawing/2012/chart">
                  <c:ext xmlns:c16="http://schemas.microsoft.com/office/drawing/2014/chart" uri="{C3380CC4-5D6E-409C-BE32-E72D297353CC}">
                    <c16:uniqueId val="{00000008-C758-4AD0-878A-ED7583412B8F}"/>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'Hydrograph_Unconstrianed (H1000'!$N$16</c:f>
              <c:strCache>
                <c:ptCount val="1"/>
                <c:pt idx="0">
                  <c:v>4 steady low flow days </c:v>
                </c:pt>
              </c:strCache>
            </c:strRef>
          </c:tx>
          <c:spPr>
            <a:ln w="19050" cap="rnd">
              <a:solidFill>
                <a:srgbClr val="00B0F0"/>
              </a:solidFill>
              <a:round/>
            </a:ln>
            <a:effectLst/>
          </c:spPr>
          <c:marker>
            <c:symbol val="none"/>
          </c:marker>
          <c:xVal>
            <c:numRef>
              <c:f>'Hydrograph_Unconstrianed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'Hydrograph_Unconstrianed (H1000'!$N$17:$N$136</c:f>
              <c:numCache>
                <c:formatCode>General</c:formatCode>
                <c:ptCount val="120"/>
                <c:pt idx="0">
                  <c:v>9509.7532989099273</c:v>
                </c:pt>
                <c:pt idx="1">
                  <c:v>9509.7532989099273</c:v>
                </c:pt>
                <c:pt idx="2">
                  <c:v>17509.753298909924</c:v>
                </c:pt>
                <c:pt idx="3">
                  <c:v>17509.753298909924</c:v>
                </c:pt>
                <c:pt idx="4">
                  <c:v>9509.7532989099273</c:v>
                </c:pt>
                <c:pt idx="5">
                  <c:v>9509.7532989099273</c:v>
                </c:pt>
                <c:pt idx="6">
                  <c:v>17509.753298909924</c:v>
                </c:pt>
                <c:pt idx="7">
                  <c:v>17509.753298909924</c:v>
                </c:pt>
                <c:pt idx="8">
                  <c:v>9509.7532989099273</c:v>
                </c:pt>
                <c:pt idx="9">
                  <c:v>9509.7532989099273</c:v>
                </c:pt>
                <c:pt idx="10">
                  <c:v>17509.753298909924</c:v>
                </c:pt>
                <c:pt idx="11">
                  <c:v>17509.753298909924</c:v>
                </c:pt>
                <c:pt idx="12">
                  <c:v>9509.7532989099273</c:v>
                </c:pt>
                <c:pt idx="13">
                  <c:v>9509.7532989099273</c:v>
                </c:pt>
                <c:pt idx="14">
                  <c:v>17509.753298909924</c:v>
                </c:pt>
                <c:pt idx="15">
                  <c:v>17509.753298909924</c:v>
                </c:pt>
                <c:pt idx="16">
                  <c:v>9509.7532989099273</c:v>
                </c:pt>
                <c:pt idx="17">
                  <c:v>9509.7532989099273</c:v>
                </c:pt>
                <c:pt idx="18">
                  <c:v>17509.753298909924</c:v>
                </c:pt>
                <c:pt idx="19">
                  <c:v>17509.753298909924</c:v>
                </c:pt>
                <c:pt idx="20">
                  <c:v>9509.7532989099236</c:v>
                </c:pt>
                <c:pt idx="21">
                  <c:v>9509.7532989099236</c:v>
                </c:pt>
                <c:pt idx="22">
                  <c:v>9509.7532989099236</c:v>
                </c:pt>
                <c:pt idx="23">
                  <c:v>9509.7532989099236</c:v>
                </c:pt>
                <c:pt idx="24">
                  <c:v>10509.753298909927</c:v>
                </c:pt>
                <c:pt idx="25">
                  <c:v>10509.753298909927</c:v>
                </c:pt>
                <c:pt idx="26">
                  <c:v>10509.753298909927</c:v>
                </c:pt>
                <c:pt idx="27">
                  <c:v>10509.753298909927</c:v>
                </c:pt>
                <c:pt idx="28">
                  <c:v>9509.7532989099273</c:v>
                </c:pt>
                <c:pt idx="29">
                  <c:v>9509.7532989099273</c:v>
                </c:pt>
                <c:pt idx="30">
                  <c:v>17509.753298909924</c:v>
                </c:pt>
                <c:pt idx="31">
                  <c:v>17509.753298909924</c:v>
                </c:pt>
                <c:pt idx="32">
                  <c:v>9509.7532989099273</c:v>
                </c:pt>
                <c:pt idx="33">
                  <c:v>9509.7532989099273</c:v>
                </c:pt>
                <c:pt idx="34">
                  <c:v>17509.753298909924</c:v>
                </c:pt>
                <c:pt idx="35">
                  <c:v>17509.753298909924</c:v>
                </c:pt>
                <c:pt idx="36">
                  <c:v>9509.7532989099273</c:v>
                </c:pt>
                <c:pt idx="37">
                  <c:v>9509.7532989099273</c:v>
                </c:pt>
                <c:pt idx="38">
                  <c:v>17509.753298909924</c:v>
                </c:pt>
                <c:pt idx="39">
                  <c:v>17509.753298909924</c:v>
                </c:pt>
                <c:pt idx="40">
                  <c:v>9509.7532989099273</c:v>
                </c:pt>
                <c:pt idx="41">
                  <c:v>9509.7532989099273</c:v>
                </c:pt>
                <c:pt idx="42">
                  <c:v>17509.753298909924</c:v>
                </c:pt>
                <c:pt idx="43">
                  <c:v>17509.753298909924</c:v>
                </c:pt>
                <c:pt idx="44">
                  <c:v>9509.7532989099273</c:v>
                </c:pt>
                <c:pt idx="45">
                  <c:v>9509.7532989099273</c:v>
                </c:pt>
                <c:pt idx="46">
                  <c:v>17509.753298909924</c:v>
                </c:pt>
                <c:pt idx="47">
                  <c:v>17509.753298909924</c:v>
                </c:pt>
                <c:pt idx="48">
                  <c:v>9509.7532989099236</c:v>
                </c:pt>
                <c:pt idx="49">
                  <c:v>9509.7532989099236</c:v>
                </c:pt>
                <c:pt idx="50">
                  <c:v>9509.7532989099236</c:v>
                </c:pt>
                <c:pt idx="51">
                  <c:v>9509.7532989099236</c:v>
                </c:pt>
                <c:pt idx="52">
                  <c:v>10509.753298909927</c:v>
                </c:pt>
                <c:pt idx="53">
                  <c:v>10509.753298909927</c:v>
                </c:pt>
                <c:pt idx="54">
                  <c:v>10509.753298909927</c:v>
                </c:pt>
                <c:pt idx="55">
                  <c:v>10509.753298909927</c:v>
                </c:pt>
                <c:pt idx="56">
                  <c:v>9509.7532989099273</c:v>
                </c:pt>
                <c:pt idx="57">
                  <c:v>9509.7532989099273</c:v>
                </c:pt>
                <c:pt idx="58">
                  <c:v>17509.753298909924</c:v>
                </c:pt>
                <c:pt idx="59">
                  <c:v>17509.753298909924</c:v>
                </c:pt>
                <c:pt idx="60">
                  <c:v>9509.7532989099273</c:v>
                </c:pt>
                <c:pt idx="61">
                  <c:v>9509.7532989099273</c:v>
                </c:pt>
                <c:pt idx="62">
                  <c:v>17509.753298909924</c:v>
                </c:pt>
                <c:pt idx="63">
                  <c:v>17509.753298909924</c:v>
                </c:pt>
                <c:pt idx="64">
                  <c:v>9509.7532989099273</c:v>
                </c:pt>
                <c:pt idx="65">
                  <c:v>9509.7532989099273</c:v>
                </c:pt>
                <c:pt idx="66">
                  <c:v>17509.753298909924</c:v>
                </c:pt>
                <c:pt idx="67">
                  <c:v>17509.753298909924</c:v>
                </c:pt>
                <c:pt idx="68">
                  <c:v>9509.7532989099273</c:v>
                </c:pt>
                <c:pt idx="69">
                  <c:v>9509.7532989099273</c:v>
                </c:pt>
                <c:pt idx="70">
                  <c:v>17509.753298909924</c:v>
                </c:pt>
                <c:pt idx="71">
                  <c:v>17509.753298909924</c:v>
                </c:pt>
                <c:pt idx="72">
                  <c:v>9509.7532989099273</c:v>
                </c:pt>
                <c:pt idx="73">
                  <c:v>9509.7532989099273</c:v>
                </c:pt>
                <c:pt idx="74">
                  <c:v>17509.753298909924</c:v>
                </c:pt>
                <c:pt idx="75">
                  <c:v>17509.753298909924</c:v>
                </c:pt>
                <c:pt idx="76">
                  <c:v>9509.7532989099236</c:v>
                </c:pt>
                <c:pt idx="77">
                  <c:v>9509.7532989099236</c:v>
                </c:pt>
                <c:pt idx="78">
                  <c:v>9509.7532989099236</c:v>
                </c:pt>
                <c:pt idx="79">
                  <c:v>9509.7532989099236</c:v>
                </c:pt>
                <c:pt idx="80">
                  <c:v>10509.753298909927</c:v>
                </c:pt>
                <c:pt idx="81">
                  <c:v>10509.753298909927</c:v>
                </c:pt>
                <c:pt idx="82">
                  <c:v>10509.753298909927</c:v>
                </c:pt>
                <c:pt idx="83">
                  <c:v>10509.753298909927</c:v>
                </c:pt>
                <c:pt idx="84">
                  <c:v>9509.7532989099273</c:v>
                </c:pt>
                <c:pt idx="85">
                  <c:v>9509.7532989099273</c:v>
                </c:pt>
                <c:pt idx="86">
                  <c:v>17509.753298909924</c:v>
                </c:pt>
                <c:pt idx="87">
                  <c:v>17509.753298909924</c:v>
                </c:pt>
                <c:pt idx="88">
                  <c:v>9509.7532989099273</c:v>
                </c:pt>
                <c:pt idx="89">
                  <c:v>9509.7532989099273</c:v>
                </c:pt>
                <c:pt idx="90">
                  <c:v>17509.753298909924</c:v>
                </c:pt>
                <c:pt idx="91">
                  <c:v>17509.753298909924</c:v>
                </c:pt>
                <c:pt idx="92">
                  <c:v>9509.7532989099273</c:v>
                </c:pt>
                <c:pt idx="93">
                  <c:v>9509.7532989099273</c:v>
                </c:pt>
                <c:pt idx="94">
                  <c:v>17509.753298909924</c:v>
                </c:pt>
                <c:pt idx="95">
                  <c:v>17509.753298909924</c:v>
                </c:pt>
                <c:pt idx="96">
                  <c:v>9509.7532989099273</c:v>
                </c:pt>
                <c:pt idx="97">
                  <c:v>9509.7532989099273</c:v>
                </c:pt>
                <c:pt idx="98">
                  <c:v>17509.753298909924</c:v>
                </c:pt>
                <c:pt idx="99">
                  <c:v>17509.753298909924</c:v>
                </c:pt>
                <c:pt idx="100">
                  <c:v>9509.7532989099273</c:v>
                </c:pt>
                <c:pt idx="101">
                  <c:v>9509.7532989099273</c:v>
                </c:pt>
                <c:pt idx="102">
                  <c:v>17509.753298909924</c:v>
                </c:pt>
                <c:pt idx="103">
                  <c:v>17509.753298909924</c:v>
                </c:pt>
                <c:pt idx="104">
                  <c:v>9509.7532989099236</c:v>
                </c:pt>
                <c:pt idx="105">
                  <c:v>9509.7532989099236</c:v>
                </c:pt>
                <c:pt idx="106">
                  <c:v>9509.7532989099236</c:v>
                </c:pt>
                <c:pt idx="107">
                  <c:v>9509.7532989099236</c:v>
                </c:pt>
                <c:pt idx="108">
                  <c:v>10509.753298909927</c:v>
                </c:pt>
                <c:pt idx="109">
                  <c:v>10509.753298909927</c:v>
                </c:pt>
                <c:pt idx="110">
                  <c:v>10509.753298909927</c:v>
                </c:pt>
                <c:pt idx="111">
                  <c:v>10509.753298909927</c:v>
                </c:pt>
                <c:pt idx="112">
                  <c:v>9509.7532989099273</c:v>
                </c:pt>
                <c:pt idx="113">
                  <c:v>9509.7532989099273</c:v>
                </c:pt>
                <c:pt idx="114">
                  <c:v>17509.753298909924</c:v>
                </c:pt>
                <c:pt idx="115">
                  <c:v>17509.753298909924</c:v>
                </c:pt>
                <c:pt idx="116">
                  <c:v>9509.7532989099273</c:v>
                </c:pt>
                <c:pt idx="117">
                  <c:v>9509.7532989099273</c:v>
                </c:pt>
                <c:pt idx="118">
                  <c:v>17509.753298909924</c:v>
                </c:pt>
                <c:pt idx="119">
                  <c:v>17509.753298909924</c:v>
                </c:pt>
              </c:numCache>
            </c:numRef>
          </c:yVal>
          <c:smooth val="0"/>
          <c:extLst>
            <c:ext xmlns:c16="http://schemas.microsoft.com/office/drawing/2014/chart" uri="{C3380CC4-5D6E-409C-BE32-E72D297353CC}">
              <c16:uniqueId val="{00000000-D67B-48F7-85EC-E0CD7FFFD1BB}"/>
            </c:ext>
          </c:extLst>
        </c:ser>
        <c:ser>
          <c:idx val="2"/>
          <c:order val="4"/>
          <c:tx>
            <c:strRef>
              <c:f>'Hydrograph_Unconstrianed (H1000'!$P$16</c:f>
              <c:strCache>
                <c:ptCount val="1"/>
                <c:pt idx="0">
                  <c:v>8 steady low flow days </c:v>
                </c:pt>
              </c:strCache>
            </c:strRef>
          </c:tx>
          <c:spPr>
            <a:ln w="19050" cap="rnd">
              <a:solidFill>
                <a:srgbClr val="92D050"/>
              </a:solidFill>
              <a:round/>
            </a:ln>
            <a:effectLst/>
          </c:spPr>
          <c:marker>
            <c:symbol val="none"/>
          </c:marker>
          <c:xVal>
            <c:numRef>
              <c:f>'Hydrograph_Unconstrianed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'Hydrograph_Unconstrianed (H1000'!$P$17:$P$136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D67B-48F7-85EC-E0CD7FFFD1BB}"/>
            </c:ext>
          </c:extLst>
        </c:ser>
        <c:ser>
          <c:idx val="8"/>
          <c:order val="6"/>
          <c:tx>
            <c:strRef>
              <c:f>'Hydrograph_Unconstrianed (H1000'!$R$16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'Hydrograph_Unconstrianed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'Hydrograph_Unconstrianed (H1000'!$R$17:$R$136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11220.214190093706</c:v>
                </c:pt>
                <c:pt idx="21">
                  <c:v>11220.214190093706</c:v>
                </c:pt>
                <c:pt idx="22">
                  <c:v>11220.214190093706</c:v>
                </c:pt>
                <c:pt idx="23">
                  <c:v>11220.214190093706</c:v>
                </c:pt>
                <c:pt idx="24">
                  <c:v>11220.214190093709</c:v>
                </c:pt>
                <c:pt idx="25">
                  <c:v>11220.214190093709</c:v>
                </c:pt>
                <c:pt idx="26">
                  <c:v>11220.214190093706</c:v>
                </c:pt>
                <c:pt idx="27">
                  <c:v>11220.214190093706</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11220.214190093706</c:v>
                </c:pt>
                <c:pt idx="49">
                  <c:v>11220.214190093706</c:v>
                </c:pt>
                <c:pt idx="50">
                  <c:v>11220.214190093706</c:v>
                </c:pt>
                <c:pt idx="51">
                  <c:v>11220.214190093706</c:v>
                </c:pt>
                <c:pt idx="52">
                  <c:v>11220.214190093709</c:v>
                </c:pt>
                <c:pt idx="53">
                  <c:v>11220.214190093709</c:v>
                </c:pt>
                <c:pt idx="54">
                  <c:v>11220.214190093706</c:v>
                </c:pt>
                <c:pt idx="55">
                  <c:v>11220.214190093706</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11220.214190093706</c:v>
                </c:pt>
                <c:pt idx="77">
                  <c:v>11220.214190093706</c:v>
                </c:pt>
                <c:pt idx="78">
                  <c:v>11220.214190093706</c:v>
                </c:pt>
                <c:pt idx="79">
                  <c:v>11220.214190093706</c:v>
                </c:pt>
                <c:pt idx="80">
                  <c:v>11220.214190093709</c:v>
                </c:pt>
                <c:pt idx="81">
                  <c:v>11220.214190093709</c:v>
                </c:pt>
                <c:pt idx="82">
                  <c:v>11220.214190093706</c:v>
                </c:pt>
                <c:pt idx="83">
                  <c:v>11220.214190093706</c:v>
                </c:pt>
                <c:pt idx="84">
                  <c:v>11220.214190093709</c:v>
                </c:pt>
                <c:pt idx="85">
                  <c:v>11220.214190093709</c:v>
                </c:pt>
                <c:pt idx="86">
                  <c:v>11220.214190093709</c:v>
                </c:pt>
                <c:pt idx="87">
                  <c:v>11220.214190093709</c:v>
                </c:pt>
                <c:pt idx="88">
                  <c:v>11220.214190093709</c:v>
                </c:pt>
                <c:pt idx="89">
                  <c:v>11220.214190093709</c:v>
                </c:pt>
                <c:pt idx="90">
                  <c:v>11220.214190093709</c:v>
                </c:pt>
                <c:pt idx="91">
                  <c:v>11220.214190093709</c:v>
                </c:pt>
                <c:pt idx="92">
                  <c:v>11220.214190093709</c:v>
                </c:pt>
                <c:pt idx="93">
                  <c:v>11220.214190093709</c:v>
                </c:pt>
                <c:pt idx="94">
                  <c:v>11220.214190093709</c:v>
                </c:pt>
                <c:pt idx="95">
                  <c:v>11220.214190093709</c:v>
                </c:pt>
                <c:pt idx="96">
                  <c:v>11220.214190093709</c:v>
                </c:pt>
                <c:pt idx="97">
                  <c:v>11220.214190093709</c:v>
                </c:pt>
                <c:pt idx="98">
                  <c:v>11220.214190093709</c:v>
                </c:pt>
                <c:pt idx="99">
                  <c:v>11220.214190093709</c:v>
                </c:pt>
                <c:pt idx="100">
                  <c:v>11220.214190093709</c:v>
                </c:pt>
                <c:pt idx="101">
                  <c:v>11220.214190093709</c:v>
                </c:pt>
                <c:pt idx="102">
                  <c:v>11220.214190093709</c:v>
                </c:pt>
                <c:pt idx="103">
                  <c:v>11220.214190093709</c:v>
                </c:pt>
                <c:pt idx="104">
                  <c:v>11220.214190093706</c:v>
                </c:pt>
                <c:pt idx="105">
                  <c:v>11220.214190093706</c:v>
                </c:pt>
                <c:pt idx="106">
                  <c:v>11220.214190093706</c:v>
                </c:pt>
                <c:pt idx="107">
                  <c:v>11220.214190093706</c:v>
                </c:pt>
                <c:pt idx="108">
                  <c:v>11220.214190093709</c:v>
                </c:pt>
                <c:pt idx="109">
                  <c:v>11220.214190093709</c:v>
                </c:pt>
                <c:pt idx="110">
                  <c:v>11220.214190093706</c:v>
                </c:pt>
                <c:pt idx="111">
                  <c:v>11220.214190093706</c:v>
                </c:pt>
                <c:pt idx="112">
                  <c:v>11220.214190093709</c:v>
                </c:pt>
                <c:pt idx="113">
                  <c:v>11220.214190093709</c:v>
                </c:pt>
                <c:pt idx="114">
                  <c:v>11220.214190093709</c:v>
                </c:pt>
                <c:pt idx="115">
                  <c:v>11220.214190093709</c:v>
                </c:pt>
                <c:pt idx="116">
                  <c:v>11220.214190093709</c:v>
                </c:pt>
                <c:pt idx="117">
                  <c:v>11220.214190093709</c:v>
                </c:pt>
                <c:pt idx="118">
                  <c:v>11220.214190093709</c:v>
                </c:pt>
                <c:pt idx="119">
                  <c:v>11220.214190093709</c:v>
                </c:pt>
              </c:numCache>
            </c:numRef>
          </c:yVal>
          <c:smooth val="0"/>
          <c:extLst>
            <c:ext xmlns:c16="http://schemas.microsoft.com/office/drawing/2014/chart" uri="{C3380CC4-5D6E-409C-BE32-E72D297353CC}">
              <c16:uniqueId val="{00000002-D67B-48F7-85EC-E0CD7FFFD1BB}"/>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'Hydrograph_Unconstrianed (H1000'!$L$16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'Hydrograph_Unconstrianed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'Hydrograph_Unconstrianed (H1000'!$L$17:$L$136</c15:sqref>
                        </c15:formulaRef>
                      </c:ext>
                    </c:extLst>
                    <c:numCache>
                      <c:formatCode>General</c:formatCode>
                      <c:ptCount val="120"/>
                      <c:pt idx="0">
                        <c:v>9702.8112449799191</c:v>
                      </c:pt>
                      <c:pt idx="1">
                        <c:v>9702.8112449799191</c:v>
                      </c:pt>
                      <c:pt idx="2">
                        <c:v>17702.811244979919</c:v>
                      </c:pt>
                      <c:pt idx="3">
                        <c:v>17702.811244979919</c:v>
                      </c:pt>
                      <c:pt idx="4">
                        <c:v>9702.8112449799191</c:v>
                      </c:pt>
                      <c:pt idx="5">
                        <c:v>9702.8112449799191</c:v>
                      </c:pt>
                      <c:pt idx="6">
                        <c:v>17702.811244979919</c:v>
                      </c:pt>
                      <c:pt idx="7">
                        <c:v>17702.811244979919</c:v>
                      </c:pt>
                      <c:pt idx="8">
                        <c:v>9702.8112449799191</c:v>
                      </c:pt>
                      <c:pt idx="9">
                        <c:v>9702.8112449799191</c:v>
                      </c:pt>
                      <c:pt idx="10">
                        <c:v>17702.811244979919</c:v>
                      </c:pt>
                      <c:pt idx="11">
                        <c:v>17702.811244979919</c:v>
                      </c:pt>
                      <c:pt idx="12">
                        <c:v>9702.8112449799191</c:v>
                      </c:pt>
                      <c:pt idx="13">
                        <c:v>9702.8112449799191</c:v>
                      </c:pt>
                      <c:pt idx="14">
                        <c:v>17702.811244979919</c:v>
                      </c:pt>
                      <c:pt idx="15">
                        <c:v>17702.811244979919</c:v>
                      </c:pt>
                      <c:pt idx="16">
                        <c:v>9702.8112449799191</c:v>
                      </c:pt>
                      <c:pt idx="17">
                        <c:v>9702.8112449799191</c:v>
                      </c:pt>
                      <c:pt idx="18">
                        <c:v>17702.811244979919</c:v>
                      </c:pt>
                      <c:pt idx="19">
                        <c:v>17702.811244979919</c:v>
                      </c:pt>
                      <c:pt idx="20">
                        <c:v>9702.811244979921</c:v>
                      </c:pt>
                      <c:pt idx="21">
                        <c:v>9702.811244979921</c:v>
                      </c:pt>
                      <c:pt idx="22">
                        <c:v>9702.811244979921</c:v>
                      </c:pt>
                      <c:pt idx="23">
                        <c:v>9702.811244979921</c:v>
                      </c:pt>
                      <c:pt idx="24">
                        <c:v>8000</c:v>
                      </c:pt>
                      <c:pt idx="25">
                        <c:v>8000</c:v>
                      </c:pt>
                      <c:pt idx="26">
                        <c:v>8000</c:v>
                      </c:pt>
                      <c:pt idx="27">
                        <c:v>8000</c:v>
                      </c:pt>
                      <c:pt idx="28">
                        <c:v>9702.8112449799191</c:v>
                      </c:pt>
                      <c:pt idx="29">
                        <c:v>9702.8112449799191</c:v>
                      </c:pt>
                      <c:pt idx="30">
                        <c:v>17702.811244979919</c:v>
                      </c:pt>
                      <c:pt idx="31">
                        <c:v>17702.811244979919</c:v>
                      </c:pt>
                      <c:pt idx="32">
                        <c:v>9702.8112449799191</c:v>
                      </c:pt>
                      <c:pt idx="33">
                        <c:v>9702.8112449799191</c:v>
                      </c:pt>
                      <c:pt idx="34">
                        <c:v>17702.811244979919</c:v>
                      </c:pt>
                      <c:pt idx="35">
                        <c:v>17702.811244979919</c:v>
                      </c:pt>
                      <c:pt idx="36">
                        <c:v>9702.8112449799191</c:v>
                      </c:pt>
                      <c:pt idx="37">
                        <c:v>9702.8112449799191</c:v>
                      </c:pt>
                      <c:pt idx="38">
                        <c:v>17702.811244979919</c:v>
                      </c:pt>
                      <c:pt idx="39">
                        <c:v>17702.811244979919</c:v>
                      </c:pt>
                      <c:pt idx="40">
                        <c:v>9702.8112449799191</c:v>
                      </c:pt>
                      <c:pt idx="41">
                        <c:v>9702.8112449799191</c:v>
                      </c:pt>
                      <c:pt idx="42">
                        <c:v>17702.811244979919</c:v>
                      </c:pt>
                      <c:pt idx="43">
                        <c:v>17702.811244979919</c:v>
                      </c:pt>
                      <c:pt idx="44">
                        <c:v>9702.8112449799191</c:v>
                      </c:pt>
                      <c:pt idx="45">
                        <c:v>9702.8112449799191</c:v>
                      </c:pt>
                      <c:pt idx="46">
                        <c:v>17702.811244979919</c:v>
                      </c:pt>
                      <c:pt idx="47">
                        <c:v>17702.811244979919</c:v>
                      </c:pt>
                      <c:pt idx="48">
                        <c:v>9702.811244979921</c:v>
                      </c:pt>
                      <c:pt idx="49">
                        <c:v>9702.811244979921</c:v>
                      </c:pt>
                      <c:pt idx="50">
                        <c:v>9702.811244979921</c:v>
                      </c:pt>
                      <c:pt idx="51">
                        <c:v>9702.811244979921</c:v>
                      </c:pt>
                      <c:pt idx="52">
                        <c:v>8000</c:v>
                      </c:pt>
                      <c:pt idx="53">
                        <c:v>8000</c:v>
                      </c:pt>
                      <c:pt idx="54">
                        <c:v>8000</c:v>
                      </c:pt>
                      <c:pt idx="55">
                        <c:v>8000</c:v>
                      </c:pt>
                      <c:pt idx="56">
                        <c:v>9702.8112449799191</c:v>
                      </c:pt>
                      <c:pt idx="57">
                        <c:v>9702.8112449799191</c:v>
                      </c:pt>
                      <c:pt idx="58">
                        <c:v>17702.811244979919</c:v>
                      </c:pt>
                      <c:pt idx="59">
                        <c:v>17702.811244979919</c:v>
                      </c:pt>
                      <c:pt idx="60">
                        <c:v>9702.8112449799191</c:v>
                      </c:pt>
                      <c:pt idx="61">
                        <c:v>9702.8112449799191</c:v>
                      </c:pt>
                      <c:pt idx="62">
                        <c:v>17702.811244979919</c:v>
                      </c:pt>
                      <c:pt idx="63">
                        <c:v>17702.811244979919</c:v>
                      </c:pt>
                      <c:pt idx="64">
                        <c:v>9702.8112449799191</c:v>
                      </c:pt>
                      <c:pt idx="65">
                        <c:v>9702.8112449799191</c:v>
                      </c:pt>
                      <c:pt idx="66">
                        <c:v>17702.811244979919</c:v>
                      </c:pt>
                      <c:pt idx="67">
                        <c:v>17702.811244979919</c:v>
                      </c:pt>
                      <c:pt idx="68">
                        <c:v>9702.8112449799191</c:v>
                      </c:pt>
                      <c:pt idx="69">
                        <c:v>9702.8112449799191</c:v>
                      </c:pt>
                      <c:pt idx="70">
                        <c:v>17702.811244979919</c:v>
                      </c:pt>
                      <c:pt idx="71">
                        <c:v>17702.811244979919</c:v>
                      </c:pt>
                      <c:pt idx="72">
                        <c:v>9702.8112449799191</c:v>
                      </c:pt>
                      <c:pt idx="73">
                        <c:v>9702.8112449799191</c:v>
                      </c:pt>
                      <c:pt idx="74">
                        <c:v>17702.811244979919</c:v>
                      </c:pt>
                      <c:pt idx="75">
                        <c:v>17702.811244979919</c:v>
                      </c:pt>
                      <c:pt idx="76">
                        <c:v>9702.811244979921</c:v>
                      </c:pt>
                      <c:pt idx="77">
                        <c:v>9702.811244979921</c:v>
                      </c:pt>
                      <c:pt idx="78">
                        <c:v>9702.811244979921</c:v>
                      </c:pt>
                      <c:pt idx="79">
                        <c:v>9702.811244979921</c:v>
                      </c:pt>
                      <c:pt idx="80">
                        <c:v>8000</c:v>
                      </c:pt>
                      <c:pt idx="81">
                        <c:v>8000</c:v>
                      </c:pt>
                      <c:pt idx="82">
                        <c:v>8000</c:v>
                      </c:pt>
                      <c:pt idx="83">
                        <c:v>8000</c:v>
                      </c:pt>
                      <c:pt idx="84">
                        <c:v>9702.8112449799191</c:v>
                      </c:pt>
                      <c:pt idx="85">
                        <c:v>9702.8112449799191</c:v>
                      </c:pt>
                      <c:pt idx="86">
                        <c:v>17702.811244979919</c:v>
                      </c:pt>
                      <c:pt idx="87">
                        <c:v>17702.811244979919</c:v>
                      </c:pt>
                      <c:pt idx="88">
                        <c:v>9702.8112449799191</c:v>
                      </c:pt>
                      <c:pt idx="89">
                        <c:v>9702.8112449799191</c:v>
                      </c:pt>
                      <c:pt idx="90">
                        <c:v>17702.811244979919</c:v>
                      </c:pt>
                      <c:pt idx="91">
                        <c:v>17702.811244979919</c:v>
                      </c:pt>
                      <c:pt idx="92">
                        <c:v>9702.8112449799191</c:v>
                      </c:pt>
                      <c:pt idx="93">
                        <c:v>9702.8112449799191</c:v>
                      </c:pt>
                      <c:pt idx="94">
                        <c:v>17702.811244979919</c:v>
                      </c:pt>
                      <c:pt idx="95">
                        <c:v>17702.811244979919</c:v>
                      </c:pt>
                      <c:pt idx="96">
                        <c:v>9702.8112449799191</c:v>
                      </c:pt>
                      <c:pt idx="97">
                        <c:v>9702.8112449799191</c:v>
                      </c:pt>
                      <c:pt idx="98">
                        <c:v>17702.811244979919</c:v>
                      </c:pt>
                      <c:pt idx="99">
                        <c:v>17702.811244979919</c:v>
                      </c:pt>
                      <c:pt idx="100">
                        <c:v>9702.8112449799191</c:v>
                      </c:pt>
                      <c:pt idx="101">
                        <c:v>9702.8112449799191</c:v>
                      </c:pt>
                      <c:pt idx="102">
                        <c:v>17702.811244979919</c:v>
                      </c:pt>
                      <c:pt idx="103">
                        <c:v>17702.811244979919</c:v>
                      </c:pt>
                      <c:pt idx="104">
                        <c:v>9702.811244979921</c:v>
                      </c:pt>
                      <c:pt idx="105">
                        <c:v>9702.811244979921</c:v>
                      </c:pt>
                      <c:pt idx="106">
                        <c:v>9702.811244979921</c:v>
                      </c:pt>
                      <c:pt idx="107">
                        <c:v>9702.811244979921</c:v>
                      </c:pt>
                      <c:pt idx="108">
                        <c:v>8000</c:v>
                      </c:pt>
                      <c:pt idx="109">
                        <c:v>8000</c:v>
                      </c:pt>
                      <c:pt idx="110">
                        <c:v>8000</c:v>
                      </c:pt>
                      <c:pt idx="111">
                        <c:v>8000</c:v>
                      </c:pt>
                      <c:pt idx="112">
                        <c:v>9702.8112449799191</c:v>
                      </c:pt>
                      <c:pt idx="113">
                        <c:v>9702.8112449799191</c:v>
                      </c:pt>
                      <c:pt idx="114">
                        <c:v>17702.811244979919</c:v>
                      </c:pt>
                      <c:pt idx="115">
                        <c:v>17702.811244979919</c:v>
                      </c:pt>
                      <c:pt idx="116">
                        <c:v>9702.8112449799191</c:v>
                      </c:pt>
                      <c:pt idx="117">
                        <c:v>9702.8112449799191</c:v>
                      </c:pt>
                      <c:pt idx="118">
                        <c:v>17702.811244979919</c:v>
                      </c:pt>
                      <c:pt idx="119">
                        <c:v>17702.811244979919</c:v>
                      </c:pt>
                    </c:numCache>
                  </c:numRef>
                </c:yVal>
                <c:smooth val="0"/>
                <c:extLst>
                  <c:ext xmlns:c16="http://schemas.microsoft.com/office/drawing/2014/chart" uri="{C3380CC4-5D6E-409C-BE32-E72D297353CC}">
                    <c16:uniqueId val="{00000003-D67B-48F7-85EC-E0CD7FFFD1BB}"/>
                  </c:ext>
                </c:extLst>
              </c15:ser>
            </c15:filteredScatterSeries>
            <c15:filteredScatterSeries>
              <c15:ser>
                <c:idx val="1"/>
                <c:order val="1"/>
                <c:tx>
                  <c:strRef>
                    <c:extLst>
                      <c:ext xmlns:c15="http://schemas.microsoft.com/office/drawing/2012/chart" uri="{02D57815-91ED-43cb-92C2-25804820EDAC}">
                        <c15:formulaRef>
                          <c15:sqref>'Hydrograph_Unconstrianed (H1000'!$M$16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xmlns:c15="http://schemas.microsoft.com/office/drawing/2012/chart" uri="{02D57815-91ED-43cb-92C2-25804820EDAC}">
                        <c15:formulaRef>
                          <c15:sqref>'Hydrograph_Unconstrianed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'Hydrograph_Unconstrianed (H1000'!$M$17:$M$136</c15:sqref>
                        </c15:formulaRef>
                      </c:ext>
                    </c:extLst>
                    <c:numCache>
                      <c:formatCode>General</c:formatCode>
                      <c:ptCount val="120"/>
                      <c:pt idx="0">
                        <c:v>9602.7071247954809</c:v>
                      </c:pt>
                      <c:pt idx="1">
                        <c:v>9602.7071247954809</c:v>
                      </c:pt>
                      <c:pt idx="2">
                        <c:v>17602.707124795477</c:v>
                      </c:pt>
                      <c:pt idx="3">
                        <c:v>17602.707124795477</c:v>
                      </c:pt>
                      <c:pt idx="4">
                        <c:v>9602.7071247954809</c:v>
                      </c:pt>
                      <c:pt idx="5">
                        <c:v>9602.7071247954809</c:v>
                      </c:pt>
                      <c:pt idx="6">
                        <c:v>17602.707124795477</c:v>
                      </c:pt>
                      <c:pt idx="7">
                        <c:v>17602.707124795477</c:v>
                      </c:pt>
                      <c:pt idx="8">
                        <c:v>9602.7071247954809</c:v>
                      </c:pt>
                      <c:pt idx="9">
                        <c:v>9602.7071247954809</c:v>
                      </c:pt>
                      <c:pt idx="10">
                        <c:v>17602.707124795477</c:v>
                      </c:pt>
                      <c:pt idx="11">
                        <c:v>17602.707124795477</c:v>
                      </c:pt>
                      <c:pt idx="12">
                        <c:v>9602.7071247954809</c:v>
                      </c:pt>
                      <c:pt idx="13">
                        <c:v>9602.7071247954809</c:v>
                      </c:pt>
                      <c:pt idx="14">
                        <c:v>17602.707124795477</c:v>
                      </c:pt>
                      <c:pt idx="15">
                        <c:v>17602.707124795477</c:v>
                      </c:pt>
                      <c:pt idx="16">
                        <c:v>9602.7071247954809</c:v>
                      </c:pt>
                      <c:pt idx="17">
                        <c:v>9602.7071247954809</c:v>
                      </c:pt>
                      <c:pt idx="18">
                        <c:v>17602.707124795477</c:v>
                      </c:pt>
                      <c:pt idx="19">
                        <c:v>17602.707124795477</c:v>
                      </c:pt>
                      <c:pt idx="20">
                        <c:v>9602.7071247954773</c:v>
                      </c:pt>
                      <c:pt idx="21">
                        <c:v>9602.7071247954773</c:v>
                      </c:pt>
                      <c:pt idx="22">
                        <c:v>9602.7071247954773</c:v>
                      </c:pt>
                      <c:pt idx="23">
                        <c:v>9602.7071247954773</c:v>
                      </c:pt>
                      <c:pt idx="24">
                        <c:v>8000</c:v>
                      </c:pt>
                      <c:pt idx="25">
                        <c:v>8000</c:v>
                      </c:pt>
                      <c:pt idx="26">
                        <c:v>8000</c:v>
                      </c:pt>
                      <c:pt idx="27">
                        <c:v>8000</c:v>
                      </c:pt>
                      <c:pt idx="28">
                        <c:v>9602.7071247954809</c:v>
                      </c:pt>
                      <c:pt idx="29">
                        <c:v>9602.7071247954809</c:v>
                      </c:pt>
                      <c:pt idx="30">
                        <c:v>17602.707124795477</c:v>
                      </c:pt>
                      <c:pt idx="31">
                        <c:v>17602.707124795477</c:v>
                      </c:pt>
                      <c:pt idx="32">
                        <c:v>9602.7071247954809</c:v>
                      </c:pt>
                      <c:pt idx="33">
                        <c:v>9602.7071247954809</c:v>
                      </c:pt>
                      <c:pt idx="34">
                        <c:v>17602.707124795477</c:v>
                      </c:pt>
                      <c:pt idx="35">
                        <c:v>17602.707124795477</c:v>
                      </c:pt>
                      <c:pt idx="36">
                        <c:v>9602.7071247954809</c:v>
                      </c:pt>
                      <c:pt idx="37">
                        <c:v>9602.7071247954809</c:v>
                      </c:pt>
                      <c:pt idx="38">
                        <c:v>17602.707124795477</c:v>
                      </c:pt>
                      <c:pt idx="39">
                        <c:v>17602.707124795477</c:v>
                      </c:pt>
                      <c:pt idx="40">
                        <c:v>9602.7071247954809</c:v>
                      </c:pt>
                      <c:pt idx="41">
                        <c:v>9602.7071247954809</c:v>
                      </c:pt>
                      <c:pt idx="42">
                        <c:v>17602.707124795477</c:v>
                      </c:pt>
                      <c:pt idx="43">
                        <c:v>17602.707124795477</c:v>
                      </c:pt>
                      <c:pt idx="44">
                        <c:v>9602.7071247954809</c:v>
                      </c:pt>
                      <c:pt idx="45">
                        <c:v>9602.7071247954809</c:v>
                      </c:pt>
                      <c:pt idx="46">
                        <c:v>17602.707124795477</c:v>
                      </c:pt>
                      <c:pt idx="47">
                        <c:v>17602.707124795477</c:v>
                      </c:pt>
                      <c:pt idx="48">
                        <c:v>9602.7071247954773</c:v>
                      </c:pt>
                      <c:pt idx="49">
                        <c:v>9602.7071247954773</c:v>
                      </c:pt>
                      <c:pt idx="50">
                        <c:v>9602.7071247954773</c:v>
                      </c:pt>
                      <c:pt idx="51">
                        <c:v>9602.7071247954773</c:v>
                      </c:pt>
                      <c:pt idx="52">
                        <c:v>8000</c:v>
                      </c:pt>
                      <c:pt idx="53">
                        <c:v>8000</c:v>
                      </c:pt>
                      <c:pt idx="54">
                        <c:v>8000</c:v>
                      </c:pt>
                      <c:pt idx="55">
                        <c:v>8000</c:v>
                      </c:pt>
                      <c:pt idx="56">
                        <c:v>9602.7071247954809</c:v>
                      </c:pt>
                      <c:pt idx="57">
                        <c:v>9602.7071247954809</c:v>
                      </c:pt>
                      <c:pt idx="58">
                        <c:v>17602.707124795477</c:v>
                      </c:pt>
                      <c:pt idx="59">
                        <c:v>17602.707124795477</c:v>
                      </c:pt>
                      <c:pt idx="60">
                        <c:v>9602.7071247954809</c:v>
                      </c:pt>
                      <c:pt idx="61">
                        <c:v>9602.7071247954809</c:v>
                      </c:pt>
                      <c:pt idx="62">
                        <c:v>17602.707124795477</c:v>
                      </c:pt>
                      <c:pt idx="63">
                        <c:v>17602.707124795477</c:v>
                      </c:pt>
                      <c:pt idx="64">
                        <c:v>9602.7071247954809</c:v>
                      </c:pt>
                      <c:pt idx="65">
                        <c:v>9602.7071247954809</c:v>
                      </c:pt>
                      <c:pt idx="66">
                        <c:v>17602.707124795477</c:v>
                      </c:pt>
                      <c:pt idx="67">
                        <c:v>17602.707124795477</c:v>
                      </c:pt>
                      <c:pt idx="68">
                        <c:v>9602.7071247954809</c:v>
                      </c:pt>
                      <c:pt idx="69">
                        <c:v>9602.7071247954809</c:v>
                      </c:pt>
                      <c:pt idx="70">
                        <c:v>17602.707124795477</c:v>
                      </c:pt>
                      <c:pt idx="71">
                        <c:v>17602.707124795477</c:v>
                      </c:pt>
                      <c:pt idx="72">
                        <c:v>9602.7071247954809</c:v>
                      </c:pt>
                      <c:pt idx="73">
                        <c:v>9602.7071247954809</c:v>
                      </c:pt>
                      <c:pt idx="74">
                        <c:v>17602.707124795477</c:v>
                      </c:pt>
                      <c:pt idx="75">
                        <c:v>17602.707124795477</c:v>
                      </c:pt>
                      <c:pt idx="76">
                        <c:v>9602.7071247954773</c:v>
                      </c:pt>
                      <c:pt idx="77">
                        <c:v>9602.7071247954773</c:v>
                      </c:pt>
                      <c:pt idx="78">
                        <c:v>9602.7071247954773</c:v>
                      </c:pt>
                      <c:pt idx="79">
                        <c:v>9602.7071247954773</c:v>
                      </c:pt>
                      <c:pt idx="80">
                        <c:v>10602.707124795479</c:v>
                      </c:pt>
                      <c:pt idx="81">
                        <c:v>10602.707124795479</c:v>
                      </c:pt>
                      <c:pt idx="82">
                        <c:v>10602.707124795479</c:v>
                      </c:pt>
                      <c:pt idx="83">
                        <c:v>10602.707124795479</c:v>
                      </c:pt>
                      <c:pt idx="84">
                        <c:v>9602.7071247954809</c:v>
                      </c:pt>
                      <c:pt idx="85">
                        <c:v>9602.7071247954809</c:v>
                      </c:pt>
                      <c:pt idx="86">
                        <c:v>17602.707124795477</c:v>
                      </c:pt>
                      <c:pt idx="87">
                        <c:v>17602.707124795477</c:v>
                      </c:pt>
                      <c:pt idx="88">
                        <c:v>9602.7071247954809</c:v>
                      </c:pt>
                      <c:pt idx="89">
                        <c:v>9602.7071247954809</c:v>
                      </c:pt>
                      <c:pt idx="90">
                        <c:v>17602.707124795477</c:v>
                      </c:pt>
                      <c:pt idx="91">
                        <c:v>17602.707124795477</c:v>
                      </c:pt>
                      <c:pt idx="92">
                        <c:v>9602.7071247954809</c:v>
                      </c:pt>
                      <c:pt idx="93">
                        <c:v>9602.7071247954809</c:v>
                      </c:pt>
                      <c:pt idx="94">
                        <c:v>17602.707124795477</c:v>
                      </c:pt>
                      <c:pt idx="95">
                        <c:v>17602.707124795477</c:v>
                      </c:pt>
                      <c:pt idx="96">
                        <c:v>9602.7071247954809</c:v>
                      </c:pt>
                      <c:pt idx="97">
                        <c:v>9602.7071247954809</c:v>
                      </c:pt>
                      <c:pt idx="98">
                        <c:v>17602.707124795477</c:v>
                      </c:pt>
                      <c:pt idx="99">
                        <c:v>17602.707124795477</c:v>
                      </c:pt>
                      <c:pt idx="100">
                        <c:v>9602.7071247954809</c:v>
                      </c:pt>
                      <c:pt idx="101">
                        <c:v>9602.7071247954809</c:v>
                      </c:pt>
                      <c:pt idx="102">
                        <c:v>17602.707124795477</c:v>
                      </c:pt>
                      <c:pt idx="103">
                        <c:v>17602.707124795477</c:v>
                      </c:pt>
                      <c:pt idx="104">
                        <c:v>9602.7071247954773</c:v>
                      </c:pt>
                      <c:pt idx="105">
                        <c:v>9602.7071247954773</c:v>
                      </c:pt>
                      <c:pt idx="106">
                        <c:v>9602.7071247954773</c:v>
                      </c:pt>
                      <c:pt idx="107">
                        <c:v>9602.7071247954773</c:v>
                      </c:pt>
                      <c:pt idx="108">
                        <c:v>10602.707124795479</c:v>
                      </c:pt>
                      <c:pt idx="109">
                        <c:v>10602.707124795479</c:v>
                      </c:pt>
                      <c:pt idx="110">
                        <c:v>10602.707124795479</c:v>
                      </c:pt>
                      <c:pt idx="111">
                        <c:v>10602.707124795479</c:v>
                      </c:pt>
                      <c:pt idx="112">
                        <c:v>9602.7071247954809</c:v>
                      </c:pt>
                      <c:pt idx="113">
                        <c:v>9602.7071247954809</c:v>
                      </c:pt>
                      <c:pt idx="114">
                        <c:v>17602.707124795477</c:v>
                      </c:pt>
                      <c:pt idx="115">
                        <c:v>17602.707124795477</c:v>
                      </c:pt>
                      <c:pt idx="116">
                        <c:v>9602.7071247954809</c:v>
                      </c:pt>
                      <c:pt idx="117">
                        <c:v>9602.7071247954809</c:v>
                      </c:pt>
                      <c:pt idx="118">
                        <c:v>17602.707124795477</c:v>
                      </c:pt>
                      <c:pt idx="119">
                        <c:v>17602.707124795477</c:v>
                      </c:pt>
                    </c:numCache>
                  </c:numRef>
                </c:yVal>
                <c:smooth val="0"/>
                <c:extLst xmlns:c15="http://schemas.microsoft.com/office/drawing/2012/chart">
                  <c:ext xmlns:c16="http://schemas.microsoft.com/office/drawing/2014/chart" uri="{C3380CC4-5D6E-409C-BE32-E72D297353CC}">
                    <c16:uniqueId val="{00000004-D67B-48F7-85EC-E0CD7FFFD1BB}"/>
                  </c:ext>
                </c:extLst>
              </c15:ser>
            </c15:filteredScatterSeries>
            <c15:filteredScatterSeries>
              <c15:ser>
                <c:idx val="3"/>
                <c:order val="3"/>
                <c:tx>
                  <c:strRef>
                    <c:extLst>
                      <c:ext xmlns:c15="http://schemas.microsoft.com/office/drawing/2012/chart" uri="{02D57815-91ED-43cb-92C2-25804820EDAC}">
                        <c15:formulaRef>
                          <c15:sqref>'Hydrograph_Unconstrianed (H1000'!$O$16</c15:sqref>
                        </c15:formulaRef>
                      </c:ext>
                    </c:extLst>
                    <c:strCache>
                      <c:ptCount val="1"/>
                      <c:pt idx="0">
                        <c:v>6 steady low flow days </c:v>
                      </c:pt>
                    </c:strCache>
                  </c:strRef>
                </c:tx>
                <c:spPr>
                  <a:ln w="19050" cap="rnd">
                    <a:solidFill>
                      <a:srgbClr val="92D050"/>
                    </a:solidFill>
                    <a:round/>
                  </a:ln>
                  <a:effectLst/>
                </c:spPr>
                <c:marker>
                  <c:symbol val="none"/>
                </c:marker>
                <c:xVal>
                  <c:numRef>
                    <c:extLst>
                      <c:ext xmlns:c15="http://schemas.microsoft.com/office/drawing/2012/chart" uri="{02D57815-91ED-43cb-92C2-25804820EDAC}">
                        <c15:formulaRef>
                          <c15:sqref>'Hydrograph_Unconstrianed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'Hydrograph_Unconstrianed (H1000'!$O$17:$O$136</c15:sqref>
                        </c15:formulaRef>
                      </c:ext>
                    </c:extLst>
                    <c:numCache>
                      <c:formatCode>General</c:formatCode>
                      <c:ptCount val="120"/>
                      <c:pt idx="0">
                        <c:v>9342.4364123159303</c:v>
                      </c:pt>
                      <c:pt idx="1">
                        <c:v>9342.4364123159303</c:v>
                      </c:pt>
                      <c:pt idx="2">
                        <c:v>17342.436412315928</c:v>
                      </c:pt>
                      <c:pt idx="3">
                        <c:v>17342.436412315928</c:v>
                      </c:pt>
                      <c:pt idx="4">
                        <c:v>9342.4364123159303</c:v>
                      </c:pt>
                      <c:pt idx="5">
                        <c:v>9342.4364123159303</c:v>
                      </c:pt>
                      <c:pt idx="6">
                        <c:v>17342.436412315928</c:v>
                      </c:pt>
                      <c:pt idx="7">
                        <c:v>17342.436412315928</c:v>
                      </c:pt>
                      <c:pt idx="8">
                        <c:v>9342.4364123159303</c:v>
                      </c:pt>
                      <c:pt idx="9">
                        <c:v>9342.4364123159303</c:v>
                      </c:pt>
                      <c:pt idx="10">
                        <c:v>17342.436412315928</c:v>
                      </c:pt>
                      <c:pt idx="11">
                        <c:v>17342.436412315928</c:v>
                      </c:pt>
                      <c:pt idx="12">
                        <c:v>9342.4364123159303</c:v>
                      </c:pt>
                      <c:pt idx="13">
                        <c:v>9342.4364123159303</c:v>
                      </c:pt>
                      <c:pt idx="14">
                        <c:v>17342.436412315928</c:v>
                      </c:pt>
                      <c:pt idx="15">
                        <c:v>17342.436412315928</c:v>
                      </c:pt>
                      <c:pt idx="16">
                        <c:v>9342.4364123159303</c:v>
                      </c:pt>
                      <c:pt idx="17">
                        <c:v>9342.4364123159303</c:v>
                      </c:pt>
                      <c:pt idx="18">
                        <c:v>17342.436412315928</c:v>
                      </c:pt>
                      <c:pt idx="19">
                        <c:v>17342.436412315928</c:v>
                      </c:pt>
                      <c:pt idx="20">
                        <c:v>9342.4364123159285</c:v>
                      </c:pt>
                      <c:pt idx="21">
                        <c:v>9342.4364123159285</c:v>
                      </c:pt>
                      <c:pt idx="22">
                        <c:v>9342.4364123159285</c:v>
                      </c:pt>
                      <c:pt idx="23">
                        <c:v>9342.4364123159285</c:v>
                      </c:pt>
                      <c:pt idx="24">
                        <c:v>10342.43641231593</c:v>
                      </c:pt>
                      <c:pt idx="25">
                        <c:v>10342.43641231593</c:v>
                      </c:pt>
                      <c:pt idx="26">
                        <c:v>10342.43641231593</c:v>
                      </c:pt>
                      <c:pt idx="27">
                        <c:v>10342.43641231593</c:v>
                      </c:pt>
                      <c:pt idx="28">
                        <c:v>9342.4364123159303</c:v>
                      </c:pt>
                      <c:pt idx="29">
                        <c:v>9342.4364123159303</c:v>
                      </c:pt>
                      <c:pt idx="30">
                        <c:v>17342.436412315928</c:v>
                      </c:pt>
                      <c:pt idx="31">
                        <c:v>17342.436412315928</c:v>
                      </c:pt>
                      <c:pt idx="32">
                        <c:v>9342.4364123159303</c:v>
                      </c:pt>
                      <c:pt idx="33">
                        <c:v>9342.4364123159303</c:v>
                      </c:pt>
                      <c:pt idx="34">
                        <c:v>17342.436412315928</c:v>
                      </c:pt>
                      <c:pt idx="35">
                        <c:v>17342.436412315928</c:v>
                      </c:pt>
                      <c:pt idx="36">
                        <c:v>9342.4364123159303</c:v>
                      </c:pt>
                      <c:pt idx="37">
                        <c:v>9342.4364123159303</c:v>
                      </c:pt>
                      <c:pt idx="38">
                        <c:v>17342.436412315928</c:v>
                      </c:pt>
                      <c:pt idx="39">
                        <c:v>17342.436412315928</c:v>
                      </c:pt>
                      <c:pt idx="40">
                        <c:v>9342.4364123159303</c:v>
                      </c:pt>
                      <c:pt idx="41">
                        <c:v>9342.4364123159303</c:v>
                      </c:pt>
                      <c:pt idx="42">
                        <c:v>17342.436412315928</c:v>
                      </c:pt>
                      <c:pt idx="43">
                        <c:v>17342.436412315928</c:v>
                      </c:pt>
                      <c:pt idx="44">
                        <c:v>9342.4364123159303</c:v>
                      </c:pt>
                      <c:pt idx="45">
                        <c:v>9342.4364123159303</c:v>
                      </c:pt>
                      <c:pt idx="46">
                        <c:v>17342.436412315928</c:v>
                      </c:pt>
                      <c:pt idx="47">
                        <c:v>17342.436412315928</c:v>
                      </c:pt>
                      <c:pt idx="48">
                        <c:v>9342.4364123159285</c:v>
                      </c:pt>
                      <c:pt idx="49">
                        <c:v>9342.4364123159285</c:v>
                      </c:pt>
                      <c:pt idx="50">
                        <c:v>9342.4364123159285</c:v>
                      </c:pt>
                      <c:pt idx="51">
                        <c:v>9342.4364123159285</c:v>
                      </c:pt>
                      <c:pt idx="52">
                        <c:v>10342.43641231593</c:v>
                      </c:pt>
                      <c:pt idx="53">
                        <c:v>10342.43641231593</c:v>
                      </c:pt>
                      <c:pt idx="54">
                        <c:v>10342.43641231593</c:v>
                      </c:pt>
                      <c:pt idx="55">
                        <c:v>10342.43641231593</c:v>
                      </c:pt>
                      <c:pt idx="56">
                        <c:v>9342.4364123159303</c:v>
                      </c:pt>
                      <c:pt idx="57">
                        <c:v>9342.4364123159303</c:v>
                      </c:pt>
                      <c:pt idx="58">
                        <c:v>17342.436412315928</c:v>
                      </c:pt>
                      <c:pt idx="59">
                        <c:v>17342.436412315928</c:v>
                      </c:pt>
                      <c:pt idx="60">
                        <c:v>9342.4364123159303</c:v>
                      </c:pt>
                      <c:pt idx="61">
                        <c:v>9342.4364123159303</c:v>
                      </c:pt>
                      <c:pt idx="62">
                        <c:v>17342.436412315928</c:v>
                      </c:pt>
                      <c:pt idx="63">
                        <c:v>17342.436412315928</c:v>
                      </c:pt>
                      <c:pt idx="64">
                        <c:v>9342.4364123159303</c:v>
                      </c:pt>
                      <c:pt idx="65">
                        <c:v>9342.4364123159303</c:v>
                      </c:pt>
                      <c:pt idx="66">
                        <c:v>17342.436412315928</c:v>
                      </c:pt>
                      <c:pt idx="67">
                        <c:v>17342.436412315928</c:v>
                      </c:pt>
                      <c:pt idx="68">
                        <c:v>9342.4364123159303</c:v>
                      </c:pt>
                      <c:pt idx="69">
                        <c:v>9342.4364123159303</c:v>
                      </c:pt>
                      <c:pt idx="70">
                        <c:v>17342.436412315928</c:v>
                      </c:pt>
                      <c:pt idx="71">
                        <c:v>17342.436412315928</c:v>
                      </c:pt>
                      <c:pt idx="72">
                        <c:v>9342.4364123159303</c:v>
                      </c:pt>
                      <c:pt idx="73">
                        <c:v>9342.4364123159303</c:v>
                      </c:pt>
                      <c:pt idx="74">
                        <c:v>17342.436412315928</c:v>
                      </c:pt>
                      <c:pt idx="75">
                        <c:v>17342.436412315928</c:v>
                      </c:pt>
                      <c:pt idx="76">
                        <c:v>0</c:v>
                      </c:pt>
                      <c:pt idx="77">
                        <c:v>0</c:v>
                      </c:pt>
                      <c:pt idx="78">
                        <c:v>0</c:v>
                      </c:pt>
                      <c:pt idx="79">
                        <c:v>0</c:v>
                      </c:pt>
                      <c:pt idx="80">
                        <c:v>10342.43641231593</c:v>
                      </c:pt>
                      <c:pt idx="81">
                        <c:v>10342.43641231593</c:v>
                      </c:pt>
                      <c:pt idx="82">
                        <c:v>10342.43641231593</c:v>
                      </c:pt>
                      <c:pt idx="83">
                        <c:v>10342.43641231593</c:v>
                      </c:pt>
                      <c:pt idx="84">
                        <c:v>9342.4364123159303</c:v>
                      </c:pt>
                      <c:pt idx="85">
                        <c:v>9342.4364123159303</c:v>
                      </c:pt>
                      <c:pt idx="86">
                        <c:v>17342.436412315928</c:v>
                      </c:pt>
                      <c:pt idx="87">
                        <c:v>17342.436412315928</c:v>
                      </c:pt>
                      <c:pt idx="88">
                        <c:v>9342.4364123159303</c:v>
                      </c:pt>
                      <c:pt idx="89">
                        <c:v>9342.4364123159303</c:v>
                      </c:pt>
                      <c:pt idx="90">
                        <c:v>17342.436412315928</c:v>
                      </c:pt>
                      <c:pt idx="91">
                        <c:v>17342.436412315928</c:v>
                      </c:pt>
                      <c:pt idx="92">
                        <c:v>9342.4364123159303</c:v>
                      </c:pt>
                      <c:pt idx="93">
                        <c:v>9342.4364123159303</c:v>
                      </c:pt>
                      <c:pt idx="94">
                        <c:v>17342.436412315928</c:v>
                      </c:pt>
                      <c:pt idx="95">
                        <c:v>17342.436412315928</c:v>
                      </c:pt>
                      <c:pt idx="96">
                        <c:v>9342.4364123159303</c:v>
                      </c:pt>
                      <c:pt idx="97">
                        <c:v>9342.4364123159303</c:v>
                      </c:pt>
                      <c:pt idx="98">
                        <c:v>17342.436412315928</c:v>
                      </c:pt>
                      <c:pt idx="99">
                        <c:v>17342.436412315928</c:v>
                      </c:pt>
                      <c:pt idx="100">
                        <c:v>9342.4364123159303</c:v>
                      </c:pt>
                      <c:pt idx="101">
                        <c:v>9342.4364123159303</c:v>
                      </c:pt>
                      <c:pt idx="102">
                        <c:v>17342.436412315928</c:v>
                      </c:pt>
                      <c:pt idx="103">
                        <c:v>17342.436412315928</c:v>
                      </c:pt>
                      <c:pt idx="104">
                        <c:v>0</c:v>
                      </c:pt>
                      <c:pt idx="105">
                        <c:v>0</c:v>
                      </c:pt>
                      <c:pt idx="106">
                        <c:v>0</c:v>
                      </c:pt>
                      <c:pt idx="107">
                        <c:v>0</c:v>
                      </c:pt>
                      <c:pt idx="108">
                        <c:v>10342.43641231593</c:v>
                      </c:pt>
                      <c:pt idx="109">
                        <c:v>10342.43641231593</c:v>
                      </c:pt>
                      <c:pt idx="110">
                        <c:v>10342.43641231593</c:v>
                      </c:pt>
                      <c:pt idx="111">
                        <c:v>10342.43641231593</c:v>
                      </c:pt>
                      <c:pt idx="112">
                        <c:v>9342.4364123159303</c:v>
                      </c:pt>
                      <c:pt idx="113">
                        <c:v>9342.4364123159303</c:v>
                      </c:pt>
                      <c:pt idx="114">
                        <c:v>17342.436412315928</c:v>
                      </c:pt>
                      <c:pt idx="115">
                        <c:v>17342.436412315928</c:v>
                      </c:pt>
                      <c:pt idx="116">
                        <c:v>9342.4364123159303</c:v>
                      </c:pt>
                      <c:pt idx="117">
                        <c:v>9342.4364123159303</c:v>
                      </c:pt>
                      <c:pt idx="118">
                        <c:v>17342.436412315928</c:v>
                      </c:pt>
                      <c:pt idx="119">
                        <c:v>17342.436412315928</c:v>
                      </c:pt>
                    </c:numCache>
                  </c:numRef>
                </c:yVal>
                <c:smooth val="0"/>
                <c:extLst xmlns:c15="http://schemas.microsoft.com/office/drawing/2012/chart">
                  <c:ext xmlns:c16="http://schemas.microsoft.com/office/drawing/2014/chart" uri="{C3380CC4-5D6E-409C-BE32-E72D297353CC}">
                    <c16:uniqueId val="{00000005-D67B-48F7-85EC-E0CD7FFFD1BB}"/>
                  </c:ext>
                </c:extLst>
              </c15:ser>
            </c15:filteredScatterSeries>
            <c15:filteredScatterSeries>
              <c15:ser>
                <c:idx val="5"/>
                <c:order val="5"/>
                <c:tx>
                  <c:strRef>
                    <c:extLst>
                      <c:ext xmlns:c15="http://schemas.microsoft.com/office/drawing/2012/chart" uri="{02D57815-91ED-43cb-92C2-25804820EDAC}">
                        <c15:formulaRef>
                          <c15:sqref>'Hydrograph_Unconstrianed (H1000'!$Q$16</c15:sqref>
                        </c15:formulaRef>
                      </c:ext>
                    </c:extLst>
                    <c:strCache>
                      <c:ptCount val="1"/>
                      <c:pt idx="0">
                        <c:v>10 steady low flow days </c:v>
                      </c:pt>
                    </c:strCache>
                  </c:strRef>
                </c:tx>
                <c:spPr>
                  <a:ln w="19050" cap="rnd">
                    <a:solidFill>
                      <a:schemeClr val="accent6"/>
                    </a:solidFill>
                    <a:round/>
                  </a:ln>
                  <a:effectLst/>
                </c:spPr>
                <c:marker>
                  <c:symbol val="none"/>
                </c:marker>
                <c:xVal>
                  <c:numRef>
                    <c:extLst>
                      <c:ext xmlns:c15="http://schemas.microsoft.com/office/drawing/2012/chart" uri="{02D57815-91ED-43cb-92C2-25804820EDAC}">
                        <c15:formulaRef>
                          <c15:sqref>'Hydrograph_Unconstrianed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'Hydrograph_Unconstrianed (H1000'!$Q$17:$Q$136</c15:sqref>
                        </c15:formulaRef>
                      </c:ext>
                    </c:extLst>
                    <c:numCache>
                      <c:formatCode>General</c:formatCode>
                      <c:ptCount val="120"/>
                      <c:pt idx="0">
                        <c:v>9497.9919678714868</c:v>
                      </c:pt>
                      <c:pt idx="1">
                        <c:v>9497.9919678714868</c:v>
                      </c:pt>
                      <c:pt idx="2">
                        <c:v>17497.991967871487</c:v>
                      </c:pt>
                      <c:pt idx="3">
                        <c:v>17497.991967871487</c:v>
                      </c:pt>
                      <c:pt idx="4">
                        <c:v>9497.9919678714868</c:v>
                      </c:pt>
                      <c:pt idx="5">
                        <c:v>9497.9919678714868</c:v>
                      </c:pt>
                      <c:pt idx="6">
                        <c:v>17497.991967871487</c:v>
                      </c:pt>
                      <c:pt idx="7">
                        <c:v>17497.991967871487</c:v>
                      </c:pt>
                      <c:pt idx="8">
                        <c:v>9497.9919678714868</c:v>
                      </c:pt>
                      <c:pt idx="9">
                        <c:v>9497.9919678714868</c:v>
                      </c:pt>
                      <c:pt idx="10">
                        <c:v>17497.991967871487</c:v>
                      </c:pt>
                      <c:pt idx="11">
                        <c:v>17497.991967871487</c:v>
                      </c:pt>
                      <c:pt idx="12">
                        <c:v>9497.9919678714868</c:v>
                      </c:pt>
                      <c:pt idx="13">
                        <c:v>9497.9919678714868</c:v>
                      </c:pt>
                      <c:pt idx="14">
                        <c:v>17497.991967871487</c:v>
                      </c:pt>
                      <c:pt idx="15">
                        <c:v>17497.991967871487</c:v>
                      </c:pt>
                      <c:pt idx="16">
                        <c:v>9497.9919678714868</c:v>
                      </c:pt>
                      <c:pt idx="17">
                        <c:v>9497.9919678714868</c:v>
                      </c:pt>
                      <c:pt idx="18">
                        <c:v>17497.991967871487</c:v>
                      </c:pt>
                      <c:pt idx="19">
                        <c:v>17497.991967871487</c:v>
                      </c:pt>
                      <c:pt idx="20">
                        <c:v>10497.991967871483</c:v>
                      </c:pt>
                      <c:pt idx="21">
                        <c:v>10497.991967871483</c:v>
                      </c:pt>
                      <c:pt idx="22">
                        <c:v>10497.991967871483</c:v>
                      </c:pt>
                      <c:pt idx="23">
                        <c:v>10497.991967871483</c:v>
                      </c:pt>
                      <c:pt idx="24">
                        <c:v>10497.991967871487</c:v>
                      </c:pt>
                      <c:pt idx="25">
                        <c:v>10497.991967871487</c:v>
                      </c:pt>
                      <c:pt idx="26">
                        <c:v>10497.991967871483</c:v>
                      </c:pt>
                      <c:pt idx="27">
                        <c:v>10497.991967871483</c:v>
                      </c:pt>
                      <c:pt idx="28">
                        <c:v>9497.9919678714868</c:v>
                      </c:pt>
                      <c:pt idx="29">
                        <c:v>9497.9919678714868</c:v>
                      </c:pt>
                      <c:pt idx="30">
                        <c:v>17497.991967871487</c:v>
                      </c:pt>
                      <c:pt idx="31">
                        <c:v>17497.991967871487</c:v>
                      </c:pt>
                      <c:pt idx="32">
                        <c:v>9497.9919678714868</c:v>
                      </c:pt>
                      <c:pt idx="33">
                        <c:v>9497.9919678714868</c:v>
                      </c:pt>
                      <c:pt idx="34">
                        <c:v>17497.991967871487</c:v>
                      </c:pt>
                      <c:pt idx="35">
                        <c:v>17497.991967871487</c:v>
                      </c:pt>
                      <c:pt idx="36">
                        <c:v>9497.9919678714868</c:v>
                      </c:pt>
                      <c:pt idx="37">
                        <c:v>9497.9919678714868</c:v>
                      </c:pt>
                      <c:pt idx="38">
                        <c:v>17497.991967871487</c:v>
                      </c:pt>
                      <c:pt idx="39">
                        <c:v>17497.991967871487</c:v>
                      </c:pt>
                      <c:pt idx="40">
                        <c:v>9497.9919678714868</c:v>
                      </c:pt>
                      <c:pt idx="41">
                        <c:v>9497.9919678714868</c:v>
                      </c:pt>
                      <c:pt idx="42">
                        <c:v>17497.991967871487</c:v>
                      </c:pt>
                      <c:pt idx="43">
                        <c:v>17497.991967871487</c:v>
                      </c:pt>
                      <c:pt idx="44">
                        <c:v>9497.9919678714868</c:v>
                      </c:pt>
                      <c:pt idx="45">
                        <c:v>9497.9919678714868</c:v>
                      </c:pt>
                      <c:pt idx="46">
                        <c:v>17497.991967871487</c:v>
                      </c:pt>
                      <c:pt idx="47">
                        <c:v>17497.991967871487</c:v>
                      </c:pt>
                      <c:pt idx="48">
                        <c:v>10497.991967871483</c:v>
                      </c:pt>
                      <c:pt idx="49">
                        <c:v>10497.991967871483</c:v>
                      </c:pt>
                      <c:pt idx="50">
                        <c:v>10497.991967871483</c:v>
                      </c:pt>
                      <c:pt idx="51">
                        <c:v>10497.991967871483</c:v>
                      </c:pt>
                      <c:pt idx="52">
                        <c:v>10497.991967871487</c:v>
                      </c:pt>
                      <c:pt idx="53">
                        <c:v>10497.991967871487</c:v>
                      </c:pt>
                      <c:pt idx="54">
                        <c:v>10497.991967871483</c:v>
                      </c:pt>
                      <c:pt idx="55">
                        <c:v>10497.991967871483</c:v>
                      </c:pt>
                      <c:pt idx="56">
                        <c:v>9497.9919678714868</c:v>
                      </c:pt>
                      <c:pt idx="57">
                        <c:v>9497.9919678714868</c:v>
                      </c:pt>
                      <c:pt idx="58">
                        <c:v>17497.991967871487</c:v>
                      </c:pt>
                      <c:pt idx="59">
                        <c:v>17497.991967871487</c:v>
                      </c:pt>
                      <c:pt idx="60">
                        <c:v>9497.9919678714868</c:v>
                      </c:pt>
                      <c:pt idx="61">
                        <c:v>9497.9919678714868</c:v>
                      </c:pt>
                      <c:pt idx="62">
                        <c:v>17497.991967871487</c:v>
                      </c:pt>
                      <c:pt idx="63">
                        <c:v>17497.991967871487</c:v>
                      </c:pt>
                      <c:pt idx="64">
                        <c:v>9497.9919678714868</c:v>
                      </c:pt>
                      <c:pt idx="65">
                        <c:v>9497.9919678714868</c:v>
                      </c:pt>
                      <c:pt idx="66">
                        <c:v>17497.991967871487</c:v>
                      </c:pt>
                      <c:pt idx="67">
                        <c:v>17497.991967871487</c:v>
                      </c:pt>
                      <c:pt idx="68">
                        <c:v>9497.9919678714868</c:v>
                      </c:pt>
                      <c:pt idx="69">
                        <c:v>9497.9919678714868</c:v>
                      </c:pt>
                      <c:pt idx="70">
                        <c:v>17497.991967871487</c:v>
                      </c:pt>
                      <c:pt idx="71">
                        <c:v>17497.991967871487</c:v>
                      </c:pt>
                      <c:pt idx="72">
                        <c:v>9497.9919678714868</c:v>
                      </c:pt>
                      <c:pt idx="73">
                        <c:v>9497.9919678714868</c:v>
                      </c:pt>
                      <c:pt idx="74">
                        <c:v>17497.991967871487</c:v>
                      </c:pt>
                      <c:pt idx="75">
                        <c:v>17497.991967871487</c:v>
                      </c:pt>
                      <c:pt idx="76">
                        <c:v>10497.991967871483</c:v>
                      </c:pt>
                      <c:pt idx="77">
                        <c:v>10497.991967871483</c:v>
                      </c:pt>
                      <c:pt idx="78">
                        <c:v>10497.991967871483</c:v>
                      </c:pt>
                      <c:pt idx="79">
                        <c:v>10497.991967871483</c:v>
                      </c:pt>
                      <c:pt idx="80">
                        <c:v>10497.991967871487</c:v>
                      </c:pt>
                      <c:pt idx="81">
                        <c:v>10497.991967871487</c:v>
                      </c:pt>
                      <c:pt idx="82">
                        <c:v>10497.991967871483</c:v>
                      </c:pt>
                      <c:pt idx="83">
                        <c:v>10497.991967871483</c:v>
                      </c:pt>
                      <c:pt idx="84">
                        <c:v>9497.9919678714868</c:v>
                      </c:pt>
                      <c:pt idx="85">
                        <c:v>9497.9919678714868</c:v>
                      </c:pt>
                      <c:pt idx="86">
                        <c:v>17497.991967871487</c:v>
                      </c:pt>
                      <c:pt idx="87">
                        <c:v>17497.991967871487</c:v>
                      </c:pt>
                      <c:pt idx="88">
                        <c:v>9497.9919678714868</c:v>
                      </c:pt>
                      <c:pt idx="89">
                        <c:v>9497.9919678714868</c:v>
                      </c:pt>
                      <c:pt idx="90">
                        <c:v>17497.991967871487</c:v>
                      </c:pt>
                      <c:pt idx="91">
                        <c:v>17497.991967871487</c:v>
                      </c:pt>
                      <c:pt idx="92">
                        <c:v>9497.9919678714868</c:v>
                      </c:pt>
                      <c:pt idx="93">
                        <c:v>9497.9919678714868</c:v>
                      </c:pt>
                      <c:pt idx="94">
                        <c:v>17497.991967871487</c:v>
                      </c:pt>
                      <c:pt idx="95">
                        <c:v>17497.991967871487</c:v>
                      </c:pt>
                      <c:pt idx="96">
                        <c:v>9497.9919678714868</c:v>
                      </c:pt>
                      <c:pt idx="97">
                        <c:v>9497.9919678714868</c:v>
                      </c:pt>
                      <c:pt idx="98">
                        <c:v>17497.991967871487</c:v>
                      </c:pt>
                      <c:pt idx="99">
                        <c:v>17497.991967871487</c:v>
                      </c:pt>
                      <c:pt idx="100">
                        <c:v>9497.9919678714868</c:v>
                      </c:pt>
                      <c:pt idx="101">
                        <c:v>9497.9919678714868</c:v>
                      </c:pt>
                      <c:pt idx="102">
                        <c:v>17497.991967871487</c:v>
                      </c:pt>
                      <c:pt idx="103">
                        <c:v>17497.991967871487</c:v>
                      </c:pt>
                      <c:pt idx="104">
                        <c:v>10497.991967871483</c:v>
                      </c:pt>
                      <c:pt idx="105">
                        <c:v>10497.991967871483</c:v>
                      </c:pt>
                      <c:pt idx="106">
                        <c:v>10497.991967871483</c:v>
                      </c:pt>
                      <c:pt idx="107">
                        <c:v>10497.991967871483</c:v>
                      </c:pt>
                      <c:pt idx="108">
                        <c:v>10497.991967871487</c:v>
                      </c:pt>
                      <c:pt idx="109">
                        <c:v>10497.991967871487</c:v>
                      </c:pt>
                      <c:pt idx="110">
                        <c:v>10497.991967871483</c:v>
                      </c:pt>
                      <c:pt idx="111">
                        <c:v>10497.991967871483</c:v>
                      </c:pt>
                      <c:pt idx="112">
                        <c:v>10497.991967871487</c:v>
                      </c:pt>
                      <c:pt idx="113">
                        <c:v>10497.991967871487</c:v>
                      </c:pt>
                      <c:pt idx="114">
                        <c:v>10497.991967871487</c:v>
                      </c:pt>
                      <c:pt idx="115">
                        <c:v>10497.991967871487</c:v>
                      </c:pt>
                      <c:pt idx="116">
                        <c:v>10497.991967871487</c:v>
                      </c:pt>
                      <c:pt idx="117">
                        <c:v>10497.991967871487</c:v>
                      </c:pt>
                      <c:pt idx="118">
                        <c:v>10497.991967871487</c:v>
                      </c:pt>
                      <c:pt idx="119">
                        <c:v>10497.991967871487</c:v>
                      </c:pt>
                    </c:numCache>
                  </c:numRef>
                </c:yVal>
                <c:smooth val="0"/>
                <c:extLst xmlns:c15="http://schemas.microsoft.com/office/drawing/2012/chart">
                  <c:ext xmlns:c16="http://schemas.microsoft.com/office/drawing/2014/chart" uri="{C3380CC4-5D6E-409C-BE32-E72D297353CC}">
                    <c16:uniqueId val="{00000006-D67B-48F7-85EC-E0CD7FFFD1BB}"/>
                  </c:ext>
                </c:extLst>
              </c15:ser>
            </c15:filteredScatterSeries>
            <c15:filteredScatterSeries>
              <c15:ser>
                <c:idx val="6"/>
                <c:order val="7"/>
                <c:tx>
                  <c:strRef>
                    <c:extLst>
                      <c:ext xmlns:c15="http://schemas.microsoft.com/office/drawing/2012/chart" uri="{02D57815-91ED-43cb-92C2-25804820EDAC}">
                        <c15:formulaRef>
                          <c15:sqref>'Hydrograph_Unconstrianed (H1000'!$S$16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c:ext xmlns:c15="http://schemas.microsoft.com/office/drawing/2012/chart" uri="{02D57815-91ED-43cb-92C2-25804820EDAC}">
                        <c15:formulaRef>
                          <c15:sqref>'Hydrograph_Unconstrianed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'Hydrograph_Unconstrianed (H1000'!$S$17:$S$136</c15:sqref>
                        </c15:formulaRef>
                      </c:ext>
                    </c:extLst>
                    <c:numCache>
                      <c:formatCode>General</c:formatCode>
                      <c:ptCount val="120"/>
                      <c:pt idx="0">
                        <c:v>10942.436412315932</c:v>
                      </c:pt>
                      <c:pt idx="1">
                        <c:v>10942.436412315932</c:v>
                      </c:pt>
                      <c:pt idx="2">
                        <c:v>18942.436412315932</c:v>
                      </c:pt>
                      <c:pt idx="3">
                        <c:v>18942.436412315932</c:v>
                      </c:pt>
                      <c:pt idx="4">
                        <c:v>10942.436412315932</c:v>
                      </c:pt>
                      <c:pt idx="5">
                        <c:v>10942.436412315932</c:v>
                      </c:pt>
                      <c:pt idx="6">
                        <c:v>18942.436412315932</c:v>
                      </c:pt>
                      <c:pt idx="7">
                        <c:v>18942.436412315932</c:v>
                      </c:pt>
                      <c:pt idx="8">
                        <c:v>10942.436412315932</c:v>
                      </c:pt>
                      <c:pt idx="9">
                        <c:v>10942.436412315932</c:v>
                      </c:pt>
                      <c:pt idx="10">
                        <c:v>18942.436412315932</c:v>
                      </c:pt>
                      <c:pt idx="11">
                        <c:v>18942.436412315932</c:v>
                      </c:pt>
                      <c:pt idx="12">
                        <c:v>10942.436412315932</c:v>
                      </c:pt>
                      <c:pt idx="13">
                        <c:v>10942.436412315932</c:v>
                      </c:pt>
                      <c:pt idx="14">
                        <c:v>18942.436412315932</c:v>
                      </c:pt>
                      <c:pt idx="15">
                        <c:v>18942.436412315932</c:v>
                      </c:pt>
                      <c:pt idx="16">
                        <c:v>10942.436412315932</c:v>
                      </c:pt>
                      <c:pt idx="17">
                        <c:v>10942.436412315932</c:v>
                      </c:pt>
                      <c:pt idx="18">
                        <c:v>18942.436412315932</c:v>
                      </c:pt>
                      <c:pt idx="19">
                        <c:v>18942.436412315932</c:v>
                      </c:pt>
                      <c:pt idx="20">
                        <c:v>11942.43641231593</c:v>
                      </c:pt>
                      <c:pt idx="21">
                        <c:v>11942.43641231593</c:v>
                      </c:pt>
                      <c:pt idx="22">
                        <c:v>11942.43641231593</c:v>
                      </c:pt>
                      <c:pt idx="23">
                        <c:v>11942.43641231593</c:v>
                      </c:pt>
                      <c:pt idx="24">
                        <c:v>11942.436412315932</c:v>
                      </c:pt>
                      <c:pt idx="25">
                        <c:v>11942.436412315932</c:v>
                      </c:pt>
                      <c:pt idx="26">
                        <c:v>11942.43641231593</c:v>
                      </c:pt>
                      <c:pt idx="27">
                        <c:v>11942.43641231593</c:v>
                      </c:pt>
                      <c:pt idx="28">
                        <c:v>10942.436412315932</c:v>
                      </c:pt>
                      <c:pt idx="29">
                        <c:v>10942.436412315932</c:v>
                      </c:pt>
                      <c:pt idx="30">
                        <c:v>18942.436412315932</c:v>
                      </c:pt>
                      <c:pt idx="31">
                        <c:v>18942.436412315932</c:v>
                      </c:pt>
                      <c:pt idx="32">
                        <c:v>10942.436412315932</c:v>
                      </c:pt>
                      <c:pt idx="33">
                        <c:v>10942.436412315932</c:v>
                      </c:pt>
                      <c:pt idx="34">
                        <c:v>18942.436412315932</c:v>
                      </c:pt>
                      <c:pt idx="35">
                        <c:v>18942.436412315932</c:v>
                      </c:pt>
                      <c:pt idx="36">
                        <c:v>10942.436412315932</c:v>
                      </c:pt>
                      <c:pt idx="37">
                        <c:v>10942.436412315932</c:v>
                      </c:pt>
                      <c:pt idx="38">
                        <c:v>18942.436412315932</c:v>
                      </c:pt>
                      <c:pt idx="39">
                        <c:v>18942.436412315932</c:v>
                      </c:pt>
                      <c:pt idx="40">
                        <c:v>10942.436412315932</c:v>
                      </c:pt>
                      <c:pt idx="41">
                        <c:v>10942.436412315932</c:v>
                      </c:pt>
                      <c:pt idx="42">
                        <c:v>18942.436412315932</c:v>
                      </c:pt>
                      <c:pt idx="43">
                        <c:v>18942.436412315932</c:v>
                      </c:pt>
                      <c:pt idx="44">
                        <c:v>10942.436412315932</c:v>
                      </c:pt>
                      <c:pt idx="45">
                        <c:v>10942.436412315932</c:v>
                      </c:pt>
                      <c:pt idx="46">
                        <c:v>18942.436412315932</c:v>
                      </c:pt>
                      <c:pt idx="47">
                        <c:v>18942.436412315932</c:v>
                      </c:pt>
                      <c:pt idx="48">
                        <c:v>11942.43641231593</c:v>
                      </c:pt>
                      <c:pt idx="49">
                        <c:v>11942.43641231593</c:v>
                      </c:pt>
                      <c:pt idx="50">
                        <c:v>11942.43641231593</c:v>
                      </c:pt>
                      <c:pt idx="51">
                        <c:v>11942.43641231593</c:v>
                      </c:pt>
                      <c:pt idx="52">
                        <c:v>11942.436412315932</c:v>
                      </c:pt>
                      <c:pt idx="53">
                        <c:v>11942.436412315932</c:v>
                      </c:pt>
                      <c:pt idx="54">
                        <c:v>11942.43641231593</c:v>
                      </c:pt>
                      <c:pt idx="55">
                        <c:v>11942.43641231593</c:v>
                      </c:pt>
                      <c:pt idx="56">
                        <c:v>11942.436412315928</c:v>
                      </c:pt>
                      <c:pt idx="57">
                        <c:v>11942.436412315928</c:v>
                      </c:pt>
                      <c:pt idx="58">
                        <c:v>11942.436412315928</c:v>
                      </c:pt>
                      <c:pt idx="59">
                        <c:v>11942.436412315928</c:v>
                      </c:pt>
                      <c:pt idx="60">
                        <c:v>11942.436412315928</c:v>
                      </c:pt>
                      <c:pt idx="61">
                        <c:v>11942.436412315928</c:v>
                      </c:pt>
                      <c:pt idx="62">
                        <c:v>11942.436412315928</c:v>
                      </c:pt>
                      <c:pt idx="63">
                        <c:v>11942.436412315928</c:v>
                      </c:pt>
                      <c:pt idx="64">
                        <c:v>11942.436412315928</c:v>
                      </c:pt>
                      <c:pt idx="65">
                        <c:v>11942.436412315928</c:v>
                      </c:pt>
                      <c:pt idx="66">
                        <c:v>11942.436412315928</c:v>
                      </c:pt>
                      <c:pt idx="67">
                        <c:v>11942.436412315928</c:v>
                      </c:pt>
                      <c:pt idx="68">
                        <c:v>11942.436412315928</c:v>
                      </c:pt>
                      <c:pt idx="69">
                        <c:v>11942.436412315928</c:v>
                      </c:pt>
                      <c:pt idx="70">
                        <c:v>11942.436412315928</c:v>
                      </c:pt>
                      <c:pt idx="71">
                        <c:v>11942.436412315928</c:v>
                      </c:pt>
                      <c:pt idx="72">
                        <c:v>11942.436412315928</c:v>
                      </c:pt>
                      <c:pt idx="73">
                        <c:v>11942.436412315928</c:v>
                      </c:pt>
                      <c:pt idx="74">
                        <c:v>11942.436412315928</c:v>
                      </c:pt>
                      <c:pt idx="75">
                        <c:v>11942.436412315928</c:v>
                      </c:pt>
                      <c:pt idx="76">
                        <c:v>11942.43641231593</c:v>
                      </c:pt>
                      <c:pt idx="77">
                        <c:v>11942.43641231593</c:v>
                      </c:pt>
                      <c:pt idx="78">
                        <c:v>11942.43641231593</c:v>
                      </c:pt>
                      <c:pt idx="79">
                        <c:v>11942.43641231593</c:v>
                      </c:pt>
                      <c:pt idx="80">
                        <c:v>11942.436412315932</c:v>
                      </c:pt>
                      <c:pt idx="81">
                        <c:v>11942.436412315932</c:v>
                      </c:pt>
                      <c:pt idx="82">
                        <c:v>11942.43641231593</c:v>
                      </c:pt>
                      <c:pt idx="83">
                        <c:v>11942.43641231593</c:v>
                      </c:pt>
                      <c:pt idx="84">
                        <c:v>11942.436412315928</c:v>
                      </c:pt>
                      <c:pt idx="85">
                        <c:v>11942.436412315928</c:v>
                      </c:pt>
                      <c:pt idx="86">
                        <c:v>11942.436412315928</c:v>
                      </c:pt>
                      <c:pt idx="87">
                        <c:v>11942.436412315928</c:v>
                      </c:pt>
                      <c:pt idx="88">
                        <c:v>11942.436412315928</c:v>
                      </c:pt>
                      <c:pt idx="89">
                        <c:v>11942.436412315928</c:v>
                      </c:pt>
                      <c:pt idx="90">
                        <c:v>11942.436412315928</c:v>
                      </c:pt>
                      <c:pt idx="91">
                        <c:v>11942.436412315928</c:v>
                      </c:pt>
                      <c:pt idx="92">
                        <c:v>11942.436412315928</c:v>
                      </c:pt>
                      <c:pt idx="93">
                        <c:v>11942.436412315928</c:v>
                      </c:pt>
                      <c:pt idx="94">
                        <c:v>11942.436412315928</c:v>
                      </c:pt>
                      <c:pt idx="95">
                        <c:v>11942.436412315928</c:v>
                      </c:pt>
                      <c:pt idx="96">
                        <c:v>11942.436412315928</c:v>
                      </c:pt>
                      <c:pt idx="97">
                        <c:v>11942.436412315928</c:v>
                      </c:pt>
                      <c:pt idx="98">
                        <c:v>11942.436412315928</c:v>
                      </c:pt>
                      <c:pt idx="99">
                        <c:v>11942.436412315928</c:v>
                      </c:pt>
                      <c:pt idx="100">
                        <c:v>11942.436412315928</c:v>
                      </c:pt>
                      <c:pt idx="101">
                        <c:v>11942.436412315928</c:v>
                      </c:pt>
                      <c:pt idx="102">
                        <c:v>11942.436412315928</c:v>
                      </c:pt>
                      <c:pt idx="103">
                        <c:v>11942.436412315928</c:v>
                      </c:pt>
                      <c:pt idx="104">
                        <c:v>11942.43641231593</c:v>
                      </c:pt>
                      <c:pt idx="105">
                        <c:v>11942.43641231593</c:v>
                      </c:pt>
                      <c:pt idx="106">
                        <c:v>11942.43641231593</c:v>
                      </c:pt>
                      <c:pt idx="107">
                        <c:v>11942.43641231593</c:v>
                      </c:pt>
                      <c:pt idx="108">
                        <c:v>11942.436412315932</c:v>
                      </c:pt>
                      <c:pt idx="109">
                        <c:v>11942.436412315932</c:v>
                      </c:pt>
                      <c:pt idx="110">
                        <c:v>11942.43641231593</c:v>
                      </c:pt>
                      <c:pt idx="111">
                        <c:v>11942.43641231593</c:v>
                      </c:pt>
                      <c:pt idx="112">
                        <c:v>11942.436412315928</c:v>
                      </c:pt>
                      <c:pt idx="113">
                        <c:v>11942.436412315928</c:v>
                      </c:pt>
                      <c:pt idx="114">
                        <c:v>11942.436412315928</c:v>
                      </c:pt>
                      <c:pt idx="115">
                        <c:v>11942.436412315928</c:v>
                      </c:pt>
                      <c:pt idx="116">
                        <c:v>11942.436412315928</c:v>
                      </c:pt>
                      <c:pt idx="117">
                        <c:v>11942.436412315928</c:v>
                      </c:pt>
                      <c:pt idx="118">
                        <c:v>11942.436412315928</c:v>
                      </c:pt>
                      <c:pt idx="119">
                        <c:v>11942.436412315928</c:v>
                      </c:pt>
                    </c:numCache>
                  </c:numRef>
                </c:yVal>
                <c:smooth val="0"/>
                <c:extLst xmlns:c15="http://schemas.microsoft.com/office/drawing/2012/chart">
                  <c:ext xmlns:c16="http://schemas.microsoft.com/office/drawing/2014/chart" uri="{C3380CC4-5D6E-409C-BE32-E72D297353CC}">
                    <c16:uniqueId val="{00000007-D67B-48F7-85EC-E0CD7FFFD1BB}"/>
                  </c:ext>
                </c:extLst>
              </c15:ser>
            </c15:filteredScatterSeries>
            <c15:filteredScatterSeries>
              <c15:ser>
                <c:idx val="4"/>
                <c:order val="8"/>
                <c:tx>
                  <c:strRef>
                    <c:extLst>
                      <c:ext xmlns:c15="http://schemas.microsoft.com/office/drawing/2012/chart" uri="{02D57815-91ED-43cb-92C2-25804820EDAC}">
                        <c15:formulaRef>
                          <c15:sqref>'Hydrograph_Unconstrianed (H1000'!$T$16</c15:sqref>
                        </c15:formulaRef>
                      </c:ext>
                    </c:extLst>
                    <c:strCache>
                      <c:ptCount val="1"/>
                      <c:pt idx="0">
                        <c:v>30 steady low flow days </c:v>
                      </c:pt>
                    </c:strCache>
                  </c:strRef>
                </c:tx>
                <c:spPr>
                  <a:ln w="19050" cap="rnd">
                    <a:solidFill>
                      <a:srgbClr val="C7A1E3"/>
                    </a:solidFill>
                    <a:round/>
                  </a:ln>
                  <a:effectLst/>
                </c:spPr>
                <c:marker>
                  <c:symbol val="none"/>
                </c:marker>
                <c:xVal>
                  <c:numRef>
                    <c:extLst>
                      <c:ext xmlns:c15="http://schemas.microsoft.com/office/drawing/2012/chart" uri="{02D57815-91ED-43cb-92C2-25804820EDAC}">
                        <c15:formulaRef>
                          <c15:sqref>'Hydrograph_Unconstrianed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'Hydrograph_Unconstrianed (H1000'!$T$17:$T$136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D67B-48F7-85EC-E0CD7FFFD1BB}"/>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Fstore_Constrained!$C$4:$C$15</c:f>
              <c:numCache>
                <c:formatCode>General</c:formatCode>
                <c:ptCount val="12"/>
                <c:pt idx="0">
                  <c:v>16.8103570247711</c:v>
                </c:pt>
                <c:pt idx="1">
                  <c:v>17.323293287325299</c:v>
                </c:pt>
                <c:pt idx="2">
                  <c:v>17.323293287325299</c:v>
                </c:pt>
                <c:pt idx="3">
                  <c:v>17.323293287325299</c:v>
                </c:pt>
                <c:pt idx="4">
                  <c:v>17.323293287325299</c:v>
                </c:pt>
                <c:pt idx="5">
                  <c:v>17.323293287325299</c:v>
                </c:pt>
                <c:pt idx="6">
                  <c:v>17.323293287325299</c:v>
                </c:pt>
                <c:pt idx="7">
                  <c:v>17.272381805365498</c:v>
                </c:pt>
                <c:pt idx="8">
                  <c:v>16.985896856032099</c:v>
                </c:pt>
                <c:pt idx="9">
                  <c:v>16.699411906698799</c:v>
                </c:pt>
                <c:pt idx="10">
                  <c:v>16.412926957365499</c:v>
                </c:pt>
                <c:pt idx="11">
                  <c:v>16.1264420080321</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0A79-4F9B-9B24-4FD27C060954}"/>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Fstore_Constrained!$D$4:$D$15</c:f>
              <c:numCache>
                <c:formatCode>General</c:formatCode>
                <c:ptCount val="12"/>
                <c:pt idx="0">
                  <c:v>19.412453549751</c:v>
                </c:pt>
                <c:pt idx="1">
                  <c:v>19.6907532148177</c:v>
                </c:pt>
                <c:pt idx="2">
                  <c:v>19.6907532148177</c:v>
                </c:pt>
                <c:pt idx="3">
                  <c:v>19.6907532148177</c:v>
                </c:pt>
                <c:pt idx="4">
                  <c:v>19.6907532148177</c:v>
                </c:pt>
                <c:pt idx="5">
                  <c:v>19.6907532148177</c:v>
                </c:pt>
                <c:pt idx="6">
                  <c:v>19.633456224951001</c:v>
                </c:pt>
                <c:pt idx="7">
                  <c:v>19.576159235084297</c:v>
                </c:pt>
                <c:pt idx="8">
                  <c:v>19.289674285751001</c:v>
                </c:pt>
                <c:pt idx="9">
                  <c:v>19.003189336417702</c:v>
                </c:pt>
                <c:pt idx="10">
                  <c:v>18.716704387084302</c:v>
                </c:pt>
                <c:pt idx="11">
                  <c:v>18.430219437750999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0A79-4F9B-9B24-4FD27C060954}"/>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Fstore_Constrained!$E$4:$E$15</c:f>
              <c:numCache>
                <c:formatCode>General</c:formatCode>
                <c:ptCount val="12"/>
                <c:pt idx="0">
                  <c:v>21.716230979469898</c:v>
                </c:pt>
                <c:pt idx="1">
                  <c:v>21.9945306445365</c:v>
                </c:pt>
                <c:pt idx="2">
                  <c:v>21.994530644536599</c:v>
                </c:pt>
                <c:pt idx="3">
                  <c:v>21.9945306445365</c:v>
                </c:pt>
                <c:pt idx="4">
                  <c:v>21.9945306445365</c:v>
                </c:pt>
                <c:pt idx="5">
                  <c:v>21.9945306445365</c:v>
                </c:pt>
                <c:pt idx="6">
                  <c:v>21.9372336546699</c:v>
                </c:pt>
                <c:pt idx="7">
                  <c:v>21.8799366648032</c:v>
                </c:pt>
                <c:pt idx="8">
                  <c:v>21.5934517154699</c:v>
                </c:pt>
                <c:pt idx="9">
                  <c:v>21.306966766136501</c:v>
                </c:pt>
                <c:pt idx="10">
                  <c:v>21.020481816803198</c:v>
                </c:pt>
                <c:pt idx="11">
                  <c:v>20.733996867469898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0A79-4F9B-9B24-4FD27C060954}"/>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Fstore_Constrained!$F$4:$F$15</c:f>
              <c:numCache>
                <c:formatCode>General</c:formatCode>
                <c:ptCount val="12"/>
                <c:pt idx="0">
                  <c:v>24.020008409188801</c:v>
                </c:pt>
                <c:pt idx="1">
                  <c:v>24.298308074255399</c:v>
                </c:pt>
                <c:pt idx="2">
                  <c:v>24.298308074255399</c:v>
                </c:pt>
                <c:pt idx="3">
                  <c:v>24.298308074255399</c:v>
                </c:pt>
                <c:pt idx="4">
                  <c:v>24.298308074255399</c:v>
                </c:pt>
                <c:pt idx="5">
                  <c:v>24.298308074255399</c:v>
                </c:pt>
                <c:pt idx="6">
                  <c:v>24.241011084388798</c:v>
                </c:pt>
                <c:pt idx="7">
                  <c:v>24.183714094522099</c:v>
                </c:pt>
                <c:pt idx="8">
                  <c:v>23.897229145188803</c:v>
                </c:pt>
                <c:pt idx="9">
                  <c:v>23.6107441958554</c:v>
                </c:pt>
                <c:pt idx="10">
                  <c:v>23.3242592465221</c:v>
                </c:pt>
                <c:pt idx="11">
                  <c:v>23.0377742971888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0A79-4F9B-9B24-4FD27C060954}"/>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Fstore_Constrained!$G$4:$G$15</c:f>
              <c:numCache>
                <c:formatCode>General</c:formatCode>
                <c:ptCount val="12"/>
                <c:pt idx="0">
                  <c:v>26.3237858389076</c:v>
                </c:pt>
                <c:pt idx="1">
                  <c:v>26.602085503974301</c:v>
                </c:pt>
                <c:pt idx="2">
                  <c:v>26.602085503974301</c:v>
                </c:pt>
                <c:pt idx="3">
                  <c:v>26.602085503974301</c:v>
                </c:pt>
                <c:pt idx="4">
                  <c:v>26.602085503974301</c:v>
                </c:pt>
                <c:pt idx="5">
                  <c:v>26.602085503974301</c:v>
                </c:pt>
                <c:pt idx="6">
                  <c:v>26.544788514107601</c:v>
                </c:pt>
                <c:pt idx="7">
                  <c:v>26.487491524241001</c:v>
                </c:pt>
                <c:pt idx="8">
                  <c:v>26.201006574907602</c:v>
                </c:pt>
                <c:pt idx="9">
                  <c:v>25.914521625574299</c:v>
                </c:pt>
                <c:pt idx="10">
                  <c:v>25.628036676240999</c:v>
                </c:pt>
                <c:pt idx="11">
                  <c:v>25.3415517269076</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0A79-4F9B-9B24-4FD27C060954}"/>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Fstore_Constrained!$J$4:$J$15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A79-4F9B-9B24-4FD27C060954}"/>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Fstore_Constrained!$K$4:$K$15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A79-4F9B-9B24-4FD27C060954}"/>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Fstore_Constrained!$L$4:$L$15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A79-4F9B-9B24-4FD27C060954}"/>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Fstore_Constrained!$M$4:$M$15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A79-4F9B-9B24-4FD27C060954}"/>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Fstore_Constrained!$N$4:$N$15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A79-4F9B-9B24-4FD27C060954}"/>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Fstore_Constrained!$Q$4:$Q$15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0A79-4F9B-9B24-4FD27C060954}"/>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Fstore_Constrained!$R$4:$R$15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0A79-4F9B-9B24-4FD27C060954}"/>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Fstore_Constrained!$S$4:$S$15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0A79-4F9B-9B24-4FD27C060954}"/>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Fstore_Constrained!$T$4:$T$15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0A79-4F9B-9B24-4FD27C060954}"/>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Fstore_Constrained!$U$4:$U$15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0A79-4F9B-9B24-4FD27C060954}"/>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Fstore_Constrained!$X$4:$X$15</c:f>
              <c:numCache>
                <c:formatCode>General</c:formatCode>
                <c:ptCount val="12"/>
                <c:pt idx="0">
                  <c:v>16.8103570247711</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0A79-4F9B-9B24-4FD27C060954}"/>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Fstore_Constrained!$Y$4:$Y$15</c:f>
              <c:numCache>
                <c:formatCode>General</c:formatCode>
                <c:ptCount val="12"/>
                <c:pt idx="0">
                  <c:v>19.412453549751</c:v>
                </c:pt>
                <c:pt idx="1">
                  <c:v>19.678475288417701</c:v>
                </c:pt>
                <c:pt idx="2">
                  <c:v>19.666197362017698</c:v>
                </c:pt>
                <c:pt idx="3">
                  <c:v>19.641641509217703</c:v>
                </c:pt>
                <c:pt idx="4">
                  <c:v>19.6324330644177</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0A79-4F9B-9B24-4FD27C060954}"/>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Fstore_Constrained!$Z$4:$Z$15</c:f>
              <c:numCache>
                <c:formatCode>General</c:formatCode>
                <c:ptCount val="12"/>
                <c:pt idx="0">
                  <c:v>21.716230979469898</c:v>
                </c:pt>
                <c:pt idx="1">
                  <c:v>21.9822527181365</c:v>
                </c:pt>
                <c:pt idx="2">
                  <c:v>21.9699747917366</c:v>
                </c:pt>
                <c:pt idx="3">
                  <c:v>21.945418938936502</c:v>
                </c:pt>
                <c:pt idx="4">
                  <c:v>21.9362104941365</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0A79-4F9B-9B24-4FD27C060954}"/>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Fstore_Constrained!$AA$4:$AA$15</c:f>
              <c:numCache>
                <c:formatCode>General</c:formatCode>
                <c:ptCount val="12"/>
                <c:pt idx="0">
                  <c:v>24.020008409188801</c:v>
                </c:pt>
                <c:pt idx="1">
                  <c:v>24.286030147855399</c:v>
                </c:pt>
                <c:pt idx="2">
                  <c:v>24.2737522214554</c:v>
                </c:pt>
                <c:pt idx="3">
                  <c:v>24.249196368655397</c:v>
                </c:pt>
                <c:pt idx="4">
                  <c:v>24.239987923855402</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0A79-4F9B-9B24-4FD27C060954}"/>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Fstore_Constrained!$AB$4:$AB$15</c:f>
              <c:numCache>
                <c:formatCode>General</c:formatCode>
                <c:ptCount val="12"/>
                <c:pt idx="0">
                  <c:v>26.3237858389076</c:v>
                </c:pt>
                <c:pt idx="1">
                  <c:v>26.589807577574302</c:v>
                </c:pt>
                <c:pt idx="2">
                  <c:v>26.577529651174299</c:v>
                </c:pt>
                <c:pt idx="3">
                  <c:v>26.5529737983743</c:v>
                </c:pt>
                <c:pt idx="4">
                  <c:v>26.543765353574297</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Fstore_Constrained!$B$4:$B$15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0A79-4F9B-9B24-4FD27C060954}"/>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'Hydrograph_Constrianed (H1000)'!$N$16</c:f>
              <c:strCache>
                <c:ptCount val="1"/>
                <c:pt idx="0">
                  <c:v>4 steady low flow days </c:v>
                </c:pt>
              </c:strCache>
            </c:strRef>
          </c:tx>
          <c:spPr>
            <a:ln w="19050" cap="rnd">
              <a:solidFill>
                <a:srgbClr val="00B0F0"/>
              </a:solidFill>
              <a:round/>
            </a:ln>
            <a:effectLst/>
          </c:spPr>
          <c:marker>
            <c:symbol val="none"/>
          </c:marker>
          <c:xVal>
            <c:numRef>
              <c:f>'Hydrograph_Constrianed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'Hydrograph_Constrianed (H1000)'!$N$17:$N$136</c:f>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10409.103078982598</c:v>
                </c:pt>
                <c:pt idx="25">
                  <c:v>10409.103078982598</c:v>
                </c:pt>
                <c:pt idx="26">
                  <c:v>10409.103078982598</c:v>
                </c:pt>
                <c:pt idx="27">
                  <c:v>10409.103078982598</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10409.103078982598</c:v>
                </c:pt>
                <c:pt idx="53">
                  <c:v>10409.103078982598</c:v>
                </c:pt>
                <c:pt idx="54">
                  <c:v>10409.103078982598</c:v>
                </c:pt>
                <c:pt idx="55">
                  <c:v>10409.103078982598</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c:ext xmlns:c16="http://schemas.microsoft.com/office/drawing/2014/chart" uri="{C3380CC4-5D6E-409C-BE32-E72D297353CC}">
              <c16:uniqueId val="{00000000-A9FB-40F4-87F6-6F693D93A908}"/>
            </c:ext>
          </c:extLst>
        </c:ser>
        <c:ser>
          <c:idx val="2"/>
          <c:order val="4"/>
          <c:tx>
            <c:strRef>
              <c:f>'Hydrograph_Constrianed (H1000)'!$P$16</c:f>
              <c:strCache>
                <c:ptCount val="1"/>
                <c:pt idx="0">
                  <c:v>8 steady low flow days </c:v>
                </c:pt>
              </c:strCache>
            </c:strRef>
          </c:tx>
          <c:spPr>
            <a:ln w="19050" cap="rnd">
              <a:solidFill>
                <a:srgbClr val="92D050"/>
              </a:solidFill>
              <a:round/>
            </a:ln>
            <a:effectLst/>
          </c:spPr>
          <c:marker>
            <c:symbol val="none"/>
          </c:marker>
          <c:xVal>
            <c:numRef>
              <c:f>'Hydrograph_Constrianed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'Hydrograph_Constrianed (H1000)'!$P$17:$P$136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A9FB-40F4-87F6-6F693D93A908}"/>
            </c:ext>
          </c:extLst>
        </c:ser>
        <c:ser>
          <c:idx val="8"/>
          <c:order val="6"/>
          <c:tx>
            <c:strRef>
              <c:f>'Hydrograph_Constrianed (H1000)'!$R$16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'Hydrograph_Constrianed (H1000)'!$K$17:$K$136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'Hydrograph_Constrianed (H1000)'!$R$17:$R$136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11220.214190093706</c:v>
                </c:pt>
                <c:pt idx="21">
                  <c:v>11220.214190093706</c:v>
                </c:pt>
                <c:pt idx="22">
                  <c:v>11220.214190093706</c:v>
                </c:pt>
                <c:pt idx="23">
                  <c:v>11220.214190093706</c:v>
                </c:pt>
                <c:pt idx="24">
                  <c:v>11220.214190093709</c:v>
                </c:pt>
                <c:pt idx="25">
                  <c:v>11220.214190093709</c:v>
                </c:pt>
                <c:pt idx="26">
                  <c:v>11220.214190093706</c:v>
                </c:pt>
                <c:pt idx="27">
                  <c:v>11220.214190093706</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11220.214190093706</c:v>
                </c:pt>
                <c:pt idx="49">
                  <c:v>11220.214190093706</c:v>
                </c:pt>
                <c:pt idx="50">
                  <c:v>11220.214190093706</c:v>
                </c:pt>
                <c:pt idx="51">
                  <c:v>11220.214190093706</c:v>
                </c:pt>
                <c:pt idx="52">
                  <c:v>11220.214190093709</c:v>
                </c:pt>
                <c:pt idx="53">
                  <c:v>11220.214190093709</c:v>
                </c:pt>
                <c:pt idx="54">
                  <c:v>11220.214190093706</c:v>
                </c:pt>
                <c:pt idx="55">
                  <c:v>11220.214190093706</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11220.214190093706</c:v>
                </c:pt>
                <c:pt idx="77">
                  <c:v>11220.214190093706</c:v>
                </c:pt>
                <c:pt idx="78">
                  <c:v>11220.214190093706</c:v>
                </c:pt>
                <c:pt idx="79">
                  <c:v>11220.214190093706</c:v>
                </c:pt>
                <c:pt idx="80">
                  <c:v>11220.214190093709</c:v>
                </c:pt>
                <c:pt idx="81">
                  <c:v>11220.214190093709</c:v>
                </c:pt>
                <c:pt idx="82">
                  <c:v>11220.214190093706</c:v>
                </c:pt>
                <c:pt idx="83">
                  <c:v>11220.214190093706</c:v>
                </c:pt>
                <c:pt idx="84">
                  <c:v>11220.214190093709</c:v>
                </c:pt>
                <c:pt idx="85">
                  <c:v>11220.214190093709</c:v>
                </c:pt>
                <c:pt idx="86">
                  <c:v>11220.214190093709</c:v>
                </c:pt>
                <c:pt idx="87">
                  <c:v>11220.214190093709</c:v>
                </c:pt>
                <c:pt idx="88">
                  <c:v>11220.214190093709</c:v>
                </c:pt>
                <c:pt idx="89">
                  <c:v>11220.214190093709</c:v>
                </c:pt>
                <c:pt idx="90">
                  <c:v>11220.214190093709</c:v>
                </c:pt>
                <c:pt idx="91">
                  <c:v>11220.214190093709</c:v>
                </c:pt>
                <c:pt idx="92">
                  <c:v>11220.214190093709</c:v>
                </c:pt>
                <c:pt idx="93">
                  <c:v>11220.214190093709</c:v>
                </c:pt>
                <c:pt idx="94">
                  <c:v>11220.214190093709</c:v>
                </c:pt>
                <c:pt idx="95">
                  <c:v>11220.214190093709</c:v>
                </c:pt>
                <c:pt idx="96">
                  <c:v>11220.214190093709</c:v>
                </c:pt>
                <c:pt idx="97">
                  <c:v>11220.214190093709</c:v>
                </c:pt>
                <c:pt idx="98">
                  <c:v>11220.214190093709</c:v>
                </c:pt>
                <c:pt idx="99">
                  <c:v>11220.214190093709</c:v>
                </c:pt>
                <c:pt idx="100">
                  <c:v>11220.214190093709</c:v>
                </c:pt>
                <c:pt idx="101">
                  <c:v>11220.214190093709</c:v>
                </c:pt>
                <c:pt idx="102">
                  <c:v>11220.214190093709</c:v>
                </c:pt>
                <c:pt idx="103">
                  <c:v>11220.214190093709</c:v>
                </c:pt>
                <c:pt idx="104">
                  <c:v>11220.214190093706</c:v>
                </c:pt>
                <c:pt idx="105">
                  <c:v>11220.214190093706</c:v>
                </c:pt>
                <c:pt idx="106">
                  <c:v>11220.214190093706</c:v>
                </c:pt>
                <c:pt idx="107">
                  <c:v>11220.214190093706</c:v>
                </c:pt>
                <c:pt idx="108">
                  <c:v>11220.214190093709</c:v>
                </c:pt>
                <c:pt idx="109">
                  <c:v>11220.214190093709</c:v>
                </c:pt>
                <c:pt idx="110">
                  <c:v>11220.214190093706</c:v>
                </c:pt>
                <c:pt idx="111">
                  <c:v>11220.214190093706</c:v>
                </c:pt>
                <c:pt idx="112">
                  <c:v>11220.214190093709</c:v>
                </c:pt>
                <c:pt idx="113">
                  <c:v>11220.214190093709</c:v>
                </c:pt>
                <c:pt idx="114">
                  <c:v>11220.214190093709</c:v>
                </c:pt>
                <c:pt idx="115">
                  <c:v>11220.214190093709</c:v>
                </c:pt>
                <c:pt idx="116">
                  <c:v>11220.214190093709</c:v>
                </c:pt>
                <c:pt idx="117">
                  <c:v>11220.214190093709</c:v>
                </c:pt>
                <c:pt idx="118">
                  <c:v>11220.214190093709</c:v>
                </c:pt>
                <c:pt idx="119">
                  <c:v>11220.214190093709</c:v>
                </c:pt>
              </c:numCache>
            </c:numRef>
          </c:yVal>
          <c:smooth val="0"/>
          <c:extLst>
            <c:ext xmlns:c16="http://schemas.microsoft.com/office/drawing/2014/chart" uri="{C3380CC4-5D6E-409C-BE32-E72D297353CC}">
              <c16:uniqueId val="{00000002-A9FB-40F4-87F6-6F693D93A90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'Hydrograph_Constrianed (H1000)'!$L$16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'Hydrograph_Constrianed (H1000)'!$L$17:$L$136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A9FB-40F4-87F6-6F693D93A908}"/>
                  </c:ext>
                </c:extLst>
              </c15:ser>
            </c15:filteredScatterSeries>
            <c15:filteredScatterSeries>
              <c15:ser>
                <c:idx val="1"/>
                <c:order val="1"/>
                <c:tx>
                  <c:strRef>
                    <c:extLst>
                      <c:ext xmlns:c15="http://schemas.microsoft.com/office/drawing/2012/chart" uri="{02D57815-91ED-43cb-92C2-25804820EDAC}">
                        <c15:formulaRef>
                          <c15:sqref>'Hydrograph_Constrianed (H1000)'!$M$16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xmlns:c15="http://schemas.microsoft.com/office/drawing/2012/chart" uri="{02D57815-91ED-43cb-92C2-25804820EDAC}">
                        <c15:formulaRef>
                          <c15:sqref>'Hydrograph_Constrianed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'Hydrograph_Constrianed (H1000)'!$M$17:$M$136</c15:sqref>
                        </c15:formulaRef>
                      </c:ext>
                    </c:extLst>
                    <c:numCache>
                      <c:formatCode>General</c:formatCode>
                      <c:ptCount val="120"/>
                      <c:pt idx="0">
                        <c:v>9442.4364123159321</c:v>
                      </c:pt>
                      <c:pt idx="1">
                        <c:v>9442.4364123159321</c:v>
                      </c:pt>
                      <c:pt idx="2">
                        <c:v>17442.436412315932</c:v>
                      </c:pt>
                      <c:pt idx="3">
                        <c:v>17442.436412315932</c:v>
                      </c:pt>
                      <c:pt idx="4">
                        <c:v>9442.4364123159321</c:v>
                      </c:pt>
                      <c:pt idx="5">
                        <c:v>9442.4364123159321</c:v>
                      </c:pt>
                      <c:pt idx="6">
                        <c:v>17442.436412315932</c:v>
                      </c:pt>
                      <c:pt idx="7">
                        <c:v>17442.436412315932</c:v>
                      </c:pt>
                      <c:pt idx="8">
                        <c:v>9442.4364123159321</c:v>
                      </c:pt>
                      <c:pt idx="9">
                        <c:v>9442.4364123159321</c:v>
                      </c:pt>
                      <c:pt idx="10">
                        <c:v>17442.436412315932</c:v>
                      </c:pt>
                      <c:pt idx="11">
                        <c:v>17442.436412315932</c:v>
                      </c:pt>
                      <c:pt idx="12">
                        <c:v>9442.4364123159321</c:v>
                      </c:pt>
                      <c:pt idx="13">
                        <c:v>9442.4364123159321</c:v>
                      </c:pt>
                      <c:pt idx="14">
                        <c:v>17442.436412315932</c:v>
                      </c:pt>
                      <c:pt idx="15">
                        <c:v>17442.436412315932</c:v>
                      </c:pt>
                      <c:pt idx="16">
                        <c:v>9442.4364123159321</c:v>
                      </c:pt>
                      <c:pt idx="17">
                        <c:v>9442.4364123159321</c:v>
                      </c:pt>
                      <c:pt idx="18">
                        <c:v>17442.436412315932</c:v>
                      </c:pt>
                      <c:pt idx="19">
                        <c:v>17442.436412315932</c:v>
                      </c:pt>
                      <c:pt idx="20">
                        <c:v>9442.4364123159321</c:v>
                      </c:pt>
                      <c:pt idx="21">
                        <c:v>9442.4364123159321</c:v>
                      </c:pt>
                      <c:pt idx="22">
                        <c:v>9442.4364123159321</c:v>
                      </c:pt>
                      <c:pt idx="23">
                        <c:v>9442.4364123159321</c:v>
                      </c:pt>
                      <c:pt idx="24">
                        <c:v>9442.4364123159303</c:v>
                      </c:pt>
                      <c:pt idx="25">
                        <c:v>9442.4364123159303</c:v>
                      </c:pt>
                      <c:pt idx="26">
                        <c:v>9442.4364123159303</c:v>
                      </c:pt>
                      <c:pt idx="27">
                        <c:v>9442.4364123159303</c:v>
                      </c:pt>
                      <c:pt idx="28">
                        <c:v>9442.4364123159321</c:v>
                      </c:pt>
                      <c:pt idx="29">
                        <c:v>9442.4364123159321</c:v>
                      </c:pt>
                      <c:pt idx="30">
                        <c:v>17442.436412315932</c:v>
                      </c:pt>
                      <c:pt idx="31">
                        <c:v>17442.436412315932</c:v>
                      </c:pt>
                      <c:pt idx="32">
                        <c:v>9442.4364123159321</c:v>
                      </c:pt>
                      <c:pt idx="33">
                        <c:v>9442.4364123159321</c:v>
                      </c:pt>
                      <c:pt idx="34">
                        <c:v>17442.436412315932</c:v>
                      </c:pt>
                      <c:pt idx="35">
                        <c:v>17442.436412315932</c:v>
                      </c:pt>
                      <c:pt idx="36">
                        <c:v>9442.4364123159321</c:v>
                      </c:pt>
                      <c:pt idx="37">
                        <c:v>9442.4364123159321</c:v>
                      </c:pt>
                      <c:pt idx="38">
                        <c:v>17442.436412315932</c:v>
                      </c:pt>
                      <c:pt idx="39">
                        <c:v>17442.436412315932</c:v>
                      </c:pt>
                      <c:pt idx="40">
                        <c:v>9442.4364123159321</c:v>
                      </c:pt>
                      <c:pt idx="41">
                        <c:v>9442.4364123159321</c:v>
                      </c:pt>
                      <c:pt idx="42">
                        <c:v>17442.436412315932</c:v>
                      </c:pt>
                      <c:pt idx="43">
                        <c:v>17442.436412315932</c:v>
                      </c:pt>
                      <c:pt idx="44">
                        <c:v>9442.4364123159321</c:v>
                      </c:pt>
                      <c:pt idx="45">
                        <c:v>9442.4364123159321</c:v>
                      </c:pt>
                      <c:pt idx="46">
                        <c:v>17442.436412315932</c:v>
                      </c:pt>
                      <c:pt idx="47">
                        <c:v>17442.436412315932</c:v>
                      </c:pt>
                      <c:pt idx="48">
                        <c:v>9442.4364123159321</c:v>
                      </c:pt>
                      <c:pt idx="49">
                        <c:v>9442.4364123159321</c:v>
                      </c:pt>
                      <c:pt idx="50">
                        <c:v>9442.4364123159321</c:v>
                      </c:pt>
                      <c:pt idx="51">
                        <c:v>9442.4364123159321</c:v>
                      </c:pt>
                      <c:pt idx="52">
                        <c:v>9442.4364123159303</c:v>
                      </c:pt>
                      <c:pt idx="53">
                        <c:v>9442.4364123159303</c:v>
                      </c:pt>
                      <c:pt idx="54">
                        <c:v>9442.4364123159303</c:v>
                      </c:pt>
                      <c:pt idx="55">
                        <c:v>9442.4364123159303</c:v>
                      </c:pt>
                      <c:pt idx="56">
                        <c:v>9442.4364123159321</c:v>
                      </c:pt>
                      <c:pt idx="57">
                        <c:v>9442.4364123159321</c:v>
                      </c:pt>
                      <c:pt idx="58">
                        <c:v>17442.436412315932</c:v>
                      </c:pt>
                      <c:pt idx="59">
                        <c:v>17442.436412315932</c:v>
                      </c:pt>
                      <c:pt idx="60">
                        <c:v>9442.4364123159321</c:v>
                      </c:pt>
                      <c:pt idx="61">
                        <c:v>9442.4364123159321</c:v>
                      </c:pt>
                      <c:pt idx="62">
                        <c:v>17442.436412315932</c:v>
                      </c:pt>
                      <c:pt idx="63">
                        <c:v>17442.436412315932</c:v>
                      </c:pt>
                      <c:pt idx="64">
                        <c:v>9442.4364123159321</c:v>
                      </c:pt>
                      <c:pt idx="65">
                        <c:v>9442.4364123159321</c:v>
                      </c:pt>
                      <c:pt idx="66">
                        <c:v>17442.436412315932</c:v>
                      </c:pt>
                      <c:pt idx="67">
                        <c:v>17442.436412315932</c:v>
                      </c:pt>
                      <c:pt idx="68">
                        <c:v>9442.4364123159321</c:v>
                      </c:pt>
                      <c:pt idx="69">
                        <c:v>9442.4364123159321</c:v>
                      </c:pt>
                      <c:pt idx="70">
                        <c:v>17442.436412315932</c:v>
                      </c:pt>
                      <c:pt idx="71">
                        <c:v>17442.436412315932</c:v>
                      </c:pt>
                      <c:pt idx="72">
                        <c:v>9442.4364123159321</c:v>
                      </c:pt>
                      <c:pt idx="73">
                        <c:v>9442.4364123159321</c:v>
                      </c:pt>
                      <c:pt idx="74">
                        <c:v>17442.436412315932</c:v>
                      </c:pt>
                      <c:pt idx="75">
                        <c:v>17442.436412315932</c:v>
                      </c:pt>
                      <c:pt idx="76">
                        <c:v>9442.4364123159321</c:v>
                      </c:pt>
                      <c:pt idx="77">
                        <c:v>9442.4364123159321</c:v>
                      </c:pt>
                      <c:pt idx="78">
                        <c:v>9442.4364123159321</c:v>
                      </c:pt>
                      <c:pt idx="79">
                        <c:v>9442.4364123159321</c:v>
                      </c:pt>
                      <c:pt idx="80">
                        <c:v>10442.43641231593</c:v>
                      </c:pt>
                      <c:pt idx="81">
                        <c:v>10442.43641231593</c:v>
                      </c:pt>
                      <c:pt idx="82">
                        <c:v>10442.43641231593</c:v>
                      </c:pt>
                      <c:pt idx="83">
                        <c:v>10442.43641231593</c:v>
                      </c:pt>
                      <c:pt idx="84">
                        <c:v>9442.4364123159321</c:v>
                      </c:pt>
                      <c:pt idx="85">
                        <c:v>9442.4364123159321</c:v>
                      </c:pt>
                      <c:pt idx="86">
                        <c:v>17442.436412315932</c:v>
                      </c:pt>
                      <c:pt idx="87">
                        <c:v>17442.436412315932</c:v>
                      </c:pt>
                      <c:pt idx="88">
                        <c:v>9442.4364123159321</c:v>
                      </c:pt>
                      <c:pt idx="89">
                        <c:v>9442.4364123159321</c:v>
                      </c:pt>
                      <c:pt idx="90">
                        <c:v>17442.436412315932</c:v>
                      </c:pt>
                      <c:pt idx="91">
                        <c:v>17442.436412315932</c:v>
                      </c:pt>
                      <c:pt idx="92">
                        <c:v>9442.4364123159321</c:v>
                      </c:pt>
                      <c:pt idx="93">
                        <c:v>9442.4364123159321</c:v>
                      </c:pt>
                      <c:pt idx="94">
                        <c:v>17442.436412315932</c:v>
                      </c:pt>
                      <c:pt idx="95">
                        <c:v>17442.436412315932</c:v>
                      </c:pt>
                      <c:pt idx="96">
                        <c:v>9442.4364123159321</c:v>
                      </c:pt>
                      <c:pt idx="97">
                        <c:v>9442.4364123159321</c:v>
                      </c:pt>
                      <c:pt idx="98">
                        <c:v>17442.436412315932</c:v>
                      </c:pt>
                      <c:pt idx="99">
                        <c:v>17442.436412315932</c:v>
                      </c:pt>
                      <c:pt idx="100">
                        <c:v>9442.4364123159321</c:v>
                      </c:pt>
                      <c:pt idx="101">
                        <c:v>9442.4364123159321</c:v>
                      </c:pt>
                      <c:pt idx="102">
                        <c:v>17442.436412315932</c:v>
                      </c:pt>
                      <c:pt idx="103">
                        <c:v>17442.436412315932</c:v>
                      </c:pt>
                      <c:pt idx="104">
                        <c:v>9442.4364123159321</c:v>
                      </c:pt>
                      <c:pt idx="105">
                        <c:v>9442.4364123159321</c:v>
                      </c:pt>
                      <c:pt idx="106">
                        <c:v>9442.4364123159321</c:v>
                      </c:pt>
                      <c:pt idx="107">
                        <c:v>9442.4364123159321</c:v>
                      </c:pt>
                      <c:pt idx="108">
                        <c:v>10442.43641231593</c:v>
                      </c:pt>
                      <c:pt idx="109">
                        <c:v>10442.43641231593</c:v>
                      </c:pt>
                      <c:pt idx="110">
                        <c:v>10442.43641231593</c:v>
                      </c:pt>
                      <c:pt idx="111">
                        <c:v>10442.43641231593</c:v>
                      </c:pt>
                      <c:pt idx="112">
                        <c:v>9442.4364123159321</c:v>
                      </c:pt>
                      <c:pt idx="113">
                        <c:v>9442.4364123159321</c:v>
                      </c:pt>
                      <c:pt idx="114">
                        <c:v>17442.436412315932</c:v>
                      </c:pt>
                      <c:pt idx="115">
                        <c:v>17442.436412315932</c:v>
                      </c:pt>
                      <c:pt idx="116">
                        <c:v>9442.4364123159321</c:v>
                      </c:pt>
                      <c:pt idx="117">
                        <c:v>9442.4364123159321</c:v>
                      </c:pt>
                      <c:pt idx="118">
                        <c:v>17442.436412315932</c:v>
                      </c:pt>
                      <c:pt idx="119">
                        <c:v>17442.436412315932</c:v>
                      </c:pt>
                    </c:numCache>
                  </c:numRef>
                </c:yVal>
                <c:smooth val="0"/>
                <c:extLst xmlns:c15="http://schemas.microsoft.com/office/drawing/2012/chart">
                  <c:ext xmlns:c16="http://schemas.microsoft.com/office/drawing/2014/chart" uri="{C3380CC4-5D6E-409C-BE32-E72D297353CC}">
                    <c16:uniqueId val="{00000004-A9FB-40F4-87F6-6F693D93A908}"/>
                  </c:ext>
                </c:extLst>
              </c15:ser>
            </c15:filteredScatterSeries>
            <c15:filteredScatterSeries>
              <c15:ser>
                <c:idx val="3"/>
                <c:order val="3"/>
                <c:tx>
                  <c:strRef>
                    <c:extLst>
                      <c:ext xmlns:c15="http://schemas.microsoft.com/office/drawing/2012/chart" uri="{02D57815-91ED-43cb-92C2-25804820EDAC}">
                        <c15:formulaRef>
                          <c15:sqref>'Hydrograph_Constrianed (H1000)'!$O$16</c15:sqref>
                        </c15:formulaRef>
                      </c:ext>
                    </c:extLst>
                    <c:strCache>
                      <c:ptCount val="1"/>
                      <c:pt idx="0">
                        <c:v>6 steady low flow days </c:v>
                      </c:pt>
                    </c:strCache>
                  </c:strRef>
                </c:tx>
                <c:spPr>
                  <a:ln w="19050" cap="rnd">
                    <a:solidFill>
                      <a:srgbClr val="92D050"/>
                    </a:solidFill>
                    <a:round/>
                  </a:ln>
                  <a:effectLst/>
                </c:spPr>
                <c:marker>
                  <c:symbol val="none"/>
                </c:marker>
                <c:xVal>
                  <c:numRef>
                    <c:extLst>
                      <c:ext xmlns:c15="http://schemas.microsoft.com/office/drawing/2012/chart" uri="{02D57815-91ED-43cb-92C2-25804820EDAC}">
                        <c15:formulaRef>
                          <c15:sqref>'Hydrograph_Constrianed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'Hydrograph_Constrianed (H1000)'!$O$17:$O$136</c15:sqref>
                        </c15:formulaRef>
                      </c:ext>
                    </c:extLst>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0</c:v>
                      </c:pt>
                      <c:pt idx="77">
                        <c:v>0</c:v>
                      </c:pt>
                      <c:pt idx="78">
                        <c:v>0</c:v>
                      </c:pt>
                      <c:pt idx="79">
                        <c:v>0</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0</c:v>
                      </c:pt>
                      <c:pt idx="105">
                        <c:v>0</c:v>
                      </c:pt>
                      <c:pt idx="106">
                        <c:v>0</c:v>
                      </c:pt>
                      <c:pt idx="107">
                        <c:v>0</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xmlns:c15="http://schemas.microsoft.com/office/drawing/2012/chart">
                  <c:ext xmlns:c16="http://schemas.microsoft.com/office/drawing/2014/chart" uri="{C3380CC4-5D6E-409C-BE32-E72D297353CC}">
                    <c16:uniqueId val="{00000005-A9FB-40F4-87F6-6F693D93A908}"/>
                  </c:ext>
                </c:extLst>
              </c15:ser>
            </c15:filteredScatterSeries>
            <c15:filteredScatterSeries>
              <c15:ser>
                <c:idx val="5"/>
                <c:order val="5"/>
                <c:tx>
                  <c:strRef>
                    <c:extLst>
                      <c:ext xmlns:c15="http://schemas.microsoft.com/office/drawing/2012/chart" uri="{02D57815-91ED-43cb-92C2-25804820EDAC}">
                        <c15:formulaRef>
                          <c15:sqref>'Hydrograph_Constrianed (H1000)'!$Q$16</c15:sqref>
                        </c15:formulaRef>
                      </c:ext>
                    </c:extLst>
                    <c:strCache>
                      <c:ptCount val="1"/>
                      <c:pt idx="0">
                        <c:v>10 steady low flow days </c:v>
                      </c:pt>
                    </c:strCache>
                  </c:strRef>
                </c:tx>
                <c:spPr>
                  <a:ln w="19050" cap="rnd">
                    <a:solidFill>
                      <a:schemeClr val="accent6"/>
                    </a:solidFill>
                    <a:round/>
                  </a:ln>
                  <a:effectLst/>
                </c:spPr>
                <c:marker>
                  <c:symbol val="none"/>
                </c:marker>
                <c:xVal>
                  <c:numRef>
                    <c:extLst>
                      <c:ext xmlns:c15="http://schemas.microsoft.com/office/drawing/2012/chart" uri="{02D57815-91ED-43cb-92C2-25804820EDAC}">
                        <c15:formulaRef>
                          <c15:sqref>'Hydrograph_Constrianed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'Hydrograph_Constrianed (H1000)'!$Q$17:$Q$136</c15:sqref>
                        </c15:formulaRef>
                      </c:ext>
                    </c:extLst>
                    <c:numCache>
                      <c:formatCode>General</c:formatCode>
                      <c:ptCount val="120"/>
                      <c:pt idx="0">
                        <c:v>9497.9919678714868</c:v>
                      </c:pt>
                      <c:pt idx="1">
                        <c:v>9497.9919678714868</c:v>
                      </c:pt>
                      <c:pt idx="2">
                        <c:v>17497.991967871487</c:v>
                      </c:pt>
                      <c:pt idx="3">
                        <c:v>17497.991967871487</c:v>
                      </c:pt>
                      <c:pt idx="4">
                        <c:v>9497.9919678714868</c:v>
                      </c:pt>
                      <c:pt idx="5">
                        <c:v>9497.9919678714868</c:v>
                      </c:pt>
                      <c:pt idx="6">
                        <c:v>17497.991967871487</c:v>
                      </c:pt>
                      <c:pt idx="7">
                        <c:v>17497.991967871487</c:v>
                      </c:pt>
                      <c:pt idx="8">
                        <c:v>9497.9919678714868</c:v>
                      </c:pt>
                      <c:pt idx="9">
                        <c:v>9497.9919678714868</c:v>
                      </c:pt>
                      <c:pt idx="10">
                        <c:v>17497.991967871487</c:v>
                      </c:pt>
                      <c:pt idx="11">
                        <c:v>17497.991967871487</c:v>
                      </c:pt>
                      <c:pt idx="12">
                        <c:v>9497.9919678714868</c:v>
                      </c:pt>
                      <c:pt idx="13">
                        <c:v>9497.9919678714868</c:v>
                      </c:pt>
                      <c:pt idx="14">
                        <c:v>17497.991967871487</c:v>
                      </c:pt>
                      <c:pt idx="15">
                        <c:v>17497.991967871487</c:v>
                      </c:pt>
                      <c:pt idx="16">
                        <c:v>9497.9919678714868</c:v>
                      </c:pt>
                      <c:pt idx="17">
                        <c:v>9497.9919678714868</c:v>
                      </c:pt>
                      <c:pt idx="18">
                        <c:v>17497.991967871487</c:v>
                      </c:pt>
                      <c:pt idx="19">
                        <c:v>17497.991967871487</c:v>
                      </c:pt>
                      <c:pt idx="20">
                        <c:v>10497.991967871483</c:v>
                      </c:pt>
                      <c:pt idx="21">
                        <c:v>10497.991967871483</c:v>
                      </c:pt>
                      <c:pt idx="22">
                        <c:v>10497.991967871483</c:v>
                      </c:pt>
                      <c:pt idx="23">
                        <c:v>10497.991967871483</c:v>
                      </c:pt>
                      <c:pt idx="24">
                        <c:v>10497.991967871487</c:v>
                      </c:pt>
                      <c:pt idx="25">
                        <c:v>10497.991967871487</c:v>
                      </c:pt>
                      <c:pt idx="26">
                        <c:v>10497.991967871483</c:v>
                      </c:pt>
                      <c:pt idx="27">
                        <c:v>10497.991967871483</c:v>
                      </c:pt>
                      <c:pt idx="28">
                        <c:v>9497.9919678714868</c:v>
                      </c:pt>
                      <c:pt idx="29">
                        <c:v>9497.9919678714868</c:v>
                      </c:pt>
                      <c:pt idx="30">
                        <c:v>17497.991967871487</c:v>
                      </c:pt>
                      <c:pt idx="31">
                        <c:v>17497.991967871487</c:v>
                      </c:pt>
                      <c:pt idx="32">
                        <c:v>9497.9919678714868</c:v>
                      </c:pt>
                      <c:pt idx="33">
                        <c:v>9497.9919678714868</c:v>
                      </c:pt>
                      <c:pt idx="34">
                        <c:v>17497.991967871487</c:v>
                      </c:pt>
                      <c:pt idx="35">
                        <c:v>17497.991967871487</c:v>
                      </c:pt>
                      <c:pt idx="36">
                        <c:v>9497.9919678714868</c:v>
                      </c:pt>
                      <c:pt idx="37">
                        <c:v>9497.9919678714868</c:v>
                      </c:pt>
                      <c:pt idx="38">
                        <c:v>17497.991967871487</c:v>
                      </c:pt>
                      <c:pt idx="39">
                        <c:v>17497.991967871487</c:v>
                      </c:pt>
                      <c:pt idx="40">
                        <c:v>9497.9919678714868</c:v>
                      </c:pt>
                      <c:pt idx="41">
                        <c:v>9497.9919678714868</c:v>
                      </c:pt>
                      <c:pt idx="42">
                        <c:v>17497.991967871487</c:v>
                      </c:pt>
                      <c:pt idx="43">
                        <c:v>17497.991967871487</c:v>
                      </c:pt>
                      <c:pt idx="44">
                        <c:v>9497.9919678714868</c:v>
                      </c:pt>
                      <c:pt idx="45">
                        <c:v>9497.9919678714868</c:v>
                      </c:pt>
                      <c:pt idx="46">
                        <c:v>17497.991967871487</c:v>
                      </c:pt>
                      <c:pt idx="47">
                        <c:v>17497.991967871487</c:v>
                      </c:pt>
                      <c:pt idx="48">
                        <c:v>10497.991967871483</c:v>
                      </c:pt>
                      <c:pt idx="49">
                        <c:v>10497.991967871483</c:v>
                      </c:pt>
                      <c:pt idx="50">
                        <c:v>10497.991967871483</c:v>
                      </c:pt>
                      <c:pt idx="51">
                        <c:v>10497.991967871483</c:v>
                      </c:pt>
                      <c:pt idx="52">
                        <c:v>10497.991967871487</c:v>
                      </c:pt>
                      <c:pt idx="53">
                        <c:v>10497.991967871487</c:v>
                      </c:pt>
                      <c:pt idx="54">
                        <c:v>10497.991967871483</c:v>
                      </c:pt>
                      <c:pt idx="55">
                        <c:v>10497.991967871483</c:v>
                      </c:pt>
                      <c:pt idx="56">
                        <c:v>9497.9919678714868</c:v>
                      </c:pt>
                      <c:pt idx="57">
                        <c:v>9497.9919678714868</c:v>
                      </c:pt>
                      <c:pt idx="58">
                        <c:v>17497.991967871487</c:v>
                      </c:pt>
                      <c:pt idx="59">
                        <c:v>17497.991967871487</c:v>
                      </c:pt>
                      <c:pt idx="60">
                        <c:v>9497.9919678714868</c:v>
                      </c:pt>
                      <c:pt idx="61">
                        <c:v>9497.9919678714868</c:v>
                      </c:pt>
                      <c:pt idx="62">
                        <c:v>17497.991967871487</c:v>
                      </c:pt>
                      <c:pt idx="63">
                        <c:v>17497.991967871487</c:v>
                      </c:pt>
                      <c:pt idx="64">
                        <c:v>9497.9919678714868</c:v>
                      </c:pt>
                      <c:pt idx="65">
                        <c:v>9497.9919678714868</c:v>
                      </c:pt>
                      <c:pt idx="66">
                        <c:v>17497.991967871487</c:v>
                      </c:pt>
                      <c:pt idx="67">
                        <c:v>17497.991967871487</c:v>
                      </c:pt>
                      <c:pt idx="68">
                        <c:v>9497.9919678714868</c:v>
                      </c:pt>
                      <c:pt idx="69">
                        <c:v>9497.9919678714868</c:v>
                      </c:pt>
                      <c:pt idx="70">
                        <c:v>17497.991967871487</c:v>
                      </c:pt>
                      <c:pt idx="71">
                        <c:v>17497.991967871487</c:v>
                      </c:pt>
                      <c:pt idx="72">
                        <c:v>9497.9919678714868</c:v>
                      </c:pt>
                      <c:pt idx="73">
                        <c:v>9497.9919678714868</c:v>
                      </c:pt>
                      <c:pt idx="74">
                        <c:v>17497.991967871487</c:v>
                      </c:pt>
                      <c:pt idx="75">
                        <c:v>17497.991967871487</c:v>
                      </c:pt>
                      <c:pt idx="76">
                        <c:v>10497.991967871483</c:v>
                      </c:pt>
                      <c:pt idx="77">
                        <c:v>10497.991967871483</c:v>
                      </c:pt>
                      <c:pt idx="78">
                        <c:v>10497.991967871483</c:v>
                      </c:pt>
                      <c:pt idx="79">
                        <c:v>10497.991967871483</c:v>
                      </c:pt>
                      <c:pt idx="80">
                        <c:v>10497.991967871487</c:v>
                      </c:pt>
                      <c:pt idx="81">
                        <c:v>10497.991967871487</c:v>
                      </c:pt>
                      <c:pt idx="82">
                        <c:v>10497.991967871483</c:v>
                      </c:pt>
                      <c:pt idx="83">
                        <c:v>10497.991967871483</c:v>
                      </c:pt>
                      <c:pt idx="84">
                        <c:v>9497.9919678714868</c:v>
                      </c:pt>
                      <c:pt idx="85">
                        <c:v>9497.9919678714868</c:v>
                      </c:pt>
                      <c:pt idx="86">
                        <c:v>17497.991967871487</c:v>
                      </c:pt>
                      <c:pt idx="87">
                        <c:v>17497.991967871487</c:v>
                      </c:pt>
                      <c:pt idx="88">
                        <c:v>9497.9919678714868</c:v>
                      </c:pt>
                      <c:pt idx="89">
                        <c:v>9497.9919678714868</c:v>
                      </c:pt>
                      <c:pt idx="90">
                        <c:v>17497.991967871487</c:v>
                      </c:pt>
                      <c:pt idx="91">
                        <c:v>17497.991967871487</c:v>
                      </c:pt>
                      <c:pt idx="92">
                        <c:v>9497.9919678714868</c:v>
                      </c:pt>
                      <c:pt idx="93">
                        <c:v>9497.9919678714868</c:v>
                      </c:pt>
                      <c:pt idx="94">
                        <c:v>17497.991967871487</c:v>
                      </c:pt>
                      <c:pt idx="95">
                        <c:v>17497.991967871487</c:v>
                      </c:pt>
                      <c:pt idx="96">
                        <c:v>9497.9919678714868</c:v>
                      </c:pt>
                      <c:pt idx="97">
                        <c:v>9497.9919678714868</c:v>
                      </c:pt>
                      <c:pt idx="98">
                        <c:v>17497.991967871487</c:v>
                      </c:pt>
                      <c:pt idx="99">
                        <c:v>17497.991967871487</c:v>
                      </c:pt>
                      <c:pt idx="100">
                        <c:v>9497.9919678714868</c:v>
                      </c:pt>
                      <c:pt idx="101">
                        <c:v>9497.9919678714868</c:v>
                      </c:pt>
                      <c:pt idx="102">
                        <c:v>17497.991967871487</c:v>
                      </c:pt>
                      <c:pt idx="103">
                        <c:v>17497.991967871487</c:v>
                      </c:pt>
                      <c:pt idx="104">
                        <c:v>10497.991967871483</c:v>
                      </c:pt>
                      <c:pt idx="105">
                        <c:v>10497.991967871483</c:v>
                      </c:pt>
                      <c:pt idx="106">
                        <c:v>10497.991967871483</c:v>
                      </c:pt>
                      <c:pt idx="107">
                        <c:v>10497.991967871483</c:v>
                      </c:pt>
                      <c:pt idx="108">
                        <c:v>10497.991967871487</c:v>
                      </c:pt>
                      <c:pt idx="109">
                        <c:v>10497.991967871487</c:v>
                      </c:pt>
                      <c:pt idx="110">
                        <c:v>10497.991967871483</c:v>
                      </c:pt>
                      <c:pt idx="111">
                        <c:v>10497.991967871483</c:v>
                      </c:pt>
                      <c:pt idx="112">
                        <c:v>10497.991967871487</c:v>
                      </c:pt>
                      <c:pt idx="113">
                        <c:v>10497.991967871487</c:v>
                      </c:pt>
                      <c:pt idx="114">
                        <c:v>10497.991967871487</c:v>
                      </c:pt>
                      <c:pt idx="115">
                        <c:v>10497.991967871487</c:v>
                      </c:pt>
                      <c:pt idx="116">
                        <c:v>10497.991967871487</c:v>
                      </c:pt>
                      <c:pt idx="117">
                        <c:v>10497.991967871487</c:v>
                      </c:pt>
                      <c:pt idx="118">
                        <c:v>10497.991967871487</c:v>
                      </c:pt>
                      <c:pt idx="119">
                        <c:v>10497.991967871487</c:v>
                      </c:pt>
                    </c:numCache>
                  </c:numRef>
                </c:yVal>
                <c:smooth val="0"/>
                <c:extLst xmlns:c15="http://schemas.microsoft.com/office/drawing/2012/chart">
                  <c:ext xmlns:c16="http://schemas.microsoft.com/office/drawing/2014/chart" uri="{C3380CC4-5D6E-409C-BE32-E72D297353CC}">
                    <c16:uniqueId val="{00000006-A9FB-40F4-87F6-6F693D93A908}"/>
                  </c:ext>
                </c:extLst>
              </c15:ser>
            </c15:filteredScatterSeries>
            <c15:filteredScatterSeries>
              <c15:ser>
                <c:idx val="6"/>
                <c:order val="7"/>
                <c:tx>
                  <c:strRef>
                    <c:extLst>
                      <c:ext xmlns:c15="http://schemas.microsoft.com/office/drawing/2012/chart" uri="{02D57815-91ED-43cb-92C2-25804820EDAC}">
                        <c15:formulaRef>
                          <c15:sqref>'Hydrograph_Constrianed (H1000)'!$S$16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c:ext xmlns:c15="http://schemas.microsoft.com/office/drawing/2012/chart" uri="{02D57815-91ED-43cb-92C2-25804820EDAC}">
                        <c15:formulaRef>
                          <c15:sqref>'Hydrograph_Constrianed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'Hydrograph_Constrianed (H1000)'!$S$17:$S$136</c15:sqref>
                        </c15:formulaRef>
                      </c:ext>
                    </c:extLst>
                    <c:numCache>
                      <c:formatCode>General</c:formatCode>
                      <c:ptCount val="120"/>
                      <c:pt idx="0">
                        <c:v>10942.436412315932</c:v>
                      </c:pt>
                      <c:pt idx="1">
                        <c:v>10942.436412315932</c:v>
                      </c:pt>
                      <c:pt idx="2">
                        <c:v>18942.436412315932</c:v>
                      </c:pt>
                      <c:pt idx="3">
                        <c:v>18942.436412315932</c:v>
                      </c:pt>
                      <c:pt idx="4">
                        <c:v>10942.436412315932</c:v>
                      </c:pt>
                      <c:pt idx="5">
                        <c:v>10942.436412315932</c:v>
                      </c:pt>
                      <c:pt idx="6">
                        <c:v>18942.436412315932</c:v>
                      </c:pt>
                      <c:pt idx="7">
                        <c:v>18942.436412315932</c:v>
                      </c:pt>
                      <c:pt idx="8">
                        <c:v>10942.436412315932</c:v>
                      </c:pt>
                      <c:pt idx="9">
                        <c:v>10942.436412315932</c:v>
                      </c:pt>
                      <c:pt idx="10">
                        <c:v>18942.436412315932</c:v>
                      </c:pt>
                      <c:pt idx="11">
                        <c:v>18942.436412315932</c:v>
                      </c:pt>
                      <c:pt idx="12">
                        <c:v>10942.436412315932</c:v>
                      </c:pt>
                      <c:pt idx="13">
                        <c:v>10942.436412315932</c:v>
                      </c:pt>
                      <c:pt idx="14">
                        <c:v>18942.436412315932</c:v>
                      </c:pt>
                      <c:pt idx="15">
                        <c:v>18942.436412315932</c:v>
                      </c:pt>
                      <c:pt idx="16">
                        <c:v>10942.436412315932</c:v>
                      </c:pt>
                      <c:pt idx="17">
                        <c:v>10942.436412315932</c:v>
                      </c:pt>
                      <c:pt idx="18">
                        <c:v>18942.436412315932</c:v>
                      </c:pt>
                      <c:pt idx="19">
                        <c:v>18942.436412315932</c:v>
                      </c:pt>
                      <c:pt idx="20">
                        <c:v>11942.43641231593</c:v>
                      </c:pt>
                      <c:pt idx="21">
                        <c:v>11942.43641231593</c:v>
                      </c:pt>
                      <c:pt idx="22">
                        <c:v>11942.43641231593</c:v>
                      </c:pt>
                      <c:pt idx="23">
                        <c:v>11942.43641231593</c:v>
                      </c:pt>
                      <c:pt idx="24">
                        <c:v>11942.436412315932</c:v>
                      </c:pt>
                      <c:pt idx="25">
                        <c:v>11942.436412315932</c:v>
                      </c:pt>
                      <c:pt idx="26">
                        <c:v>11942.43641231593</c:v>
                      </c:pt>
                      <c:pt idx="27">
                        <c:v>11942.43641231593</c:v>
                      </c:pt>
                      <c:pt idx="28">
                        <c:v>10942.436412315932</c:v>
                      </c:pt>
                      <c:pt idx="29">
                        <c:v>10942.436412315932</c:v>
                      </c:pt>
                      <c:pt idx="30">
                        <c:v>18942.436412315932</c:v>
                      </c:pt>
                      <c:pt idx="31">
                        <c:v>18942.436412315932</c:v>
                      </c:pt>
                      <c:pt idx="32">
                        <c:v>10942.436412315932</c:v>
                      </c:pt>
                      <c:pt idx="33">
                        <c:v>10942.436412315932</c:v>
                      </c:pt>
                      <c:pt idx="34">
                        <c:v>18942.436412315932</c:v>
                      </c:pt>
                      <c:pt idx="35">
                        <c:v>18942.436412315932</c:v>
                      </c:pt>
                      <c:pt idx="36">
                        <c:v>10942.436412315932</c:v>
                      </c:pt>
                      <c:pt idx="37">
                        <c:v>10942.436412315932</c:v>
                      </c:pt>
                      <c:pt idx="38">
                        <c:v>18942.436412315932</c:v>
                      </c:pt>
                      <c:pt idx="39">
                        <c:v>18942.436412315932</c:v>
                      </c:pt>
                      <c:pt idx="40">
                        <c:v>10942.436412315932</c:v>
                      </c:pt>
                      <c:pt idx="41">
                        <c:v>10942.436412315932</c:v>
                      </c:pt>
                      <c:pt idx="42">
                        <c:v>18942.436412315932</c:v>
                      </c:pt>
                      <c:pt idx="43">
                        <c:v>18942.436412315932</c:v>
                      </c:pt>
                      <c:pt idx="44">
                        <c:v>10942.436412315932</c:v>
                      </c:pt>
                      <c:pt idx="45">
                        <c:v>10942.436412315932</c:v>
                      </c:pt>
                      <c:pt idx="46">
                        <c:v>18942.436412315932</c:v>
                      </c:pt>
                      <c:pt idx="47">
                        <c:v>18942.436412315932</c:v>
                      </c:pt>
                      <c:pt idx="48">
                        <c:v>11942.43641231593</c:v>
                      </c:pt>
                      <c:pt idx="49">
                        <c:v>11942.43641231593</c:v>
                      </c:pt>
                      <c:pt idx="50">
                        <c:v>11942.43641231593</c:v>
                      </c:pt>
                      <c:pt idx="51">
                        <c:v>11942.43641231593</c:v>
                      </c:pt>
                      <c:pt idx="52">
                        <c:v>11942.436412315932</c:v>
                      </c:pt>
                      <c:pt idx="53">
                        <c:v>11942.436412315932</c:v>
                      </c:pt>
                      <c:pt idx="54">
                        <c:v>11942.43641231593</c:v>
                      </c:pt>
                      <c:pt idx="55">
                        <c:v>11942.43641231593</c:v>
                      </c:pt>
                      <c:pt idx="56">
                        <c:v>11942.436412315928</c:v>
                      </c:pt>
                      <c:pt idx="57">
                        <c:v>11942.436412315928</c:v>
                      </c:pt>
                      <c:pt idx="58">
                        <c:v>11942.436412315928</c:v>
                      </c:pt>
                      <c:pt idx="59">
                        <c:v>11942.436412315928</c:v>
                      </c:pt>
                      <c:pt idx="60">
                        <c:v>11942.436412315928</c:v>
                      </c:pt>
                      <c:pt idx="61">
                        <c:v>11942.436412315928</c:v>
                      </c:pt>
                      <c:pt idx="62">
                        <c:v>11942.436412315928</c:v>
                      </c:pt>
                      <c:pt idx="63">
                        <c:v>11942.436412315928</c:v>
                      </c:pt>
                      <c:pt idx="64">
                        <c:v>11942.436412315928</c:v>
                      </c:pt>
                      <c:pt idx="65">
                        <c:v>11942.436412315928</c:v>
                      </c:pt>
                      <c:pt idx="66">
                        <c:v>11942.436412315928</c:v>
                      </c:pt>
                      <c:pt idx="67">
                        <c:v>11942.436412315928</c:v>
                      </c:pt>
                      <c:pt idx="68">
                        <c:v>11942.436412315928</c:v>
                      </c:pt>
                      <c:pt idx="69">
                        <c:v>11942.436412315928</c:v>
                      </c:pt>
                      <c:pt idx="70">
                        <c:v>11942.436412315928</c:v>
                      </c:pt>
                      <c:pt idx="71">
                        <c:v>11942.436412315928</c:v>
                      </c:pt>
                      <c:pt idx="72">
                        <c:v>11942.436412315928</c:v>
                      </c:pt>
                      <c:pt idx="73">
                        <c:v>11942.436412315928</c:v>
                      </c:pt>
                      <c:pt idx="74">
                        <c:v>11942.436412315928</c:v>
                      </c:pt>
                      <c:pt idx="75">
                        <c:v>11942.436412315928</c:v>
                      </c:pt>
                      <c:pt idx="76">
                        <c:v>11942.43641231593</c:v>
                      </c:pt>
                      <c:pt idx="77">
                        <c:v>11942.43641231593</c:v>
                      </c:pt>
                      <c:pt idx="78">
                        <c:v>11942.43641231593</c:v>
                      </c:pt>
                      <c:pt idx="79">
                        <c:v>11942.43641231593</c:v>
                      </c:pt>
                      <c:pt idx="80">
                        <c:v>11942.436412315932</c:v>
                      </c:pt>
                      <c:pt idx="81">
                        <c:v>11942.436412315932</c:v>
                      </c:pt>
                      <c:pt idx="82">
                        <c:v>11942.43641231593</c:v>
                      </c:pt>
                      <c:pt idx="83">
                        <c:v>11942.43641231593</c:v>
                      </c:pt>
                      <c:pt idx="84">
                        <c:v>11942.436412315928</c:v>
                      </c:pt>
                      <c:pt idx="85">
                        <c:v>11942.436412315928</c:v>
                      </c:pt>
                      <c:pt idx="86">
                        <c:v>11942.436412315928</c:v>
                      </c:pt>
                      <c:pt idx="87">
                        <c:v>11942.436412315928</c:v>
                      </c:pt>
                      <c:pt idx="88">
                        <c:v>11942.436412315928</c:v>
                      </c:pt>
                      <c:pt idx="89">
                        <c:v>11942.436412315928</c:v>
                      </c:pt>
                      <c:pt idx="90">
                        <c:v>11942.436412315928</c:v>
                      </c:pt>
                      <c:pt idx="91">
                        <c:v>11942.436412315928</c:v>
                      </c:pt>
                      <c:pt idx="92">
                        <c:v>11942.436412315928</c:v>
                      </c:pt>
                      <c:pt idx="93">
                        <c:v>11942.436412315928</c:v>
                      </c:pt>
                      <c:pt idx="94">
                        <c:v>11942.436412315928</c:v>
                      </c:pt>
                      <c:pt idx="95">
                        <c:v>11942.436412315928</c:v>
                      </c:pt>
                      <c:pt idx="96">
                        <c:v>11942.436412315928</c:v>
                      </c:pt>
                      <c:pt idx="97">
                        <c:v>11942.436412315928</c:v>
                      </c:pt>
                      <c:pt idx="98">
                        <c:v>11942.436412315928</c:v>
                      </c:pt>
                      <c:pt idx="99">
                        <c:v>11942.436412315928</c:v>
                      </c:pt>
                      <c:pt idx="100">
                        <c:v>11942.436412315928</c:v>
                      </c:pt>
                      <c:pt idx="101">
                        <c:v>11942.436412315928</c:v>
                      </c:pt>
                      <c:pt idx="102">
                        <c:v>11942.436412315928</c:v>
                      </c:pt>
                      <c:pt idx="103">
                        <c:v>11942.436412315928</c:v>
                      </c:pt>
                      <c:pt idx="104">
                        <c:v>11942.43641231593</c:v>
                      </c:pt>
                      <c:pt idx="105">
                        <c:v>11942.43641231593</c:v>
                      </c:pt>
                      <c:pt idx="106">
                        <c:v>11942.43641231593</c:v>
                      </c:pt>
                      <c:pt idx="107">
                        <c:v>11942.43641231593</c:v>
                      </c:pt>
                      <c:pt idx="108">
                        <c:v>11942.436412315932</c:v>
                      </c:pt>
                      <c:pt idx="109">
                        <c:v>11942.436412315932</c:v>
                      </c:pt>
                      <c:pt idx="110">
                        <c:v>11942.43641231593</c:v>
                      </c:pt>
                      <c:pt idx="111">
                        <c:v>11942.43641231593</c:v>
                      </c:pt>
                      <c:pt idx="112">
                        <c:v>11942.436412315928</c:v>
                      </c:pt>
                      <c:pt idx="113">
                        <c:v>11942.436412315928</c:v>
                      </c:pt>
                      <c:pt idx="114">
                        <c:v>11942.436412315928</c:v>
                      </c:pt>
                      <c:pt idx="115">
                        <c:v>11942.436412315928</c:v>
                      </c:pt>
                      <c:pt idx="116">
                        <c:v>11942.436412315928</c:v>
                      </c:pt>
                      <c:pt idx="117">
                        <c:v>11942.436412315928</c:v>
                      </c:pt>
                      <c:pt idx="118">
                        <c:v>11942.436412315928</c:v>
                      </c:pt>
                      <c:pt idx="119">
                        <c:v>11942.436412315928</c:v>
                      </c:pt>
                    </c:numCache>
                  </c:numRef>
                </c:yVal>
                <c:smooth val="0"/>
                <c:extLst xmlns:c15="http://schemas.microsoft.com/office/drawing/2012/chart">
                  <c:ext xmlns:c16="http://schemas.microsoft.com/office/drawing/2014/chart" uri="{C3380CC4-5D6E-409C-BE32-E72D297353CC}">
                    <c16:uniqueId val="{00000007-A9FB-40F4-87F6-6F693D93A908}"/>
                  </c:ext>
                </c:extLst>
              </c15:ser>
            </c15:filteredScatterSeries>
            <c15:filteredScatterSeries>
              <c15:ser>
                <c:idx val="4"/>
                <c:order val="8"/>
                <c:tx>
                  <c:strRef>
                    <c:extLst>
                      <c:ext xmlns:c15="http://schemas.microsoft.com/office/drawing/2012/chart" uri="{02D57815-91ED-43cb-92C2-25804820EDAC}">
                        <c15:formulaRef>
                          <c15:sqref>'Hydrograph_Constrianed (H1000)'!$T$16</c15:sqref>
                        </c15:formulaRef>
                      </c:ext>
                    </c:extLst>
                    <c:strCache>
                      <c:ptCount val="1"/>
                      <c:pt idx="0">
                        <c:v>30 steady low flow days </c:v>
                      </c:pt>
                    </c:strCache>
                  </c:strRef>
                </c:tx>
                <c:spPr>
                  <a:ln w="19050" cap="rnd">
                    <a:solidFill>
                      <a:srgbClr val="C7A1E3"/>
                    </a:solidFill>
                    <a:round/>
                  </a:ln>
                  <a:effectLst/>
                </c:spPr>
                <c:marker>
                  <c:symbol val="none"/>
                </c:marker>
                <c:xVal>
                  <c:numRef>
                    <c:extLst>
                      <c:ext xmlns:c15="http://schemas.microsoft.com/office/drawing/2012/chart" uri="{02D57815-91ED-43cb-92C2-25804820EDAC}">
                        <c15:formulaRef>
                          <c15:sqref>'Hydrograph_Constrianed (H1000)'!$K$17:$K$136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xmlns:c15="http://schemas.microsoft.com/office/drawing/2012/chart" uri="{02D57815-91ED-43cb-92C2-25804820EDAC}">
                        <c15:formulaRef>
                          <c15:sqref>'Hydrograph_Constrianed (H1000)'!$T$17:$T$136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A9FB-40F4-87F6-6F693D93A908}"/>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28</xdr:col>
      <xdr:colOff>339290</xdr:colOff>
      <xdr:row>30</xdr:row>
      <xdr:rowOff>108858</xdr:rowOff>
    </xdr:from>
    <xdr:to>
      <xdr:col>30</xdr:col>
      <xdr:colOff>394722</xdr:colOff>
      <xdr:row>40</xdr:row>
      <xdr:rowOff>171056</xdr:rowOff>
    </xdr:to>
    <xdr:grpSp>
      <xdr:nvGrpSpPr>
        <xdr:cNvPr id="2" name="Group 1">
          <a:extLst>
            <a:ext uri="{FF2B5EF4-FFF2-40B4-BE49-F238E27FC236}">
              <a16:creationId xmlns:a16="http://schemas.microsoft.com/office/drawing/2014/main" id="{7FABECC3-33FA-408D-9F04-12FEF0EC21C8}"/>
            </a:ext>
          </a:extLst>
        </xdr:cNvPr>
        <xdr:cNvGrpSpPr/>
      </xdr:nvGrpSpPr>
      <xdr:grpSpPr>
        <a:xfrm>
          <a:off x="18208190" y="5728608"/>
          <a:ext cx="1331782" cy="1871948"/>
          <a:chOff x="16744061" y="7032172"/>
          <a:chExt cx="1339947" cy="1912770"/>
        </a:xfrm>
      </xdr:grpSpPr>
      <xdr:grpSp>
        <xdr:nvGrpSpPr>
          <xdr:cNvPr id="3" name="Group 2">
            <a:extLst>
              <a:ext uri="{FF2B5EF4-FFF2-40B4-BE49-F238E27FC236}">
                <a16:creationId xmlns:a16="http://schemas.microsoft.com/office/drawing/2014/main" id="{D8C5CD1A-8A48-4EBC-9AF4-75B3546F370B}"/>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E4433F2-84E4-4A7D-B91E-A4A526243FA4}"/>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47339CBF-8F3D-4622-A8D1-4C6A22981F79}"/>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2CB42059-4809-4AE7-93C4-8EB51B3960D6}"/>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E4E3E3ED-8C55-4D6E-B43F-80AD338F4FBD}"/>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70AF5601-243C-4217-A8BC-0D306131CCAB}"/>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C17C903A-A09E-4CEC-9AC6-CAF376EA211B}"/>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4B72FB61-7125-41F4-B63B-C44BDF0B2766}"/>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81AAF86E-C919-4BB0-97F6-C290CAC1AD7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CBF12D9-9205-4A81-82C9-4B735079CE5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0073BBA0-197E-48B7-94F0-D6CD36D4F5B6}"/>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DD4B922-03C4-44DF-A19F-0952435E5E39}"/>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51A0FD3B-F490-4B85-A25A-9AF060A0F1B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4A5CE39E-CAD9-4823-96FE-24CDB1D212E0}"/>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A4060F4-68CC-4FD8-B1C0-38EE8102A79B}"/>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4EC07834-22E9-42C3-8FE5-DE8846ECACD4}"/>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B67BBE55-6DFE-446A-9AF6-0334B21230B8}"/>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E86124A8-B4A2-4BD0-A228-1E4D265BF5C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CA638B3-85D6-41A3-9ADD-0DB268AC8DE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EC0F483-B240-487C-A2F1-C175AF3F3859}"/>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52AF4990-4D4E-4065-B1CA-730DB7AAF12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8A665E0C-2135-4C37-BD39-BF46249C0613}"/>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F1877988-276F-4158-845B-82FE7B06455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973D95E6-F421-4E96-A6AE-18A59223DD78}"/>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8A2A76EB-08B9-4451-98F3-8A3A9DCF5884}"/>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1B6F7ACF-CD0E-4C76-9760-65BDD7F13744}"/>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2C903EE-272A-4B9E-9929-B71A5C368B2C}"/>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D541410-7AD0-4D8F-A865-4F58BCC97099}"/>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19</xdr:row>
      <xdr:rowOff>135759</xdr:rowOff>
    </xdr:from>
    <xdr:to>
      <xdr:col>23</xdr:col>
      <xdr:colOff>190502</xdr:colOff>
      <xdr:row>53</xdr:row>
      <xdr:rowOff>52889</xdr:rowOff>
    </xdr:to>
    <xdr:grpSp>
      <xdr:nvGrpSpPr>
        <xdr:cNvPr id="31" name="Group 30">
          <a:extLst>
            <a:ext uri="{FF2B5EF4-FFF2-40B4-BE49-F238E27FC236}">
              <a16:creationId xmlns:a16="http://schemas.microsoft.com/office/drawing/2014/main" id="{E87B54E8-34D7-42EB-AF9B-2329A26D62E1}"/>
            </a:ext>
          </a:extLst>
        </xdr:cNvPr>
        <xdr:cNvGrpSpPr/>
      </xdr:nvGrpSpPr>
      <xdr:grpSpPr>
        <a:xfrm>
          <a:off x="3974330" y="3764784"/>
          <a:ext cx="10894197" cy="6184580"/>
          <a:chOff x="4006079" y="3497026"/>
          <a:chExt cx="10984176" cy="6360263"/>
        </a:xfrm>
      </xdr:grpSpPr>
      <xdr:grpSp>
        <xdr:nvGrpSpPr>
          <xdr:cNvPr id="32" name="Group 31">
            <a:extLst>
              <a:ext uri="{FF2B5EF4-FFF2-40B4-BE49-F238E27FC236}">
                <a16:creationId xmlns:a16="http://schemas.microsoft.com/office/drawing/2014/main" id="{4E7D3338-D478-4A8B-9F64-DCE28C19D056}"/>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6C5154D3-67FC-4F1A-A46D-5E774A39A71A}"/>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26DF91D3-CDA9-41F7-B63A-A4AC5EA078ED}"/>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E9F46817-1A10-47B5-AC3F-F05ACF90BDCA}"/>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E3E81C5C-CCEB-498F-8725-A34C1EE62178}"/>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DB4463B3-2952-41E7-8C55-7BA5138DA34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28E1CFFA-04C5-403F-8032-A04BAEE4F347}"/>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66433E41-1A5E-4471-A0C7-5D2922B98AA5}"/>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B81B32FB-F75D-4B10-8FF6-A4ADC6B9151E}"/>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DC8E82F3-5159-498D-84F7-2410859F5A96}"/>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88AAE7FF-85C3-438C-870A-77D1B0098427}"/>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BC7D34E2-8C56-465A-9FD6-1E70C8E94D18}"/>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55FC05C1-BB37-4A5D-9C11-F152BF11704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F223260-8B3A-4F60-A6D1-C955F9A45C86}"/>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037C350-39BA-4B87-B861-AF62C660E84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ADB916C3-F36F-43D4-BC25-0F37461E3A1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DEDE2334-56A9-4AED-A856-08FEA34C9B40}"/>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2BF39B5A-D4BF-421A-A7CC-09324B41641F}"/>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6916BB1B-5BF4-4B8C-AC9F-4051ED0D83B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A17969D-498B-481E-BCA1-456832229872}"/>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6143F2C8-E4D7-46F6-A368-A66D7B5CC4D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44CECFBA-1634-4D1E-9B5F-7E16649F7A04}"/>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404F5D91-BACB-4475-9EB1-0873E91EDF70}"/>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7DD94FFC-3A5B-4EA7-8DD2-41130C1C5E91}"/>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5FBC18AA-8CC1-43D9-92DE-1214D99B5937}"/>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0A9B07C9-C9F0-4FCC-B952-15555E0D65E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9E73311F-9933-42A0-A075-496A0E39F746}"/>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F8721595-22D3-4C6D-A8C7-8DD976B1CEB3}"/>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F3890859-5994-465D-AB42-FEB03A5C6D8D}"/>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2BC6CA4-02EC-4592-85B4-7819F817D815}"/>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3670BAA5-8059-44BA-9B41-6AC116C4D0CA}"/>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A3D54CF0-B6A7-4AD4-A015-0AB0FD9B538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D8138BEA-B3DD-4712-B52F-0E77F95A4745}"/>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13E26758-7284-4B8B-B892-3BE161554754}"/>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01965C0D-8455-47D9-B6E4-05777B7E6639}"/>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42</xdr:col>
      <xdr:colOff>619125</xdr:colOff>
      <xdr:row>23</xdr:row>
      <xdr:rowOff>152399</xdr:rowOff>
    </xdr:from>
    <xdr:to>
      <xdr:col>60</xdr:col>
      <xdr:colOff>466725</xdr:colOff>
      <xdr:row>72</xdr:row>
      <xdr:rowOff>0</xdr:rowOff>
    </xdr:to>
    <xdr:graphicFrame macro="">
      <xdr:nvGraphicFramePr>
        <xdr:cNvPr id="132" name="Chart 131">
          <a:extLst>
            <a:ext uri="{FF2B5EF4-FFF2-40B4-BE49-F238E27FC236}">
              <a16:creationId xmlns:a16="http://schemas.microsoft.com/office/drawing/2014/main" id="{33DF1E68-0259-4DDF-9DC9-4828FA57C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CAEF9C0F-19CA-40CC-8A88-7E5ACCFEED8A}"/>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C47AAECD-5195-4344-AEBD-318AA155DD69}"/>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98C241E1-E620-4E0D-A229-DF48EF0C49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BBA237A7-A73E-429E-B707-CFC169B027B8}"/>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4B0597D-49C7-4442-AE3F-454599FBC60E}"/>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989FF213-A72E-4B5A-805F-05E728648D92}"/>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518C7C9B-DD6C-4508-9645-85D8A94AD618}"/>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F6BB9777-2F12-444F-A030-39CCD341EBB9}"/>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C31BD978-478D-43FE-881A-410763F335E9}"/>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2BDF8C1E-7B39-4C5C-AA15-DADFD8B85B19}"/>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E70366F-CA08-43BA-B3DC-AA4983A369D8}"/>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9BD1DDBC-AACA-43A9-AE7C-7B24D6F5E959}"/>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984C8834-F28C-4757-8DE9-153B23E3B78D}"/>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3BFB15EA-B3A1-4C7A-A22B-F1F6552FFF2F}"/>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56A0364E-0C77-4E8F-BCE6-36EAD1EAA20F}"/>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F23BBC80-AA98-4DE5-BAB6-930994E0770E}"/>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2C165194-C3E1-4209-8263-BC17686EFCEE}"/>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E66E2903-6173-425E-85B9-839AE802FA73}"/>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A419BEE9-9059-46F6-BCA9-7992900E8AB6}"/>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B32C4A11-DB07-4585-9FDF-5CEAD1D92AAB}"/>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420DE97D-76AC-41AD-856F-652BC4DD7CBA}"/>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964EFBD8-B32D-49D5-91CC-26AFF6AE9CE3}"/>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145F2AB4-7D47-49A4-AE6C-A0966646A46C}"/>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D0733505-69C7-48A7-AB19-8C0C0BBD70E3}"/>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3E3550D9-639B-4DFF-A842-4198FD393716}"/>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D37BA873-940A-4729-B49E-5EACCAA65E26}"/>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10D67577-8498-4787-82D5-9F6BBEF237D7}"/>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FA27E3DC-F59F-4F6A-9C0A-9FAAF3AC8C04}"/>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B41871C4-C7AD-4F01-8E43-BE5F4EC62BD3}"/>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331F7BAC-3B39-4958-AABD-3E0B0D67DBBE}"/>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5350D3D4-A794-4367-81E4-2CD2F5DB5B58}"/>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43F75B38-7F1C-4DE7-9EE4-82D59D6A5463}"/>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CA03A40C-2DE0-4AB3-B5D0-796502821AF7}"/>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78EAAB40-5E6B-42C8-8710-45924E0B1752}"/>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378BC575-F7B9-48CB-B8F0-C35263169E97}"/>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57E3799B-C59F-454F-9509-5FD3969D9317}"/>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93645655-AB1D-4039-BA42-DFAF0FE67EF9}"/>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37FEE3D0-AF28-46F8-B611-09B2B76012CD}"/>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4DB13B37-49F1-4741-8285-9DCCF4869C9E}"/>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FF20DE47-D453-4272-8256-1917699E0F2E}"/>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04806930-740C-4CCE-A792-57D2452A4CF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CE3E3185-8E15-4AA2-BB91-7B0A88D2FC28}"/>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D4D42810-3648-4F4A-A19E-8D50A03576BB}"/>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C0EB433-4C3F-46E2-8CEB-96745D8522A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99EB594D-129E-4851-931A-39009FCE4237}"/>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BBDC4469-9B54-45FA-9390-4465D3266EC2}"/>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CAC19F07-BFB7-46DD-92D2-F20482E39401}"/>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BD515CD2-24B8-45C7-9799-D548E7A038BA}"/>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0B79F282-E425-4517-A59D-7EFA8BF6B6C0}"/>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2AA35AF9-AF77-4D64-88BF-C857FCAB418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60D07BA2-8C79-4E30-A2CC-79B2E015E09B}"/>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8762184D-7D9C-4B5C-B149-3E8BBB44D37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2E656041-B772-4E1B-A6F5-B69C9DDCC84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CF9751D1-EB37-42AE-9166-3FA5BA298723}"/>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6DAF8988-A107-4FBA-B940-D686B6C989F1}"/>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E2C983B0-85B7-4056-BB20-638532B84AC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208FA1B9-5002-46BA-95A8-348A06343C1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C7B74FFE-C828-418B-91CB-27413709F4C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9565D1C3-7770-4176-ADBC-A4C609625175}"/>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B4847F75-8CBA-4C72-818B-C6608A11D018}"/>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C191ED9B-2AA3-456A-9C62-0324B6D3A32C}"/>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2ECC65F7-06EB-4FC6-BC44-5F2B71B3DB9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596ED970-A2C9-4369-8F19-45EE134BE09A}"/>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9FDC7E19-33BD-422D-87F2-CCCD16DC7DB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8C1BA3DF-033E-40CE-91E6-92234B5D306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0B4B2F70-6927-4284-954B-935E6CE0B010}"/>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6135B4AD-2A65-48CD-8B5B-1D30587D312F}"/>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33063EC7-7B90-459F-AC04-7ECF65C4D916}"/>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0C3DFB5A-3E5A-4255-B3A6-F24E0ED0D0C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656AAC49-5C57-4FD4-900F-0481291BC307}"/>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7C7F9377-D5B8-4677-85A7-0D9B0C4FD13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15620F02-5626-4C48-87D1-DF83C41AECA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D53C1009-7F40-4FB2-831F-AC88F265BEFB}"/>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1535F501-38F7-4DC3-9D5B-3CB222F73A6E}"/>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BD191B9A-D581-4904-8DF2-189335D59E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8FA2D33C-3603-47C2-A8BB-26CBB24AFDF9}"/>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38859443-9612-4CA6-BEC4-AF63DCFDC39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D6F97AC6-C9BB-4E85-9131-16847CFED22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25BFC40B-5F5F-4232-A25E-018BC28681D4}"/>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8B288155-29BA-4ABC-B916-67185476EE3D}"/>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5A0D4450-5A18-404B-918E-4494224762EF}"/>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FA4143D-FBF1-42CC-8740-ABD3C53DB1B6}"/>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CD3F59B3-E962-44DF-BE19-7B29824F683C}"/>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D91F4E07-DD1D-47AF-98A4-E8B93651F686}"/>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087AF2AB-314F-4B34-94D0-A404844834C4}"/>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1013A484-E3BF-49BF-AF34-CF0E5BACCFA9}"/>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B346819F-E4FC-4615-875B-B3298DBE350F}"/>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73D34641-0591-4A84-A2EB-425B3C1A4444}"/>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FAE66A48-369E-4AE6-8288-FF0D9F1A58E0}"/>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E21CA322-75D1-4F96-9821-5AEBFB3BEE39}"/>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7ADFC1C1-7465-49C4-BB94-D8ED1FB80961}"/>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33086679-71EA-4680-A4FC-5BA6E945733D}"/>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C4C3439E-9B9F-4BF6-AC7E-D85E02C9C4A1}"/>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DB838943-6395-4217-9369-FA6AAF0E3709}"/>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D1C7AE9B-29BD-45C4-BB6C-9EEED1ED594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114B07AD-1CBE-44F2-A26A-FBCCF6479E39}"/>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C4909051-3AD2-4D54-9BB1-CA23B90388F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96F2FE0F-D191-4323-91A7-AD4778EAF02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9D9DE0B5-2F77-49C5-A8F9-694140C98C90}"/>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114E0A9A-1D82-4CD5-A895-B1C2C725D886}"/>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208BEB4D-7C39-4AC1-B9BD-56EE7ECD6AF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E86A7E01-356C-4DBE-8518-CC45275A6FFA}"/>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39D39454-739A-496D-9F98-0171E8484AC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2A653670-E10B-48E8-8CA9-145E8CB6250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E2D0CFF6-BF21-4E2A-AF62-70C3C1AC22FC}"/>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5D9528BE-F5CC-4095-BE6E-96A05ABD62F0}"/>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98BF2B4F-96EF-40C2-BF7F-F017DD7AC957}"/>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E80176BF-1E52-4B12-85A9-D1096B4BC2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2DD8172A-F524-4056-A3D4-435B2A7B327F}"/>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8A8B1B70-FDB0-4433-9501-F1180F56CB0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A9AABA13-71EC-43FB-8B02-9F2136A5E01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734927-6793-47E0-BB42-61BBBA79E32D}"/>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A5DFB936-202A-4A8D-A7A4-EB10505CF252}"/>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6EA9EE6E-1C9A-4FE0-9868-7652F7CFC95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EE5075D7-B684-4B9A-9404-46AF377B3DE2}"/>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20F75D21-34EF-4F92-BEF6-4709034BCF1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1ACFFD96-89CE-4108-8A85-687B828F167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20201C81-BE2B-465B-BFB8-01FD287A9978}"/>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62A90AAF-34CC-4DAD-BADC-1FA195B7066D}"/>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0C162EEC-C3D2-4C11-9A7D-831AB0E9DE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610C61EA-2AEC-4922-B3C4-2592E33CEB23}"/>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58AB93E7-B091-4EAF-B854-EAF7E4FEDB8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14B52A51-8F7A-41DB-AC43-54FE640A434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6E4C481D-EA66-486E-9430-B5FCCF30D9B0}"/>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AC9E3D72-B3DF-43C0-B740-6FF4727A5E1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CC43476A-F4D6-4452-922D-540C64AFF6E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0B47A210-3B28-43DC-8CB3-8991F3ADE69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5EF338E5-6E20-4E23-9951-1A0E48EB8E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397979F9-5505-47FF-89AB-273CCAE6B6D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CBD1DA0-EC3B-4036-8DEC-33738593216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D1E9BCF-6E8C-46CE-AD67-1BC79762B71F}"/>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BE86BD86-8B29-4418-ABF1-AA91E2D99208}"/>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75276E21-F502-4D98-AC88-5C941B6C0CEF}"/>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E8D6D84E-DFA8-4981-8CB0-3B879CC4ADAC}"/>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7F064541-63A3-452E-84F0-45F8D9AB47F0}"/>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12276F0F-D8BD-4056-8204-52DDFB096ACA}"/>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5CBF547D-35DC-431D-BD61-231665BAC08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2146FA1A-640B-4784-8BFC-F9C1227E81C4}"/>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1E7FAF6D-D5E2-456A-87EF-B1F0E8BA96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A556C2B8-DA83-4A00-9B99-0A2152C21D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467FC039-F7A6-4FAC-B7D6-EFD5C7DA6FC1}"/>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EE6A6E4E-59F4-41B1-833F-FC78C2CDBBFA}"/>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B7867DE2-63A0-4FE0-A236-3843A440581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243B9F0C-6E1D-4A67-9E85-21CA7EAAAA59}"/>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E901399C-3B35-4BA3-A8F8-EEE5043EAD1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1EB542AB-AC92-4D85-95A9-29B255A129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DEEDAA5D-987E-4C81-994F-35BC431DE7FF}"/>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5B77698-DE1F-4FB4-90C1-ED26965DEAC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FA5D84D3-00D1-4982-95D1-298E4A70F65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9F3128CF-B001-4827-9CED-B280D46B2319}"/>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BD079CEE-E67F-449F-8110-13728F20C98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2C60C5AF-4F55-4A13-B05A-61C96AA2F4B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344CADCA-B914-47B5-8630-DF82B2036A43}"/>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FF2BDD0E-FBD3-4677-9598-6208BC80F11A}"/>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6AEABD33-1B4A-443F-9501-06B8AF08D2D9}"/>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A94D7C70-310A-461C-8A87-5DDB5DAB390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5B657C87-47B5-47BD-9DDE-141EFFC92BFF}"/>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A8B681C4-DEDB-4F03-98C8-5738F60F6F7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BDDA34FF-4ECE-4CD2-BC99-34250FB507A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C072AA43-B71B-4D87-B410-DDCBE9214BF4}"/>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797A1251-8BCE-4F7E-B821-0653B0A9AD53}"/>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5E8A1B0C-A9BE-435C-9476-684910519C9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D84860F2-239C-44FD-8239-4B4746E954F3}"/>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A5AC29DF-28AC-4BF4-BEAD-866D8859540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0B7C1AE5-84C9-4894-9864-D2EEB58329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EE5541D4-0475-417A-8CC8-158504A31168}"/>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972D57A4-9DCF-4CFA-A34B-ECCEC7CDA741}"/>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33C598BE-AAC6-4EB4-8130-40E109F265C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3BCB3C37-C12A-468B-A359-083B7E5F0A79}"/>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BC465E95-88B5-443D-BEC8-8C4B3EA6565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7963A31E-9CF8-4DE9-9F39-0758FCEB968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33F165D7-4D0D-4203-991B-669D1D857C77}"/>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2645F74-F743-4C81-86D6-F6E2598B0C31}"/>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23776D19-C6F9-4047-9F49-620286781790}"/>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6694BD25-C19E-445C-821A-31A19AB8D5BB}"/>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D13ED64E-C90F-49F6-BA2F-F196DB0115C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E7CFF99F-CD33-4A10-89C7-D44D5857CBB8}"/>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C8E1A87D-DBAE-4EDB-80BD-4C2397743AE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722552E0-711F-459B-A296-F3800C99203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A3ED871A-8793-431B-B8A1-78138F89D507}"/>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39926AFE-90F0-432A-95C1-BDFBF4C52D00}"/>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1950DA3C-D759-4F81-93DD-7A3984203A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41DB90C1-4040-4538-B2A1-7354F0FD3AC3}"/>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3ED4DA8A-E586-4218-AC33-8C8A7488221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FD8EF869-11F5-4323-ABBA-98F026BE5FF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1CC3D982-0459-4BC8-AAA2-71DAF1A336D8}"/>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A013CB2B-D187-4AE8-86C6-AF25361B43B2}"/>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7EF63028-603D-4D21-A114-55A1ED95209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9AF9325-89C9-4F5A-9926-1BABC385632A}"/>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CFAB77BC-36A0-4157-A644-22AC2B64D57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3145C12A-18F1-4FE8-A321-CAD3BF6B285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267260BE-BF25-4158-92D3-3BF1D5A0C389}"/>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C6CDA534-EA4D-489A-A95F-4A125BE76FF9}"/>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2389D5D-CF41-4836-910B-F2778ACF1A51}"/>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710E2DAD-A899-422F-A8EF-17507B14711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7EE1BD8B-C268-46B3-B8AA-DB9B4A6660E6}"/>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C98B4570-7196-4DB3-B4EC-A7B9334BE8A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FD716015-DC2D-4AB6-94B6-72130BC8FC7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9EDE77F1-45FC-4933-963D-EDAFA3B6463F}"/>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37425824-B8E9-460C-95AA-D3D4B1901767}"/>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4C632C4B-1567-4020-8E75-5442267ADFF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86251C4F-F36A-47C6-BFE9-331BC7BF0A3E}"/>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F1C3DC-7FF3-4B1A-8B82-87E90AAFB02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6A3E0DE5-EE09-4B63-9941-D0AFB04EE5A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4CDA13B8-F348-43D0-8DC3-2074E729951B}"/>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DF57E926-A59F-4A42-AEE0-0F7174766A29}"/>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B90257A-E3F5-4BD1-B7F5-B439564961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F3963FF3-CC62-46F1-9586-227CB4AC6C30}"/>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B7C50B27-1138-48A2-AC0F-6CC63DE70C1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ECA2ECB7-091E-4EB8-AF33-A761267B10FB}"/>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E8713A90-5341-44A0-A19A-F3C74704EEF6}"/>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629AD585-500F-482D-B837-418EE21EB066}"/>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8F4105A4-E6C2-4A68-A481-784A8C8F7AC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75DCE796-F702-4395-9C5A-5104E106CED0}"/>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31EA5547-24D1-4016-9A2F-BE4C95E210B5}"/>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EEAF2587-035C-4767-8BDF-C9F51190AD3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191748F7-7AB2-4CEB-A5B6-61E2E6C29CFC}"/>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7B962169-FD30-4A88-AA0C-5C728C92BE3C}"/>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3A65DF33-A146-47A5-9F8D-A2018E78AFFC}"/>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1F392899-BF39-463F-A97D-28502975BB9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275F1AC3-F5D7-4242-966F-8F3F76EEC573}"/>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10F62552-E98E-4CC9-B03D-6DF6DD434DF5}"/>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3393D313-7CAA-4780-9E1B-77E7E1F8DA9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A745ED3E-7388-4373-B754-DEA33CA3BAA5}"/>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72DEC3EA-724E-41D3-A073-3C7190DFF6DF}"/>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2EB72B87-FCC0-416C-92BD-ABCB6E861F6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9A3AA3C2-0A2D-4925-ADE7-013E7E23D71A}"/>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4485B04F-9769-43F1-98B8-A83ACDD8F854}"/>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23756544-00A2-46EE-B470-DEC1E6DC002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5848A009-2908-4DDF-B9FE-3B3948AEA496}"/>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F64F4E57-7824-4F01-B96F-E3CE0E501A56}"/>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0C8690F3-0F00-4C5F-BA15-7A9603FD55C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0BE4890-8ACB-4080-98B9-CC84FE7E3DB6}"/>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DB4E552F-6A45-4B50-96AC-05B0AE4E68A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814D62A3-4D67-408F-9F86-AAFA902E5DB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C5050060-5693-412F-8A4D-16C872C3D54A}"/>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397510</xdr:colOff>
      <xdr:row>14</xdr:row>
      <xdr:rowOff>77470</xdr:rowOff>
    </xdr:from>
    <xdr:to>
      <xdr:col>42</xdr:col>
      <xdr:colOff>304800</xdr:colOff>
      <xdr:row>62</xdr:row>
      <xdr:rowOff>152400</xdr:rowOff>
    </xdr:to>
    <xdr:grpSp>
      <xdr:nvGrpSpPr>
        <xdr:cNvPr id="2" name="Group 1">
          <a:extLst>
            <a:ext uri="{FF2B5EF4-FFF2-40B4-BE49-F238E27FC236}">
              <a16:creationId xmlns:a16="http://schemas.microsoft.com/office/drawing/2014/main" id="{83BE4208-0BDF-4FFD-970E-3777B3C3A37E}"/>
            </a:ext>
          </a:extLst>
        </xdr:cNvPr>
        <xdr:cNvGrpSpPr/>
      </xdr:nvGrpSpPr>
      <xdr:grpSpPr>
        <a:xfrm>
          <a:off x="16599535" y="2792095"/>
          <a:ext cx="12670790" cy="9133205"/>
          <a:chOff x="13121649" y="2436558"/>
          <a:chExt cx="12125344" cy="6443663"/>
        </a:xfrm>
      </xdr:grpSpPr>
      <xdr:graphicFrame macro="">
        <xdr:nvGraphicFramePr>
          <xdr:cNvPr id="3" name="Chart 2">
            <a:extLst>
              <a:ext uri="{FF2B5EF4-FFF2-40B4-BE49-F238E27FC236}">
                <a16:creationId xmlns:a16="http://schemas.microsoft.com/office/drawing/2014/main" id="{BC181977-E326-49C8-9B6D-5EC8895C2AEB}"/>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F40DB50C-A0B5-4102-A29B-34C4433874B5}"/>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2247CEE6-DB7B-4FA7-8169-DAC576FAD29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C515CC43-4B08-4456-9078-82B3C00E4E19}"/>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F974656D-7E2D-479B-BD80-973D0C8DED1B}"/>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5DEE13D5-AB5D-4A68-A6E2-63D6EE75D252}"/>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4FB7E893-9EA6-4114-B43E-6C2594FC20C8}"/>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266E02FE-DBF0-46E6-9442-1DF87AEF1989}"/>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507CD716-102B-447D-B9DB-58FDF5FC99D4}"/>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E25BF547-FFA2-40C1-8D8C-DB3C1C3025F8}"/>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FE7B15-76B7-420C-A1F9-3E547E10D2F0}"/>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A79BAD29-15B0-4BF8-9F5B-8C318EFD7A8E}"/>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7ACF809C-9C92-4CFB-8138-7666B5F2D0C3}"/>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AA21B61E-1D1D-4587-AADC-7EFA72390CEC}"/>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EF2E228-A51A-47CF-9753-6D95792163A6}"/>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8E5A232B-5ED7-4072-A4A8-8CC764876141}"/>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CD78CE5-B0A2-4362-9026-1AAEFE3E058C}"/>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E848A1FA-0ADA-419E-A2DE-E07C0C7E6CAD}"/>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EB051DE6-A9ED-4728-9E62-A91F11DE0BC7}"/>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D74BF277-8A26-452E-AB5C-3D7B926D647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24C3A71C-35C4-45D2-935C-49243E6490E4}"/>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529F6D26-E994-48F2-AF50-3EEB6DDA055A}"/>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C47DDC43-3940-4038-8E6B-4DD9661F46CF}"/>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5EBD9468-C9AB-476E-9F68-659AC1908480}"/>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4DAC6098-2C7E-4F55-BF4E-E0043814E52E}"/>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F382ED96-0728-427D-8B71-EE0ED25DBB7D}"/>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821719AF-1C70-4AC2-BA7B-23A739CD781F}"/>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73C413E1-EEAE-41F3-9243-A5FD96BDD28C}"/>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693BA410-CC01-4223-80CD-54F4068C314E}"/>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F14556AA-E3DD-49BB-B864-B7FFE60F3197}"/>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6C2ABB16-7E50-4500-B82B-2183CC9F557E}"/>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C15EB4DA-9FDF-4AE2-9A64-6E7DFA37DC67}"/>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3C02408B-F609-4753-AF4B-635986F85E88}"/>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13043D4E-F7CA-454D-8911-2A4E84095E46}"/>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842B2ED5-0838-4C3E-B65D-6E394A3BACA7}"/>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1B3AC7C0-D93A-4E25-A78D-47699D6CE526}"/>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3BC50F90-38E0-4F98-8395-D6199F58DB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38A5BA0B-A7E9-4D53-9D31-C0621C08A1B7}"/>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76A17EC0-0AEC-4A92-A8D6-283D0689DD6E}"/>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CF9ADEF9-0411-4B0F-9BFF-A196EA6933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4535E1-F41F-453E-B1F2-AB949AE7408E}"/>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8ECE8D60-735E-4EBA-A052-A860714CDB9A}"/>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02FCC7B3-D61F-4107-B914-8B4178C521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30011443-B3D3-4D0A-9998-F8ADDD1D50C1}"/>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8A83FDF9-2B81-4053-8596-C91D3E08EE6C}"/>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14140894-7C89-48F4-90F7-B224B12528AF}"/>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9105F351-2089-4600-A23F-FAB87A1B427A}"/>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CDB971C2-131C-4C02-BF35-8760F10A5260}"/>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86170C1A-1920-4F7E-8D09-660F76AE589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F22EAEFE-0006-4559-B504-BA3A2076EDDE}"/>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22853476-1D6E-43A4-8776-FC2F350C590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92C2D944-B676-430A-BF49-9E730F6A39A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CD92F088-60FB-437D-8B42-6A3FB8CD8B64}"/>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801E7689-6054-4449-AD91-DC8405652931}"/>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1BE4BE31-9BDF-4F06-849E-D82D671FF5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951E7F17-518C-48C3-BBCF-72F7F444E9EE}"/>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808CE9A8-03A3-44BF-89AB-54D1DAD740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58572194-E49D-4D6C-A8C3-BBA247C2FB21}"/>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61AB5865-8189-448F-855D-41EDFA65F940}"/>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CDFAF77C-2736-446B-87B3-679468BE05D6}"/>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7647BAEC-A89D-4B9D-829D-3447EA826AC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4077D3E9-09C0-43EF-821D-E0B540662298}"/>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D63ADE35-EC64-4041-9A9F-2ECB2F3C7D5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257DB481-3843-43F8-977F-BB74E8F63FE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6209434-EB13-4227-9F3F-DD351264445A}"/>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DEF9B4D5-96E6-429D-8EF1-C9C3B4142314}"/>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894886B1-C3A2-4DA6-8D5E-09CF20CC59D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0000B320-1FAC-42B3-A8B2-467BE7CDCD2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9E29C090-0F7D-4B8C-8FCD-C46DCE43B68C}"/>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260CAF3E-008E-456D-8BAC-EE55F886CA9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E446CBC5-274A-43AC-AB61-2080E168AC9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B65FAD66-7F8F-4C21-AF5F-AE23573672AA}"/>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946FC8F4-3BE6-4498-8739-4B2AD72D0345}"/>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8C5CD02A-98F2-46A0-A374-0C6CEC002FE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19A5272D-A7A4-42E9-8224-3D5B2897E399}"/>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53BEE885-A529-4329-A816-551AA203ABB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F62147D1-2216-4845-BEE0-C6F2AE51C44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63AC7DD-4864-4A0D-8D06-86184091D83C}"/>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4DE4903D-4954-4D90-BA8E-EAF6E2F47DF7}"/>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D4A16EA9-B612-4B56-AF36-23BA628F758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979887E1-0FFA-404F-9E8F-22E8B74AB00E}"/>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23BF5AA7-89D0-43A8-AB44-4FDCA7A765A3}"/>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B2B3609F-7FFE-460D-8D99-DAEEDAE18FF6}"/>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3C212BD6-AA91-48FC-8031-2EF4C23ADC4E}"/>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A54A8FA6-F080-4C91-9B0D-5AB55160C2FC}"/>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7F459CCB-5E73-4A7C-90FF-D09178B365A7}"/>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A9B49230-E44B-4860-903F-26AAFB82A916}"/>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C9C2DC92-FD90-4C44-A7FD-3ED243BBB101}"/>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6053476-784E-407B-92F8-0AC15EC313F3}"/>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9E4E9F1A-679C-49A1-A3A1-32B96C9A12B9}"/>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B9205A2-D16F-46D9-AD24-B3689FE46517}"/>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71274149-3C15-4111-8F3F-011F8FED2C76}"/>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5FE20538-B10C-4F1B-8074-CF5D5F8AEBED}"/>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378B786-65BF-471D-B0FD-3E3A97BF312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980C673-F41E-44B4-A0BE-B49B9C7550DF}"/>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E2747ADE-0EB8-4D61-8C83-801C879F8B72}"/>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23603BA5-377C-458A-A53C-56F67283154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0C04E93F-3A9A-4CFE-9A0E-C68C52023702}"/>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0097CD7-E2C4-4209-B0C8-5CDE43D3DC56}"/>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2733D1CD-F8C8-4A6B-A100-6B7F27129F7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A2B0CF1E-64BB-439C-9FE4-9805D78DD40F}"/>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3CF9341B-572E-4F9A-934C-1BD7C9F0FFC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6B42558C-7DC4-4308-87AC-2CCABA76CA5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A9BE7175-9E80-4381-AD46-EE3737897CD4}"/>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24C01A48-B270-4613-A02A-81997F95F9B0}"/>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0AA85E5E-DB02-4E0D-BED9-F0864EBF394D}"/>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C6111E6C-E188-422B-82CB-E0DC1EE1906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0032820-983A-4654-923A-00559DE54974}"/>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1F29584A-A3BF-40F5-8069-8B7309BE5E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7342C2F9-1CD1-419D-9715-7AF49FDD28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38380374-75FA-44E6-AFBE-B15A0047736D}"/>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B5C7AA23-43D3-4C5A-900D-98A0995C2C10}"/>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E7089B69-8916-4C99-B16F-5FF3E4CC19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10BF278F-79CF-4BBB-888D-9C52327520A8}"/>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BAA3DF86-CA13-4E6C-A8F1-711BECDDAC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516750CF-D030-4DFD-A71B-B60A5A6CD10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8ECBA4EE-B3B5-433D-92EA-EF6828C8B970}"/>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28452AF1-A446-4B28-ABDE-5EF3E4BB81EC}"/>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A6034A4F-F84D-480F-AD17-47BB663D9BA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663F7823-72A1-4D53-883D-AFDF558DA6C1}"/>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91AA68C6-DFD1-4EBD-BDF7-7FAE0E86B03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4D48065A-92F1-4E98-8866-12033B01CC8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071C6431-2A8D-4105-ABBE-1CF77ADCBAE6}"/>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D21B0336-9FC2-47D9-B91E-96BDD6E0823F}"/>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C955AA8A-D690-4871-892A-9C41C4F6A5C4}"/>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09F890A9-0072-4DA8-9648-95F6254028E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A0008EE-313C-4800-BCD2-9E9075C9C9FC}"/>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FBCBF489-6BFE-42E4-A3AA-9A9C438F199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EEFFC678-EA11-407C-A82A-E3B11377E6D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E9E3C010-AE3B-4864-8E44-EBCB76EEAAE1}"/>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8BDAA784-32EE-4F55-81A7-2FFD960CF46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4FFC919D-244D-44D3-9274-8E7B1C5408F8}"/>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880F2635-0A13-40E3-B943-46EF4A89BB2E}"/>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49FEAD3A-7832-4394-A9B9-00E621132176}"/>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67612146-7DD2-4DB4-8204-7A4D685726D7}"/>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3F214811-0AD6-40AE-AC5F-C90ACFACAC3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BC4093D2-0A40-4312-8DD5-519F5776026A}"/>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B5DD79B7-1FC2-40D9-8918-BD7950F3EEB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A904EE98-1F99-480D-B1C2-184F876097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2D3DCCC4-E1B4-4B14-8D82-CB3E187112CC}"/>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027E45C1-C15A-432C-9E42-512A15DE9836}"/>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B7FF9C69-FA14-4794-9E01-6A03E495C97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BC82F5FB-FA01-4996-8B81-EFAB20A8727A}"/>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F9063F01-E9E8-43BE-9BDB-3EFFCA97F83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E3663DD3-803C-4CF3-8EDF-8C1E6A6F9D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B809A632-B404-4702-9806-903F1F437F30}"/>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983BB579-F13F-496E-8A65-320DC3274F62}"/>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2EDFFF85-4541-4803-9193-AF4FC4616A8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758A60CB-20D0-4895-BA58-6B21C12205E2}"/>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025ACE21-4098-447B-9061-D244723964F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805E1AA0-5C46-4CEE-AF74-27238D3694F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C81D30C6-962F-4089-A2BD-216B06B5A3EB}"/>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7821B7B3-BAB4-4E6C-806B-4A5883E05720}"/>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5A729DCB-E791-4CA0-A7BC-E6154C847EFF}"/>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B2BEDAF7-67C1-4FA8-B54D-A798670A56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95E56DA9-F958-4C76-A10E-C53114A29A69}"/>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F6054E83-F82E-425F-B11A-A1B8D367C7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CA75ED3F-C9B3-4E01-B5A9-D669DC71330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7A5D7A59-E7C5-4A0D-B3E0-B27372394823}"/>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1A13FC0B-7A7C-4083-AC67-79CBC8520C4F}"/>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6946A7DE-0A59-4C84-8D98-4DC72AFA803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E19C1BE4-B393-44A1-8127-3ADEB5A761F5}"/>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DDD0EA52-999A-404E-ADDC-E8DFCD1E99B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B7E23AA1-2993-4B14-8DE5-1296A9E6C45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C51B364-FC98-4D99-BFD7-4434A99185D2}"/>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94BBFC62-1D39-40EA-9559-CDBBDC313B8E}"/>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C1973E45-4EB9-40E4-88CF-C2ED5BA2660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D48EA511-F6B4-4B10-ADCF-BA386231E499}"/>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B0507DAA-0DEE-43F0-86C0-1A6BB202447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7B805188-053E-416C-BC64-99681D0599C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53E8ADC9-0646-4169-96B7-8F1E9E9A0E8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04CD29F6-201C-41E9-BBF1-4571D86AAE03}"/>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F695A057-786A-4609-964B-F7349B50C8DD}"/>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3AC47E8-05E2-4C61-B8D5-5CD6BCFCB9C0}"/>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8DAD8C46-C98C-446D-9A20-0150AF1CF8C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102E33B-832B-4EE8-B28B-997ABF5F7E69}"/>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16377877-8C8E-407C-B3C6-C37F30532CE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003E72AB-F412-4D49-932E-2842FDB805C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895BC1D3-ABD0-4D0B-B744-F8FB4B4772A7}"/>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3278D0D2-906E-4D76-88D8-6BE9842A9A78}"/>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728145DC-72A7-4CF7-9FD4-99AF04C7179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A1377804-A494-4E4B-8F77-156F8647DBCC}"/>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71AA84F9-8679-4681-8EEF-A7678175EC6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E7071B1A-2C43-4849-82B6-0170FC463B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4A7D2445-DA0C-4700-A11F-3307F151F8D0}"/>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809C3DDE-2D36-461A-ADD1-1218ADEC25DD}"/>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6FA212E1-6862-47FE-8F36-ED6CC981614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9DF525DC-C7C7-4B4B-A0F2-DF2366B12761}"/>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450FDEF-AD04-4246-9315-580B6A40745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D7ABB4E4-09D8-4905-920B-F5CE73CCEF4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6EBC0B38-FFFA-4880-BB7F-BE61E5289119}"/>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74139FB1-9B84-4102-8997-BD96D76BC397}"/>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44969FE8-66DF-40D9-9A5D-5CEEDB94DAA2}"/>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0F7DAD53-D668-4612-A414-92751314780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F800402E-86E6-4DDA-8E94-007BF9615C19}"/>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EFB34F7E-6AD2-4034-A38E-BCAA9C3E7C6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66ECA25B-0CDF-4E74-9A5E-D8C94D0E606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EA9385A9-ED4C-42AB-B5EF-F191243442E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2FD7DEE1-9179-44B3-9E25-D025237B41BC}"/>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C02EC611-9FB0-410F-BA2D-0CAD06FD8D8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0D3B3DCB-4083-443F-8A09-506A41273404}"/>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291961A8-5330-4141-9551-535D6C50A2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79DF0F6C-DE37-4359-A528-2F588E443FF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9D9328BC-C3A7-4159-A144-D5642E08B563}"/>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A6443808-6482-4FEE-94C1-4A703589A26B}"/>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24E8D21F-5423-41D5-971F-C21093B7BD7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D3923BE2-ACAA-459D-A399-C39FCDE031A0}"/>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826825F9-DAC0-42F3-A24D-3283FF4AA94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F03BE302-E416-4842-BB4C-AB62B24EEFEB}"/>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D5D80CC-DE5B-4CB3-B231-9F8160D48091}"/>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600E8C0B-9FBE-4729-9E4C-3D4AE659080D}"/>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746C81C3-3342-438B-9E00-A0B22E1C717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C179F69F-1548-40F3-A4E5-2C98A4567DF7}"/>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20F257F9-B1F7-4854-8371-18FC0B37E95E}"/>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534D5EE5-EB45-40BE-B6E7-D74866D9856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92BD3BB1-28D6-475E-B386-3453A768E0DF}"/>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5D411F53-B6FD-462D-ABAD-99A4BC630E1C}"/>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48019E6-7DFA-4A8A-93AF-DE674C209E8E}"/>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596FD780-CB39-4C8E-BE4C-3E08132B1DC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7C550C82-DA20-4698-BD70-50B69CC76BFA}"/>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66A5883A-90F0-4DEF-9970-F6FF2C31AD84}"/>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D174E9A9-3375-442C-B7E2-32827626E0A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92C38921-29E1-4A75-975D-F6CEB1EC2411}"/>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3AFB9C8F-03C9-46BB-8006-B0E7F87F0AE0}"/>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4755C25-DEE6-4A9B-A5D1-74E799B986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E1691B5F-4271-4BE3-BAB2-34ED19B12D0F}"/>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EA683271-3BE9-4636-B3E7-8BFA2C3D8C1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77E430C2-BC59-4757-9FAC-2D251216019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DDD9D4C-7BC9-4EC0-A13E-F79ECA1C28C8}"/>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83AF9943-C0B8-421D-94E1-65CAA25F1087}"/>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5597E80E-F32F-4419-9A70-32FA65B370F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71FF2BED-E35E-438C-B2D3-FCF35E29663E}"/>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C44B0861-737F-42DB-9C67-6F80B20E695C}"/>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9A03F63D-582E-4AED-9A5A-45396EEAFE8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D57F34BB-1EF4-4DF6-BF4F-543D032761EF}"/>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51C4F306-3F3C-4D00-BE42-B5917093A282}"/>
            </a:ext>
          </a:extLst>
        </xdr:cNvPr>
        <xdr:cNvGrpSpPr/>
      </xdr:nvGrpSpPr>
      <xdr:grpSpPr>
        <a:xfrm>
          <a:off x="18322490" y="6193972"/>
          <a:ext cx="1339946" cy="1912770"/>
          <a:chOff x="16744061" y="7032172"/>
          <a:chExt cx="1339947" cy="1912770"/>
        </a:xfrm>
      </xdr:grpSpPr>
      <xdr:grpSp>
        <xdr:nvGrpSpPr>
          <xdr:cNvPr id="3" name="Group 2">
            <a:extLst>
              <a:ext uri="{FF2B5EF4-FFF2-40B4-BE49-F238E27FC236}">
                <a16:creationId xmlns:a16="http://schemas.microsoft.com/office/drawing/2014/main" id="{675B432C-D8BE-4E2F-9F9C-A4005DF42ED3}"/>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7D550834-244F-4C7F-B12A-2323C46FDD63}"/>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135FF6E-6AAD-4930-8C65-BEDEA1B1F144}"/>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D5FE1F-8CA4-4592-9047-88A6B68E8931}"/>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7773FB32-E855-4EA0-A6AD-F6FF3F4324AB}"/>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60AA90E5-F07B-49EF-B113-FDDE210BC3A2}"/>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7A1CE2DB-435F-45F6-A3AE-7AD1FCA1C6ED}"/>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373B4BD-6FCC-4AEB-B24F-19E705F29D47}"/>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CDD0DBF3-6CA1-4993-8166-B04C514A087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A7116921-3BEF-4A99-BD6D-A052628E318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67BE5787-CCC7-480A-88C7-D6AFF0F35DAE}"/>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84FFA13-9996-4363-A184-24C9FB5B225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E3D590CE-2A2F-478A-99CF-7B2E2B7AF491}"/>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6BD03836-D8E4-40E2-8702-DB50AA91A51C}"/>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0F4A9BC8-A0A0-49C0-A60B-98C371FE05A7}"/>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1DBEE5FD-68AF-4589-8478-96C30EA132DE}"/>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F7544BF4-D1EA-4A44-B55A-EF985D2AD7AA}"/>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E1512639-45FF-4D85-8721-B19D30A0ED0F}"/>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0DA2277B-F79E-46A9-87F9-4F9A52A4DD43}"/>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0729DE6A-F5BF-4E13-976D-F55CAE6E53E9}"/>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36DE9E3A-4B07-4C1E-A062-F6942F3E56DF}"/>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106C686F-FF52-462F-8073-24D56EE3A8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F1ABFAA0-5579-4E54-BA3A-2E01076983A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E15BD71F-5F44-4A3A-8344-D485DF29B804}"/>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61B1D01-099C-4264-885D-054C0CA04DFC}"/>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221F1DE8-D945-461A-9F84-B3FF9067E9A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7541405-4C78-45A9-B7D2-8653AB6662A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13F21BF-483D-47A6-A6DE-A650E239EF78}"/>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223519</xdr:colOff>
      <xdr:row>53</xdr:row>
      <xdr:rowOff>88450</xdr:rowOff>
    </xdr:to>
    <xdr:grpSp>
      <xdr:nvGrpSpPr>
        <xdr:cNvPr id="31" name="Group 30">
          <a:extLst>
            <a:ext uri="{FF2B5EF4-FFF2-40B4-BE49-F238E27FC236}">
              <a16:creationId xmlns:a16="http://schemas.microsoft.com/office/drawing/2014/main" id="{1B4FEFD5-F187-434F-B5F7-A219FF9DB5CA}"/>
            </a:ext>
          </a:extLst>
        </xdr:cNvPr>
        <xdr:cNvGrpSpPr/>
      </xdr:nvGrpSpPr>
      <xdr:grpSpPr>
        <a:xfrm>
          <a:off x="2803208" y="4035748"/>
          <a:ext cx="10907711" cy="6317931"/>
          <a:chOff x="4059699" y="3341921"/>
          <a:chExt cx="10928000" cy="6360264"/>
        </a:xfrm>
      </xdr:grpSpPr>
      <xdr:grpSp>
        <xdr:nvGrpSpPr>
          <xdr:cNvPr id="32" name="Group 31">
            <a:extLst>
              <a:ext uri="{FF2B5EF4-FFF2-40B4-BE49-F238E27FC236}">
                <a16:creationId xmlns:a16="http://schemas.microsoft.com/office/drawing/2014/main" id="{CE541C6A-41A8-4401-9A2F-1695A21FC7AB}"/>
              </a:ext>
            </a:extLst>
          </xdr:cNvPr>
          <xdr:cNvGrpSpPr/>
        </xdr:nvGrpSpPr>
        <xdr:grpSpPr>
          <a:xfrm>
            <a:off x="4059699" y="3341921"/>
            <a:ext cx="10928000" cy="6360264"/>
            <a:chOff x="3888919" y="2905334"/>
            <a:chExt cx="10858608" cy="6208703"/>
          </a:xfrm>
        </xdr:grpSpPr>
        <xdr:grpSp>
          <xdr:nvGrpSpPr>
            <xdr:cNvPr id="34" name="Group 33">
              <a:extLst>
                <a:ext uri="{FF2B5EF4-FFF2-40B4-BE49-F238E27FC236}">
                  <a16:creationId xmlns:a16="http://schemas.microsoft.com/office/drawing/2014/main" id="{1121ACDD-597B-4B55-BC4E-E48BA16CB096}"/>
                </a:ext>
              </a:extLst>
            </xdr:cNvPr>
            <xdr:cNvGrpSpPr/>
          </xdr:nvGrpSpPr>
          <xdr:grpSpPr>
            <a:xfrm>
              <a:off x="3888919" y="2905334"/>
              <a:ext cx="10858608" cy="6208703"/>
              <a:chOff x="3824204" y="2321033"/>
              <a:chExt cx="12194205" cy="6201548"/>
            </a:xfrm>
          </xdr:grpSpPr>
          <xdr:graphicFrame macro="">
            <xdr:nvGraphicFramePr>
              <xdr:cNvPr id="36" name="Chart 35">
                <a:extLst>
                  <a:ext uri="{FF2B5EF4-FFF2-40B4-BE49-F238E27FC236}">
                    <a16:creationId xmlns:a16="http://schemas.microsoft.com/office/drawing/2014/main" id="{B42CB0B0-C778-4752-9100-D0D1975F756D}"/>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DC58F682-407E-4847-8F13-B9619E8C2AEF}"/>
                  </a:ext>
                </a:extLst>
              </xdr:cNvPr>
              <xdr:cNvGrpSpPr/>
            </xdr:nvGrpSpPr>
            <xdr:grpSpPr>
              <a:xfrm>
                <a:off x="14001142" y="3269599"/>
                <a:ext cx="2017267" cy="2442992"/>
                <a:chOff x="14254884" y="4987410"/>
                <a:chExt cx="1999529" cy="2349407"/>
              </a:xfrm>
            </xdr:grpSpPr>
            <xdr:sp macro="" textlink="">
              <xdr:nvSpPr>
                <xdr:cNvPr id="65" name="Rectangle 64">
                  <a:extLst>
                    <a:ext uri="{FF2B5EF4-FFF2-40B4-BE49-F238E27FC236}">
                      <a16:creationId xmlns:a16="http://schemas.microsoft.com/office/drawing/2014/main" id="{8AEB0C1B-01A1-450C-92EC-65487249B3C4}"/>
                    </a:ext>
                  </a:extLst>
                </xdr:cNvPr>
                <xdr:cNvSpPr/>
              </xdr:nvSpPr>
              <xdr:spPr>
                <a:xfrm>
                  <a:off x="14254884" y="5294055"/>
                  <a:ext cx="1999529" cy="20427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rPr>
                    <a:t> </a:t>
                  </a: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Sat-Sun-Weekday unconstrianed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Sat-Sun-Weekday constrianed</a:t>
                  </a:r>
                  <a:r>
                    <a:rPr lang="en-US" sz="1100" b="1" baseline="0">
                      <a:solidFill>
                        <a:schemeClr val="lt1"/>
                      </a:solidFill>
                      <a:effectLst/>
                      <a:latin typeface="+mn-lt"/>
                      <a:ea typeface="+mn-ea"/>
                      <a:cs typeface="+mn-cs"/>
                    </a:rPr>
                    <a:t>Sa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Red</a:t>
                  </a:r>
                  <a:r>
                    <a:rPr lang="en-US" sz="1100" b="1" baseline="0">
                      <a:solidFill>
                        <a:schemeClr val="tx1"/>
                      </a:solidFill>
                      <a:effectLst/>
                      <a:latin typeface="+mn-lt"/>
                      <a:ea typeface="+mn-ea"/>
                      <a:cs typeface="+mn-cs"/>
                    </a:rPr>
                    <a:t> palette = Minus eq:17</a:t>
                  </a:r>
                  <a:endParaRPr lang="en-US" sz="12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EBC4619A-F7D6-4CD1-89F6-E12BB7C0F15F}"/>
                    </a:ext>
                  </a:extLst>
                </xdr:cNvPr>
                <xdr:cNvSpPr/>
              </xdr:nvSpPr>
              <xdr:spPr>
                <a:xfrm>
                  <a:off x="14694027" y="4987410"/>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450C4FCC-E719-4488-916B-C5DA6119BCA7}"/>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EAAAAA80-4919-4A56-A28B-8797ED694761}"/>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E4003104-C268-44FC-8CD6-6FC11D3F5389}"/>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5DB4F824-A69D-4AEE-9119-3D32E9EA42FA}"/>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AD1F4DE5-86E9-454C-AD5E-B268104C66C8}"/>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497D1B10-C72A-4DD1-8693-45D5543BCA9A}"/>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88D7FABC-2C2D-43B9-8333-B9EEEA2A5A33}"/>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96E1CD1C-2174-49E7-B301-4DB82B529C26}"/>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6CE4014F-BAA7-4E60-B649-050394C1DF2C}"/>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A9CDD719-E7D1-4A5A-B3A0-87D9F73687EE}"/>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212A82F9-DF64-4C14-91BD-30B3E3A13DB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8357AB91-8053-4748-8CC1-6ECFA607E437}"/>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35B53AB9-8B93-4BA4-8C0F-628DD05C25A6}"/>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FA1B5B-9920-4148-AB9D-CF35A9C9848A}"/>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FB4CE61F-562C-434F-A728-91BBB5834EB5}"/>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C1704275-8763-4B4D-BF4C-D3503344155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7821536C-9E75-46E3-A370-8A4B9482B154}"/>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FF8D5820-FB87-44CB-9200-E8EA792502BE}"/>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7AD8E14B-892D-4A31-B0EE-C0FA3E058BF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53E0449B-A6F0-4054-A27E-54C468F60EB3}"/>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7278CDE2-5551-4859-A8B2-81669879E506}"/>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32111AB0-A8ED-4664-A6F1-10FB54224A65}"/>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B146961-0F22-4BC0-A4EE-829B5FD4EF5A}"/>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A09E5BC-ABEA-43BA-92BA-DA12482325A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3FEC5ED-AABA-4612-B945-A55223FEE9F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F104C86D-63AF-4C1D-8F70-297BFCABF9BD}"/>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59DBFD99-8984-43CE-AED1-5C728721BB54}"/>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D9BFD271-5E15-4659-A7DB-1B73E2784289}"/>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06D706E9-36B4-4F95-B45E-71C992832025}"/>
              </a:ext>
            </a:extLst>
          </xdr:cNvPr>
          <xdr:cNvSpPr/>
        </xdr:nvSpPr>
        <xdr:spPr>
          <a:xfrm>
            <a:off x="12990103" y="3668739"/>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198329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867100" cy="6286181"/>
          <a:chOff x="4059699" y="3341920"/>
          <a:chExt cx="1090300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0903007" cy="6360264"/>
            <a:chOff x="3888919" y="2905333"/>
            <a:chExt cx="1083377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833775" cy="6208703"/>
              <a:chOff x="3824203" y="2321032"/>
              <a:chExt cx="12166318"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3" y="2321032"/>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45577" y="3349897"/>
                <a:ext cx="1944944" cy="2708161"/>
                <a:chOff x="14298929" y="5064635"/>
                <a:chExt cx="1927842" cy="2604419"/>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98929" y="5408084"/>
                  <a:ext cx="1927842" cy="22609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rPr>
                    <a:t> </a:t>
                  </a: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Sat-Sun-Weekday unconstrianed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Sat-Sun-Weekday constrianed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 Sat-Sun-Weekday partial constrained</a:t>
                  </a:r>
                  <a:r>
                    <a:rPr lang="en-US" sz="1100" b="1" baseline="0">
                      <a:solidFill>
                        <a:schemeClr val="lt1"/>
                      </a:solidFill>
                      <a:effectLst/>
                      <a:latin typeface="+mn-lt"/>
                      <a:ea typeface="+mn-ea"/>
                      <a:cs typeface="+mn-cs"/>
                    </a:rPr>
                    <a:t>Sa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738717" y="5064635"/>
                  <a:ext cx="868456"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3" y="3487522"/>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261530" y="5427618"/>
          <a:ext cx="1335592" cy="1890998"/>
          <a:chOff x="16744061" y="7032172"/>
          <a:chExt cx="1339947"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85760" y="3442839"/>
          <a:ext cx="10926582" cy="6249350"/>
          <a:chOff x="4006079" y="3497026"/>
          <a:chExt cx="10984176" cy="6360263"/>
        </a:xfrm>
      </xdr:grpSpPr>
      <xdr:grpSp>
        <xdr:nvGrpSpPr>
          <xdr:cNvPr id="32" name="Group 31">
            <a:extLst>
              <a:ext uri="{FF2B5EF4-FFF2-40B4-BE49-F238E27FC236}">
                <a16:creationId xmlns:a16="http://schemas.microsoft.com/office/drawing/2014/main" id="{98F2B22C-FDEA-44D1-B570-42B2BF14B5F7}"/>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4B7EC0F2-1BFE-4AEE-9A88-6BD671CC350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FB6DE5E-55CD-4AE1-AF3F-4550FD7B54CB}"/>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0E2CC831-674B-45DA-B756-6B9A7E832988}"/>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E66541F3-DD7D-4251-98E5-7E4130A3491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9DCF94E8-232C-4E59-B17D-CF656870456B}"/>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B7A44285-FA1C-4A5A-A890-5EBB788BC679}"/>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9998B71C-C70C-487D-A4C7-6593E637DCCC}"/>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93A7138F-5B90-450E-BECC-CCA009035B3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229CA739-1900-4F17-B47A-A99B758954DB}"/>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E8B08DDB-0FE1-428B-9515-24E1F61C5100}"/>
            </a:ext>
          </a:extLst>
        </xdr:cNvPr>
        <xdr:cNvGrpSpPr/>
      </xdr:nvGrpSpPr>
      <xdr:grpSpPr>
        <a:xfrm>
          <a:off x="14616430" y="2744470"/>
          <a:ext cx="12137390" cy="8502650"/>
          <a:chOff x="13121649" y="2436558"/>
          <a:chExt cx="12125344" cy="6443663"/>
        </a:xfrm>
      </xdr:grpSpPr>
      <xdr:graphicFrame macro="">
        <xdr:nvGraphicFramePr>
          <xdr:cNvPr id="3" name="Chart 2">
            <a:extLst>
              <a:ext uri="{FF2B5EF4-FFF2-40B4-BE49-F238E27FC236}">
                <a16:creationId xmlns:a16="http://schemas.microsoft.com/office/drawing/2014/main" id="{C52651C6-6F33-4B90-880C-E0E31A52E602}"/>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1649E10A-77CE-4857-9D46-8483BA02DB66}"/>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130188C-E08C-4D50-8736-6DADD06B10EC}"/>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12E9290F-F09C-4A8B-B9C1-D6D6229AE4D2}"/>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D5FE7B26-D513-4B28-878E-006032C5927C}"/>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92D19812-24EA-41F7-A9DC-5524D3C42BB2}"/>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0E1001A8-95FD-41EE-880E-3F558C60F3CC}"/>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A6E6771E-E22D-479C-A1D9-D79F8C7DD9DC}"/>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9D8D37A-320C-4A20-AC6D-74500F33C7AD}"/>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345AA564-23BB-4136-901B-98BB3B2486C2}"/>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2CAC464F-85F1-49B1-BB9F-9F4849591035}"/>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BE0206CC-F819-44E7-8F41-96080A75077D}"/>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45C8C6B-90F3-4732-931D-5908EC1BC4D5}"/>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7CD9B04D-B644-4C40-846B-061E942508B3}"/>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800DA749-958F-42A8-977C-B5B905F50C20}"/>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2E02AA5B-8386-4D34-8453-C911439DC7A5}"/>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4B756549-EC29-4529-92A5-695F3B753C2C}"/>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D0856CB8-6DCC-4E53-9D2E-7586EB8B7744}"/>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B138B79E-66A1-41DD-BE11-1FEEBFEDCDBA}"/>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717962AD-C83C-4CA1-97AA-91AF0856C098}"/>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AD1D7530-4872-412D-A94B-197F684B3D6C}"/>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070CB949-B843-4CFD-8AD4-9A92C7582083}"/>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BD0AFCA-B6D8-444D-8D51-2C7303692CFC}"/>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D7FC38F1-CEDA-4BBF-9D7C-20C7ED49C551}"/>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F9AB9108-F29B-453E-A424-DA4DE6090540}"/>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5C5BE511-5CD0-4E4D-A8D3-F48AC20CF05B}"/>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ED0599FE-BC6B-4CDE-9B33-1B2910D847EF}"/>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F06099E7-B24D-42DF-81D9-321479340799}"/>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E88CD82-011C-4F22-B7D5-5625372070A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41C6954F-36EF-433D-88DB-C1CFF979D8B7}"/>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5DF878A-0941-46CB-8E76-21F877BFAF35}"/>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85D9E32C-0DD3-42CD-ABF5-3CEFFA741F0E}"/>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E1341A6D-74CE-4288-A215-A04580BC7FC5}"/>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DAD69BF9-FFDC-4DA9-8853-0A9FFFF757C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65ED85FA-A605-44FD-B39C-A16F5CBEE32D}"/>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11F447EC-0A08-4EB1-8E5D-46E35D408C45}"/>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200DB514-B919-4EFD-9CE1-5A8F425AD1C3}"/>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CF7AF389-69E1-41BE-9526-088CFA6A7BA7}"/>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85D70A59-E2F3-449E-A2A9-22AACA9D4BBE}"/>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4803743C-230D-4232-A4E9-4290D3433AF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12EF855F-F1EA-4086-A35E-DAC136BF7043}"/>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2C30D1A6-4BB3-44D8-8EBA-C926FB8EE91E}"/>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C294D34-B71C-4284-858A-2222486E476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4E7E465B-0081-4E55-A587-E625500E7C4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DC97169C-0F0E-47C3-AC30-234A848193F9}"/>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B21CDA3F-8FE7-4882-9112-3390EFAB8859}"/>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DACBEE30-811D-4098-82DD-B2BD935DFC43}"/>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890BD1F0-160D-43CE-8ACA-ABF8C1699074}"/>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271F340E-F9DF-4EAA-8DD5-CBCAB81701C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F8CC576A-FE3C-44F5-96A3-2A24A059F3B8}"/>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D764CA7F-24F3-41C9-8A8B-D9E629ED61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B95D33EE-F8A5-4E88-9A46-EC8A62358AA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E690962B-C9E0-4CD9-AF32-8433FE8C6283}"/>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461D2B11-2A19-426A-838E-2994629A9C0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6883C725-0EDE-41BA-9732-F3193489065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60F16C04-3C39-4DD5-91F9-D26FBFD39F38}"/>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B662F43C-3E79-47BB-9053-44C8872DC17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07AFD2CD-0668-45CE-87AD-A5826AD23B0D}"/>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39D07907-10BF-4486-8483-A096DDD827FC}"/>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D328F8CA-FB0B-4AA7-B912-52446A89DB14}"/>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0852A84B-2636-4206-B213-1F1A332042C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40FCC370-2242-48A5-90B8-EE33CDE02BD1}"/>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B3E55C8-7AE9-49F8-AD72-F552659687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84B6C049-19A2-49BA-873C-F0528CA13E9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65EDBD52-A85D-440D-AD1C-234B9CF7AAAA}"/>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7760D770-3560-4B40-80FC-7090B8D1D280}"/>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41060238-BAC3-4D7B-9D2F-AEA941773E82}"/>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51EB8D1B-0A64-487F-B848-B3B21981A1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1AD69C7B-6CAD-4BD7-BB5A-439F1A547E7A}"/>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106A84AA-1DC8-454D-B09C-0733397E377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498995A5-93B0-4D70-B762-BCBEFF0BE00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9AC90AA4-2399-4445-A85D-FC54A29B6E18}"/>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F3B193EC-9413-4617-8DE9-688597B4D105}"/>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DD2F63DE-66B8-46E2-BDE2-0B783AB2DE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50238D79-8144-4EEF-8049-3225F4AA57BC}"/>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443D24DB-BCF8-43AC-A3F3-2D8DA13F33E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503CF08A-21F6-4622-BA60-4B76C32A467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EDF17387-3802-4821-B8E2-00F90F43CDA8}"/>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A05E61C4-BC0A-4D41-8F9D-0A40D0142273}"/>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F70378E5-17A0-4B1A-8D41-2548A684B002}"/>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6AF846CA-1627-4B02-8BCE-C67FCBEF52F6}"/>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2A9D5A69-528D-49F4-8B50-0144F65B9364}"/>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D20E461-E0E8-4088-AD35-5302593313A8}"/>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82895B0E-E363-4346-8D12-4360343618E7}"/>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A0372479-86B7-4765-8CE1-69BBC9899D73}"/>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A5D63FD1-01EE-4805-9BFC-A88533C4C5C4}"/>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FA1BDF75-3D02-4DD4-887F-7A79C42D0DA1}"/>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3F10E06F-FE2A-44A7-A13C-680870D272F2}"/>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8C63770E-3A16-46EF-925D-05AE138AEDC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72C25D35-7C52-41A8-9BD6-768BE5EB9022}"/>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69DDAB44-88CB-47C3-A4C4-5DEE2FE51F07}"/>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EB124D1A-ED6A-4249-8FEB-816B4C7423A2}"/>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DCB756CE-AA39-462B-B2ED-4998D6C63100}"/>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CFAC7B5A-FE1B-4570-BB95-9E1EBBBC20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B289E97F-2792-4F12-B5A4-6EAEA2BA78EB}"/>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2A7311EF-CB6E-46F5-9BC9-5B509168BE25}"/>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22DB2AF3-6807-4A3E-B6CF-7C3E575D2BB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08165248-B799-44DA-AD93-A0B957C887A1}"/>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BD7D75E9-D350-47DC-BB87-F17EEE569B69}"/>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2AA5A8C7-6902-471D-9914-1C6FEAC880C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118E53D-E1B2-42CB-AEE4-001B46C428F3}"/>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19618988-E991-485A-A7BC-88239023060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888166B6-AA92-4727-882F-127CD4650D4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24260DB3-DD8C-45F3-BC9D-E475A7696AE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2AD9EE8D-CCA0-4D3E-BB9E-82556B776387}"/>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0DE66D2D-8405-40D1-ACF7-1741CA31090B}"/>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762474C2-0A81-4676-8DBB-2500FC461C8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0502E9C0-D188-486C-A13C-29654AEF0E59}"/>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C4C0D3CE-5076-47C7-8B9B-B747ECF3A03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BCA4B7AD-B428-483F-A856-0C7FF1BA692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B467AC39-B0D9-457D-A85D-7C492143B727}"/>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02AC8DCD-A6FA-4171-9939-83BDBF8A0AB9}"/>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8CD025FA-818C-4CB2-BF29-D8AAC6B341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992A7597-9DE3-437D-B3A3-09664356FB60}"/>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B32C319D-00FE-4293-A53F-D76971CBB42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C073109-658C-47F1-A2A2-3B0DF2E19E5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49EF3DA1-C5E0-4844-8173-E47D71016FE0}"/>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CDDCF58C-556D-46F7-9A76-E5732981FBFC}"/>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91E705EA-76DE-48F9-B6B5-F19C638B3A7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D1E141BE-B186-4324-9B0A-D20A5FFCCE1F}"/>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1029A11-FC38-45B1-84E9-209A0BF8D1A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6B620D4-39AC-429A-AB64-95027984FFC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987385AD-A45C-43F5-871A-201BCEDE2B97}"/>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2DB22C4-A69C-4D4E-AC7C-3B4731D5DBEF}"/>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0CA7B0C0-BD4F-42AB-AAE8-1F61A0BCE19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267AB426-2C26-4284-9443-9E483FA32F4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2D1C7E64-2506-466A-BD4C-93CA490A0D05}"/>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FF4A00C8-DC0E-40A1-9818-FB65748112FE}"/>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9C2E43B8-ACE4-4B9A-AAFD-01CC15B29C3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0ACA069B-1ECD-468D-AD33-7993DC63D1C9}"/>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52158254-EEC3-47C6-9C5A-C97A65B31A4D}"/>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6E57AAD0-888E-4DD4-AEB2-A435190C60BF}"/>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3C31B82E-92AB-454E-A9DE-09D09EDEA546}"/>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EBD8D14A-3EB3-4983-9DEA-E4C9B229F6BA}"/>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926973CE-6805-4A5C-A080-60E079644B2D}"/>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2EDC7399-66DB-4396-8F0A-1CECCBA2F53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AF939E86-7B64-486C-A9BD-D6766A69AD0D}"/>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33438968-0263-4F4B-9E6B-DA9862E1391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7930A5-6019-4812-ABA7-6947C0BADF1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84A69D5-7572-4B5A-9271-C8418D481092}"/>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82A01B6D-F8DB-4A6C-ADF6-502714F44188}"/>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57E52CB5-A452-412C-B08A-9A1C60498F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7EAA90D-FB79-483C-9C67-F9423E56D77F}"/>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121B0970-B633-4D93-A9FF-2377AC12370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8A90505B-0E71-4F68-866F-108A61B6963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D723E0E0-620C-4ACD-B350-94C628C27FE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237E172E-53D6-4FBA-A061-39877C64329C}"/>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EAA2A571-A77C-4027-B916-716ED291113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CD7211A0-9452-4F75-9CAD-D824DEEBDE6E}"/>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C262F9DC-F95C-408E-A9EB-7F4C607F895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BEA3C9D7-B53D-4585-9504-4BD391107C0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25500664-14D7-4312-9E33-EDF5EC85F2E8}"/>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02F7AD40-9A40-4271-805F-1B07D4176072}"/>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F538B3DE-070E-40C0-83E9-04F1565C2E5B}"/>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56A49A73-049A-4264-8CF3-E4E9862B025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064D1E26-822A-46D2-A47D-5D0A8AD13A76}"/>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3F362C35-1FA5-4F52-87E3-65A0A9315A8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7EC0C3FA-2DD8-4B51-854E-0C921A60A7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49D07CDC-F1FF-4455-BABA-465703F7E6A4}"/>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A0FC437D-03E1-4731-8B19-7BD6B4A5DDAC}"/>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EDFF87E-19C6-469F-BC11-6070A316C1F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34819E0C-652B-41D8-913B-8CBF0CA621A5}"/>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A55EE444-8E5B-40FA-BE0B-3EB9172C79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CE9A7BC7-913A-4A10-BD8D-5EF9BEE2434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D49F7AC-2065-4A1B-B99C-B4FE4D6550ED}"/>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C6CEF8CB-6A70-4E15-8C3B-C3DC789CBECA}"/>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7DC51651-1122-4B2C-8758-18F42DFAEF5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6969A4F-7410-4413-AE0C-97474B60CCE6}"/>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7471BE10-62C8-435B-B7E3-5FB14005789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DE560825-3BEC-4D8E-8AD2-24183459A2C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11D5F561-CD7D-4C9F-BCEC-EC502BA93C8F}"/>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A470016C-B88B-40D7-BBA9-8371FD0DF280}"/>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4539A889-3A89-4B16-8793-A3F33E08F26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3B350772-7F84-49BF-965E-656EA089A846}"/>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C01EC16F-C2F9-4E9A-BA90-6908ADA54E3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9DADE11F-CB50-4F45-9E9B-64A8000145DF}"/>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CDAAD383-76D9-45E7-ABA7-EC04E8EAB0E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5BA5AE64-0E28-4EAC-9E7A-45CDC1E1BF8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81E9EFF0-26F4-4B5C-837E-D9249CE03073}"/>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8D4686DA-AD83-4787-848C-C83B397B24CC}"/>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C1EBAA29-D9AB-469C-BB8F-378D2943A4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C52C7FB5-2EFB-4D37-B3D1-450C1A92DD81}"/>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C1CED600-4E3B-4702-8CD3-AFD2B58F48C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30DB563E-B7F9-484F-9207-8B81212CC2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1F3A4E21-2D4B-467A-8FA2-8CE4E21720A0}"/>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CE22EBC0-88E6-4F1F-847D-880F050CC890}"/>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9E68390D-BFB1-4C39-8147-4583DF58566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82A862ED-A071-474D-BE15-8A4AF585F4B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E8C03242-B4A2-488C-992F-D68298C4B9B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3C7C6F5D-B698-47E4-9D8F-8B2F559387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5A4D9DD8-8B37-46C0-9B12-AFAB13810E68}"/>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34941679-E12E-4F01-BFED-7B5093CA5491}"/>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1806459A-F596-4CA6-AAF8-DAEBF1ECEDE5}"/>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E644723C-A204-4D28-9BAD-5D14B1929D1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C5850A1B-F6C9-45E5-85FD-E3E2B9BEAF0D}"/>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4843F89F-E72B-4DD5-A0F9-32AC31B164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4CBA9B3-248C-4412-BE55-BA81AA4F42A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8D9B4612-4600-4A40-A9AF-41B301BCE9F7}"/>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EDA6EDFC-0AEB-4CC3-862A-FFE2E0208166}"/>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4A3757F0-A65D-408B-B1E6-878870B8FE1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128525B6-AFFD-436C-ACE3-9056562CE411}"/>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DF593EB7-7893-4CED-938E-38F0E4DC911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A761B6E7-ADE3-41CB-A3B9-4D8FDA46D6B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F295842B-5603-43DC-9ACD-CC80B8C5546F}"/>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167F8455-3E4B-4E13-B6B6-87579B160D68}"/>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F02D5A12-7BB7-49FB-A74D-3964B5BAE1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2C99EFBF-6010-4E91-B662-A9282CEA13FE}"/>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6B62A622-9267-447F-A131-64C345E6751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CB4725DD-12F8-4FF5-8677-E5AAB3EBC803}"/>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66F95AF1-9BCB-42A5-A1C1-3E42A39A672F}"/>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3632FC49-B04C-4BF2-998B-160C04C54583}"/>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18ED9099-597D-4C31-A7FD-706EEBB0D13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2FAD064F-F225-41F1-B2B0-7D648680CA9E}"/>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7327BF91-DC1C-459C-AB9C-1C9D22FFF855}"/>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6559108D-A608-47A3-A1A6-58B7E128144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0D89AC01-39F3-4E65-A97D-FF07F987660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07CE9461-0EA6-4323-A48F-0EA568A5DCD9}"/>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F1AEA096-F843-44F9-BAEC-E0114AD7387D}"/>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743643AC-61C8-4E7E-A351-DA9DC636C1C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249274F8-9A84-43C2-A3E2-95AA521A61C6}"/>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4343CAB3-F956-478C-A175-A94AF853251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5E2557C3-8C09-41E6-BCEA-0DA639D8764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3E53A0C1-FFC7-4A23-9626-205DC7A7D315}"/>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996FEFD2-54DF-4799-A292-87AFF1D6B0BC}"/>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A08FF88D-8234-44D7-B5A9-9ED4994D95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E8D900A-4194-4F9E-AD63-09FC308297D7}"/>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AFD0C072-8217-415D-8E47-3FB75ED8FB5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DF825828-99AE-44A8-95D0-6E444727C2D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7A536C1C-DD1E-44D4-85DC-EE1CB8FC98CF}"/>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F7B69601-68AA-4054-B913-4E6B04BE3614}"/>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B48959C3-9709-4205-B5B6-A0EB941C22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BE34EB0E-C61F-47E2-99C5-68CB5B0F5534}"/>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7ACA9186-3ED7-4AA2-8707-250046CA1388}"/>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95847A95-EF80-461F-AA7C-D8CE0C93892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A589BD22-95DA-436C-9013-C73D301D5EE5}"/>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3E8F94F2-AD52-4AB2-ABA6-3FE66D7C67F1}"/>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3ADC085B-94E1-437B-94A0-94656E564E60}"/>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54303621-9B74-4B23-A981-26BA4DF36EA4}"/>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C90EAF55-23F7-4C4F-AA6E-3A90619E22F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D6AD11B4-09A5-40FE-A0EA-96675F3058AF}"/>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E2D6798C-E4C4-4BB6-8EA1-6371630F5B07}"/>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E74C32DC-95D7-4729-826B-3591B2327547}"/>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F3D6D355-347C-4658-A9A4-6A22AB037774}"/>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133B038F-B197-4EE2-86E9-C88A2F6944A1}"/>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77A9156-B271-4339-9EFC-435FA19C480F}"/>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FBCF0646-DB21-4917-8932-63A9988CF5A3}"/>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38E37002-78F1-4741-8182-47646D6E38B3}"/>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8CC2FB54-CD6D-484A-9E5E-765E403EE3B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7B45EB6-2F12-473A-9938-30219FBCEA0B}"/>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D8801CF0-DCAD-40FB-B02A-CD6B927CA2E8}"/>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1CDA893A-05A0-42D6-BF83-F6BDBE51FE86}"/>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ED2EB551-5F89-48C5-BA8F-8990829295D2}"/>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26C070F1-3715-44B9-BF45-3A5404DD1C6E}"/>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5081645E-1373-4417-8D6A-613E63BAC89D}"/>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70BD3C06-9F51-4628-A874-341AD1FA4B1B}"/>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A918B660-519C-43E4-BE47-6A5F7174E6E9}"/>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C7DC725D-EFA7-4DA4-9483-E8D96372A402}"/>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E11F8F8B-5948-4A24-8003-89E5E8730188}"/>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43A48333-647A-4C9F-9619-C5F2644B34E5}"/>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384C85BD-D008-4641-ABF5-4ECA5F9B9E79}"/>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CEB987EC-70CB-48DE-925F-E8E4E85FC4FC}"/>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85E000A5-36E2-4C48-B4EF-2BD370A3553D}"/>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F295FD9D-3FBE-4BFE-B0D2-9120BAE74CB6}"/>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1EBCE11B-1AC1-4816-95B0-26567CEFEC17}"/>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CB5F66BA-4F48-4BFA-832C-7726576EA071}"/>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8138DE1-C63D-419B-82F9-6B46A7981BCE}"/>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0764BFB7-84AD-4242-AD1F-84EF8332B6A8}"/>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530F12EF-00E3-4DA9-8A4B-3B34DDF4E5CD}"/>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D9656918-22AB-472A-B719-77DCACA76E56}"/>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AF64CA8A-E44F-4FFB-9437-D5FACE5DDE5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2BB0CB5B-9DE4-44B3-948B-24E25F6BC816}"/>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4CEC923D-97A9-4748-9933-53DC66839F5A}"/>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C9F89534-A246-496A-BE91-B083E5D58B23}"/>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C9EDFEA3-8C4A-48D7-A872-6C5A6ACAF578}"/>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A8C75C8E-CFA2-4874-BFE3-D0C882439814}"/>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1174870B-8779-4DDD-9558-C4B5B726F07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31E1F2FB-C0F8-4D89-8FD2-9CBB92D6BCC7}"/>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3D888332-97FF-4D56-B3CE-B5913C2E9ED6}"/>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04ABAABB-8B0D-43ED-8F39-91EB9E03C9F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B760FB8C-BCA5-4C7C-B941-348F7B2AE529}"/>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B6CC9226-E1D2-45A4-88FD-A87FDD171670}"/>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00943A8C-151C-4E7A-B550-1644D0B682B3}"/>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2378D954-46E0-41A1-86BF-A0300DD9BC41}"/>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49DDD047-A562-4572-8E70-50E0AE30E750}"/>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7901F584-23A2-4763-B7A5-A834487382B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2AF45082-5948-4EDC-BBB6-A42C8BD79F64}"/>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A07967B0-FB29-4D5F-96BF-B1B3F56A0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5EA22A79-0C35-4AC6-B213-54EBBF7AD7F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11289528-0A66-4A2D-83D4-99887654F345}"/>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4490A534-26F0-4AE8-B541-14DB3C1F8055}"/>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120AB847-1BB6-4FF5-9AA7-14890C8F361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8839B271-A1B3-407B-9419-5BC8653228D1}"/>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10181525-1187-4B2A-9678-2A4B214B2B8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69B1DF52-782B-4D9E-948B-2B080DA51995}"/>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E499DA2E-B611-49E3-94D8-FF06C03B8A4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A451DA1-5386-4CE6-9D09-4FD212AEF0F4}"/>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DA5A5D3D-5139-4BF1-BE80-BA387784D4A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D72251CB-028A-4BD1-8545-EB51E707F833}"/>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63ADAF5B-340B-4412-98D9-0EFC81B032F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1592DCF9-C035-4F42-B9C3-05907214FC8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CBD06E6-DD1F-4B78-B8BC-BADFABE79362}"/>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A35942EA-A34C-4B20-BF22-AAB97C740CE5}"/>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9707522A-80A3-4A42-9E5F-8EEB37FB21AC}"/>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45313695-AE0A-482D-A27E-33AEEA87149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CCF3E87B-711D-4A28-8FD6-33618AD36BFD}"/>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5DF24B7C-E8AD-404B-884F-3D2689CF350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5D116B77-0EA5-4D1D-B213-A76640ABD0B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64D9C74-5D5E-4BE5-B6ED-7F17C57DA66E}"/>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A6FC13BA-2B06-4ED3-80CC-C3C5BE05A704}"/>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C8ABC51-CB57-4719-8119-737BF78256D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A2FBBA46-3451-4F36-B715-26930785BBC7}"/>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7D6FF2E6-4F76-46B1-A1F0-87F5DD19436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778B9259-32B0-413C-A1FB-94A59FAC93F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E9548B45-0322-4C7F-BC3A-D3D1019BE0B4}"/>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EAB3CDF6-05A5-431C-BA85-FACCB0D548F2}"/>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6F06860F-AB15-4187-96FA-3B33DDC0D33A}"/>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A9908223-2BD6-41FE-96D1-F92D3F39F52B}"/>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2EC62892-DB3B-444F-9BC2-61134E69645B}"/>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987B4C62-52AF-4653-BDC9-3589209F4E06}"/>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5F1A4E31-ECD9-435F-9CB1-49E63FEA02E4}"/>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6EE08A07-54B8-44B0-9678-C6F0C4AB521C}"/>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F90E0FC1-F508-4BDF-B91F-67494538DCAC}"/>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27978D79-215A-418D-8B9C-759A6ADDE9CB}"/>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081EF47A-12F3-4406-8DA8-E93B9DF1F96E}"/>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783F4584-88E8-4300-935E-E71BCD291123}"/>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4373E53D-377D-42F2-B301-3AABA4C775EA}"/>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2FA6FCF0-830A-4A73-B966-B44D8269D8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7D69A759-9F4E-4ED5-B8B4-9D3505C6FB7C}"/>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4DB953DF-46B1-41DC-9132-55C8F98EFD2B}"/>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8760A71F-DF87-4158-94B0-ECDAA9CD3A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842B62B6-4F17-4275-B93C-9DA8A433D61B}"/>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511AE87-0C64-49F4-96B1-3513AB88909B}"/>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A42B44B6-57A4-4920-8383-75FEDB92EBB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60BDDB93-D5A8-4F01-9CFD-67AD501B439C}"/>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51C60280-EBA1-4321-9EE4-4ACBDEEFE822}"/>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DCDF3C94-F2EE-47A8-8C7E-91EE4BE5B6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0C4CABD5-ABA0-4CBE-8C13-DBBBF29028B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3AFD0C11-BB10-404E-9F34-7AF8E222F2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4FDE52C9-71BD-4C62-AF9C-8EF7CEDA7C1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67F46FFB-EA14-490B-8CB7-A8493BEA3EDF}"/>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02EBC34-B242-4BFF-8B85-1D83931D3807}"/>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E035B57A-0A0E-4D20-8155-65A4588537CB}"/>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70200A2B-E7DC-4B43-B577-A4D604BD778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1B5453E-9198-4166-90F3-A94CF3A8521A}"/>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89E7BAC7-B036-436A-93B9-5F55B1E5AC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338E5A8-DA0B-4F90-A922-BD5C8E6CF8D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AB8E569E-25AF-44DB-B2FB-48857E049FD7}"/>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E37AEF40-22B8-4E5D-BC70-D9067D6F2549}"/>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6167484D-5295-454D-9DDD-0A88BABCC66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C72D8C9D-72DB-43BD-B4E7-E48B9F83581A}"/>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E1D3A691-F557-4A55-BCDC-B05ED024D42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15A398C1-7D3C-4FB6-998F-24A6FD04EC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CE25948C-9FF5-42DA-9147-5F1ADBD99902}"/>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95162EA9-5177-40EB-A760-E1C6864D7498}"/>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2FA42E37-3D8A-4726-BDA0-D2F16F94825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70A76075-96C4-4D03-9869-4F5262ADD2EB}"/>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46359F46-ABB7-4AA9-9280-DE93E8ADBE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17931EC4-F1B4-4F24-A323-2F3156884E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087F284A-AF4C-47F7-8928-847FF00BC521}"/>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F4BE31F4-290C-4E46-9C65-7B809EFA685E}"/>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90103585-BA5C-4A9B-85F3-C6B0B2E288A0}"/>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87E9572A-2F3B-4059-8EBC-123703E118D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7B83B6BA-C7AB-479F-8265-48A3243CA73B}"/>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B387EF77-6028-4444-A435-AD835AD0D60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F0F3A2A-4DB2-4E93-B888-6B063CE4485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AF522056-DD4A-4696-8987-F3AA2E71BE8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EB79460C-860D-46D7-9F7F-479EC1BA0AF3}"/>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AA9205D-5632-42F9-9E60-A28FC0C886C4}"/>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D53C548E-AA27-47AC-9839-69409A81409B}"/>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460C3FF9-0CFF-455D-AF98-B1F5FF2ED6C1}"/>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A7CE8ACF-29DC-45DF-ADFB-004B83450E86}"/>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AA87D474-59D5-45AF-8722-847B415B347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3124CA1-1EB7-4B80-8072-8CC85978C82F}"/>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815F5E9-38A6-42EE-A21E-FFCB60F819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E729323-AAEC-448C-9299-EB1766F874C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5FDF33D6-3586-4435-8CCC-73993FF4E38F}"/>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CEAC9315-1CD7-4A05-B319-DB8F925B533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5B5F337F-3AC0-4BB2-AA49-E3D3E613EA8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BC71410-4415-49CD-938B-D8369559B0A6}"/>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6FCF0BD9-55ED-4F27-BD96-7706D665C37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5377B2D5-27EC-42DC-90E2-174D8F3C267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EFDFB328-6BB6-4A94-834D-6174A52BECFB}"/>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129DA8E1-6E49-4401-9B31-7BAF4AA3E9EC}"/>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C5B3E42A-B36C-4168-A207-2BEF39C28F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BB580485-BD19-4392-BC88-6AFD23F03FF7}"/>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E05A999B-E2A0-4836-9983-F9BF7F6E76F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8E03868F-30C3-4627-A016-29C0A2D8153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FA40E731-6B3C-4020-9CC3-F66BB614A4D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108CE881-AD08-4AA2-99D4-BE7EC0EBF083}"/>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110D2739-6538-4EEF-9F12-E8BF09951FEA}"/>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30CE7BB-BFEC-4EC7-B8E0-398E707B8F4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F7E981A-953E-4919-AAD4-380661A2DD22}"/>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C2707D6D-6D50-42CF-902E-F0FD9851AF9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CAA17AF3-799B-43A5-814F-67704A73C6A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AD9F26E6-6236-447C-9509-2982551E17E5}"/>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9C2CAC8-2091-485B-AA15-A61B46A73BF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49163638-2D47-4783-A315-BC447B5FFE8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F1A6B2B6-44D7-4E5C-8303-48FCD26AFAF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7AE67AD2-E4A5-4374-AAB3-10BCB044E96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45660F82-51C6-4C68-A27C-507E42C0B3A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B6BA296E-2C55-4D32-B5F5-A5C627A6E638}"/>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D7A5D077-08DD-446D-BE3A-3B750A12B3C0}"/>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DD76F4DE-4236-4521-8BD5-5553E17C66F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6186AFC-76FA-41B7-8A41-F52076678EDE}"/>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F8187E0E-4986-4C5A-8A91-E842F7B464F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51F8E23-969C-4F43-ADA8-08AFAD22870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9397112A-C3D5-40D1-A6F1-4712AA34C7E8}"/>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CF913D46-109E-474F-BE12-5E342A810436}"/>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A406D447-F491-43AC-B5B6-01AF58104702}"/>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0DDEDC11-D0D9-45D0-9BD0-7F9D2E970500}"/>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FA5DA446-F7CE-47E1-9715-871E780F590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C73A473B-C7EA-4F1B-AAA9-6319549F1909}"/>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930DC58D-69E3-4240-BBB5-C56541670A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801E7FCE-129B-4491-8B0E-3348A96F4C3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DCE17A8-D722-4CEA-925A-0F00C45A35C0}"/>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12A2090F-C3D9-4075-9342-2F21A278B21C}"/>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C3551823-741F-464C-8CAA-6D316B02F03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8D94A6D3-71CF-4372-B84D-88E53A846D9D}"/>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C10828BB-DFDA-4B3E-B7AC-66312FCCEF7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E9AC4D5A-EC04-4BA7-9618-E0B58F60B7A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43972220-407E-4AC8-8014-4F3CDA947133}"/>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1168CF59-38DC-4997-A12A-1897C2D2A676}"/>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25E65971-BA0B-4BAE-A5A5-82A4BF8905A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B83F373F-1094-47D8-A00F-CF30F0078B0C}"/>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E45B5B92-7143-476E-8374-4B75D76386E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856F203-66EE-4AEB-A227-5C08F521CD5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6CD81F19-96B6-4802-BCAD-5AA110C8B14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AA917C02-195B-4E67-9398-FE860A83509F}"/>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40835A31-5FF7-4202-8AA9-EDA89FC82A5B}"/>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A63A4D2F-7045-4C12-BFAD-9D3B5DD82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23F33B93-E493-437E-BC52-1E3ADD82F6CC}"/>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B0AB663F-BD90-4A95-BD94-1F0F44562EB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E255EAFD-17FF-43F7-A615-69DA6EF964E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BC26369C-FEC4-4EB4-A42F-3FC70988F72A}"/>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65723F46-E0B3-46DA-A0FA-96154927193D}"/>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7482BF53-21CF-4CE5-A247-D6F9FDDDE5F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462634A-880F-4948-AAAC-BD7BACB72ABF}"/>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8FFC8BF8-2A19-4176-AB36-FF1DD1059EB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5380E7D6-51F9-47B1-A12C-1C93444E31D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9894F4C3-0298-4935-A9D2-775DAC209355}"/>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92B7898B-4F2B-407A-A26A-28A26CA7D64B}"/>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D35147A4-4FC0-406A-9993-07BF5E4C43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78C23F3F-6490-4FE2-B603-0B29DCF8F394}"/>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6F386A79-35C5-4CE4-AA05-8DEE831F84B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CE16A263-780D-4DE5-B766-1AB7A63B3BB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06345366-E31B-4432-9A2B-A080A1EDE254}"/>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E8DE4C86-0390-4B84-A809-2E52EF531169}"/>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236CE112-ADF2-4D5F-A632-892E5947C30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52F3D47C-6D1C-4229-8FE2-FDB2E448FB63}"/>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08F7EEE2-8745-46E8-9E48-5F763A2A21FA}"/>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68BB39C-78A7-40B3-967A-E0790B0DC79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F113E0E8-60C1-4B9C-9840-D250048DEF24}"/>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DCCEDD9D-5C0F-4406-A70A-6C34C4A2B11E}"/>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50F13CC1-1FDA-4CBD-AB84-3B56C84DC20A}"/>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563CFC0D-88C7-4179-AA71-5662CA3BF1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CFE7679C-85F0-41EB-9195-1D04A8003193}"/>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D2971056-EBFC-4690-AB76-D32B398CC00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AD5EE279-E4BD-4E70-A10B-49F2856C7F1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F6FB6F12-F9C0-4B6D-8C1E-815998AC767D}"/>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9BEE097-6D1D-43D8-8CF8-F637CF63A11F}"/>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A4954EEC-7A74-4CB6-8D87-C70ED272DE5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EA3D9DA2-3849-4F1B-A504-04BF789358A2}"/>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A2B4E14F-CF92-4CBA-B115-78A949C0276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143DCE23-0BA5-4C6A-A163-82E7129AE02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6ABC9971-B32A-4B6E-8E9B-E6C5D67EDDC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8D0EA449-1144-48FB-ADD6-799E019306B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997C1430-7062-4ABE-B18E-0334C0A479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B7507547-62F9-4A2D-B06F-D64B552E6FAE}"/>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4F1006E3-5A08-4292-B94B-B0DED14ED04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E2814C1D-0AC2-4C44-AC94-F9A3EA31914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0C10BCE1-3F6C-4CA6-ACE6-A00EAB91AEEC}"/>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C99BD6B6-0F77-4287-AE96-8CAA9566B0F5}"/>
            </a:ext>
          </a:extLst>
        </xdr:cNvPr>
        <xdr:cNvGrpSpPr/>
      </xdr:nvGrpSpPr>
      <xdr:grpSpPr>
        <a:xfrm>
          <a:off x="18261530" y="5427618"/>
          <a:ext cx="1335592" cy="1890998"/>
          <a:chOff x="16744061" y="7032172"/>
          <a:chExt cx="1339947" cy="1912770"/>
        </a:xfrm>
      </xdr:grpSpPr>
      <xdr:grpSp>
        <xdr:nvGrpSpPr>
          <xdr:cNvPr id="3" name="Group 2">
            <a:extLst>
              <a:ext uri="{FF2B5EF4-FFF2-40B4-BE49-F238E27FC236}">
                <a16:creationId xmlns:a16="http://schemas.microsoft.com/office/drawing/2014/main" id="{207B88AE-FF98-4FBA-86F5-ADAD10AC6098}"/>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FE1F8DF2-08F1-4E8B-8BD7-AF229D4818DD}"/>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3A239656-D028-4B03-AB8F-FDA88DEBBE9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126B6B91-404D-44AB-ACC3-F56B41F48EE6}"/>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D193B15-5814-4B7C-A129-0C7B8581540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0EEE4A0A-111B-4AE6-8999-B00FA765EA85}"/>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80E834B8-5AF6-4D2F-9582-169AD199BAB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4D39EA7-C1DB-4D33-B91D-9120AACDB0CA}"/>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C86D1200-4993-42F2-954F-9824BF12C0D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2A3D7203-5AAE-4842-8F4A-BD290539B259}"/>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47832E23-062A-4999-B0CC-B8DBB4DBE000}"/>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9D46F5A9-A130-4F23-B933-E7D4D83F66F9}"/>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89CC8B9-06B2-4F8C-BED8-DC7E54ACF0B3}"/>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D5D981C-3A56-4037-A956-DEDBD85F4DCF}"/>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654011C-611B-4AA2-857B-7913ED5FED71}"/>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085AD179-CEF3-43DA-84FC-5161C63E5F2F}"/>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E5AF7EB6-1CC8-492F-837F-F6D629696C2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76D42DE3-302B-4CA1-AA3F-8242FB201EF9}"/>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D18FD0F8-0F85-4C8E-B6FC-C84B3E39222A}"/>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C9A2B6CD-CECA-4F8C-B66B-23ED24D41BFE}"/>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1CE1B89-84B5-473D-98E3-66FED2CC86D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06D048DC-F035-44D6-B868-C49800DB7154}"/>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E05F5ACD-4B23-47B9-A261-D2A49037E5E9}"/>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DA109487-5E5B-42AB-BA16-EC88FF12042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8A230C42-B9C9-4FB5-AEF0-D6CB22FD444F}"/>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1971B08F-924E-4385-B0F5-6CF3A2A5FB74}"/>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3F0364F1-53C5-4FC4-9C8E-3761A9CE97F6}"/>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651E0DD2-8674-4364-845B-3226BED9158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4DFB6750-088D-4180-A47A-AB8207C8304C}"/>
            </a:ext>
          </a:extLst>
        </xdr:cNvPr>
        <xdr:cNvGrpSpPr/>
      </xdr:nvGrpSpPr>
      <xdr:grpSpPr>
        <a:xfrm>
          <a:off x="3985760" y="3442839"/>
          <a:ext cx="10926582" cy="6249350"/>
          <a:chOff x="4006079" y="3497026"/>
          <a:chExt cx="10984176" cy="6360263"/>
        </a:xfrm>
      </xdr:grpSpPr>
      <xdr:grpSp>
        <xdr:nvGrpSpPr>
          <xdr:cNvPr id="32" name="Group 31">
            <a:extLst>
              <a:ext uri="{FF2B5EF4-FFF2-40B4-BE49-F238E27FC236}">
                <a16:creationId xmlns:a16="http://schemas.microsoft.com/office/drawing/2014/main" id="{CB05AC0B-40D4-4492-91E4-DAFE956EE4AE}"/>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7ECD82C6-F678-4CCD-A114-DAA6A6D312EC}"/>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EFEB4B43-718F-4009-9F3A-D60AF4A5FF94}"/>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B18ADEF-1F2C-49D6-92B3-AA961B5DE15D}"/>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35FFED36-B79B-4E0D-B6BE-9D79678F601D}"/>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3E19FE84-9CC1-4DB5-9039-75F797029B9F}"/>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4229F996-2165-447F-9DEC-2E6AC7762E2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69A6DD3B-8CEC-4E80-9E2C-0BF5EBC15B59}"/>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F39C3325-1F0E-48DD-A9C6-E2A35DE6B8F1}"/>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4D086801-2B18-4B36-89B3-16296A973237}"/>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8253B622-73A2-4422-8BC6-8D8115A07067}"/>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C2C1A31-AF53-4935-91CD-14A4834ED142}"/>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A8396842-188C-4657-9C4C-66C5D951B283}"/>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98FAE0E5-9678-4D5A-8537-D1FEA4CCF8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50D61AE4-6556-4CBF-A13B-7F25CDB7A2F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CC77A8DD-124C-4286-82A7-E79480C12C69}"/>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103599AC-3E99-4F3E-9397-851611CCED9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A49A013-B0B3-4CB1-807F-16211E3C244C}"/>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93BD2A88-789D-4375-AFB3-C0906CCB4F5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DB01829C-A90D-4AE0-B753-7B92CC0B0A6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FD414FBD-B913-4ED2-A92A-A0E9B2286C40}"/>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23E307C3-FA05-47B8-B85D-46FC64A80334}"/>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3FD0F45-C300-4867-A185-1DC2E14EB96F}"/>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853CDF8D-E694-4EAC-9D5E-3B6E551F5DB8}"/>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6B770945-3E09-441F-BC49-ECECFB3D8F56}"/>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6CB23B76-14FA-4E6F-A9A2-6D9B98E4532E}"/>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D346E58-0E1B-4BC4-897B-22BC01CFC4C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690AC337-E67F-4578-83B5-8B57F960D496}"/>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3B7B693B-72E9-4936-880A-F522230D7AF0}"/>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EF1D33A2-E480-4A1C-9E2A-075CEB13ACD8}"/>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F22ABC06-CF8F-4793-A79F-ED350D2D38D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07669F45-D768-4C71-970A-FD28CD4EE73F}"/>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8E966AFF-34A5-4C09-8E8E-15533F705B7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52FA864F-F288-491B-AD14-E8C22965EA44}"/>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487893CD-4CB5-4512-B4A2-F3636A367F28}"/>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1FD09639-E617-4954-960B-D948F2240F75}"/>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D63CBA0E-4527-441F-A627-17FA9EEC4AA6}"/>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7DA35610-D38D-4C79-8F20-773D689F4C0D}"/>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2713F46D-1F09-478A-B5AA-E796D994E6A1}"/>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B2A4285-2B50-41EF-AD88-DC905B34737A}"/>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FC1D28A9-E04C-411D-BC03-8824C82FFBCE}"/>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FC8A70E8-0115-439F-AEB8-57833B962130}"/>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EA5FB96-B542-4533-BAF5-C3601018E2AC}"/>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9AC4E0A8-DC7C-4C7D-B6D4-BA26906D4CED}"/>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3EA44DA0-0740-4634-95AB-5B000C8B5587}"/>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38786609-E797-4B6F-B242-3B7F7958D5AD}"/>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62381F8F-2FE5-4CE9-B8FE-309584FA980B}"/>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0C5FAC69-F083-433B-8C80-4CAA543DAD21}"/>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AAE97410-4006-4921-80C3-8B191817331D}"/>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1A8BC70C-993B-49B9-AF1E-AB0D96D5FF13}"/>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75EA0A91-CE2B-4C68-A0B8-FB07013A33F7}"/>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02F11650-707F-4773-9607-B623A587FE05}"/>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F7CC924D-F096-4D1E-BFD4-926F7B26EEFE}"/>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D3278FA7-1040-4D79-A7B0-5F1CFBE99094}"/>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83C9DC98-6800-4466-9707-3AFABE4CEF0F}"/>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40B048E0-C1E5-4D12-9652-7F52ED7FFE01}"/>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F6FFB5B7-6A6F-481A-A559-10C00243A0D1}"/>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E83FCFBB-5272-487D-A8E8-43E4E583EF88}"/>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27AD9C9-DB89-4B03-9A72-CD275F0D6B1F}"/>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0F394AAA-6F23-448F-B748-71B129E90DBF}"/>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4398CE2B-B89A-477E-B694-56A2DE912E7D}"/>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24628F1E-46AC-4A82-B621-904EBA83FB3B}"/>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2545A91-A02D-4206-A415-917089F06FD7}"/>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5A57098-B8DB-4D7B-98E6-40061FB48ACE}"/>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7E67A51F-57BE-4A6C-826E-EB0DBEFB6FC2}"/>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696A5F75-7B66-441A-8212-5047BBDDB4D0}"/>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AE803D08-12CC-45E4-A711-FF970C63E535}"/>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9E36A4B5-FB53-482D-99F8-F40593A925BC}"/>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0E9A6F7C-0DFC-4EFC-A1CD-8F113E86C981}"/>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7C742DC1-5D45-43B9-87EA-9F7E889B69F5}"/>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50ED247A-8037-4101-B9EE-5039F1E34B37}"/>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7347EA6B-5626-4734-BD95-8912903B28C5}"/>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E6D0CD40-FDD3-410A-8439-321FCA532F37}"/>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076A15AB-4AC6-4D71-A361-C9788C974E81}"/>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BF50970E-FCE1-464F-986E-7DF0D0B9DFB5}"/>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5EE21639-E006-4C82-A556-8DFE1B08F36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9AB5E780-81B1-46C1-8BE7-72DF4D00E3B9}"/>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8CC7374E-C18C-4A1D-B829-A2D9117E10FE}"/>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4268474-08A5-40FA-8E19-76486A29090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8E64AAA8-3EB7-4AF2-8C8D-ABDA69AFC247}"/>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3138FD06-A79B-45E9-BF42-12E569DE6B9A}"/>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AC66808A-6BFF-4EA5-96C1-16CF0B995BEE}"/>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787F1F76-678C-4751-BABB-614568138189}"/>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ED8B1248-7377-4C2F-B795-09AE6BA869AC}"/>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2536CA03-9A3D-48F7-B831-89A76B29259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21E59582-FE62-4570-AABA-995C2F07AC0B}"/>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556B3473-CAF6-450A-812E-43FBC989A7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34F0DF95-9C61-4E63-8BA1-81173222D5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08B36D4-6709-4BA3-8673-ECAA3E161E95}"/>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DB9F1BEC-E768-4459-AE9C-1929B8F1AFD3}"/>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3754F315-DDF5-452D-8C6F-1FF11904D0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42D89553-7D40-4A92-9A9A-0F48EF11C80D}"/>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38F9BC31-EDE5-40F6-A057-713123ED8D3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3D3C9AA-6C43-4ADE-9A42-B7FF9376FEDB}"/>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08997B9-CA15-4187-9832-9A5B0B5C57E5}"/>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68F30A63-1129-4459-84C3-962D4014DBA4}"/>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7C96CC1A-EF4F-40F5-84ED-165BC9EAC2C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412F6EF4-C8CA-48DF-88E1-622E6D058B96}"/>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7D967CAD-739C-4BED-808F-390C9EB6C10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88C68DCF-8E3A-424E-8753-C52A1E5700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683667A6-8DB6-4D1C-B6A5-82C126EAD284}"/>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C315BB13-AECB-4A04-BE79-0C8CFBD91100}"/>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F558BEAB-16F4-40F1-BC47-1A5105AA28D5}"/>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D6A4F61D-526A-4335-BFEA-10DE1A8FD1A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DFEF8474-9B12-4B81-AC22-F61AB5280EE9}"/>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34BEE40B-2BD2-4162-A8E4-1E916D1A2B4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F0FD4486-C97D-47C1-97AB-A02C8EB5E82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D753CF51-7089-4B87-B578-E1D96440F227}"/>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6ED133F8-88FF-45AC-B23A-9EF606945140}"/>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1CF11E33-ADFA-4A85-A955-609FEB25DAA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2CCA70E1-741F-4A03-8320-C4E60D10973C}"/>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60BE8075-5BCD-4321-A92E-73538DEA1A4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61860A0F-518A-4468-946B-4987BDD379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A1AA5BCB-2C13-4385-ACF1-B8F892FEA612}"/>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D303A854-7C63-49C4-8A1C-45591DFB1033}"/>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48DFE299-5AE8-4A91-A78D-099482993FDD}"/>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388D4A6A-6491-4A1E-92F3-2CA2A49B58B3}"/>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BE52822E-D722-4058-BCCE-B78BA5B2215F}"/>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C7908DB7-082F-4230-B92E-62BA5600F911}"/>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B562F9D-8CD0-4B8D-A29D-F15C05FE70E4}"/>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B34D1A0E-18B4-4062-80A4-897E375BB74A}"/>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418DE53D-F3B3-436D-B5CD-FCEAD00A0C8D}"/>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D4A3BC50-C41A-4599-80C3-DE83EF328F9C}"/>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37D0CEFB-8DD9-425B-B1A0-AA031BFA17E9}"/>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06A83A1B-8049-41FC-8AF8-3A43BC4CE54A}"/>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E3ADDB29-9B54-41E9-90A0-04CF189927F9}"/>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4EF85655-60DE-48EC-9C27-9761C3019461}"/>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7A903C1A-57B7-47AB-A495-CCB9F90AD4AC}"/>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85026621-E7ED-4AEE-8C83-49A5AF78521B}"/>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54278C10-2DAC-429B-B6D6-480345139C9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2164ECCD-4723-460A-AB90-F7A99D60D17B}"/>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BC185FA5-762C-4334-8F1A-CD8AA4B24CEE}"/>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1A1F991B-64F9-4738-B227-5F22098DCA5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4BA4150E-09F7-433F-842E-3229E3C0A027}"/>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D04AA610-6B36-424E-B6F7-33B52EBD52E1}"/>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25C9BA6E-992B-4135-A545-2990E919B8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EF0EC8A6-8F64-49D3-81FF-9B5A4E058140}"/>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82A869D-C128-46BD-855F-FD127C526E0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57D77C78-3CBD-42E8-B241-00C09513C8E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B67A1C14-8208-4F05-A5CD-35720541398E}"/>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3E610128-FC0B-4492-A4AF-FEEAFD84BC05}"/>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88ADCD26-961A-4298-B119-F4ECFD7E97C7}"/>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A212BEE4-AFD5-4B5C-8759-54632E00D90E}"/>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D7B62E4F-096C-4F87-8F4B-1E5A60780079}"/>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5B6A5DEE-208C-4C12-846A-58B6A463B81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BED469F9-0A90-4024-9060-3A3721F0A86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D6898F65-EA1A-4053-BB41-4FFCCDEA350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533E637F-5CC4-4A06-A086-238E414624A2}"/>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0FB6B8B1-D5A4-4E4E-8300-461239454EE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6B25C32F-45ED-4A89-8944-F13F81395752}"/>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B241DCD7-1B17-42FD-91EF-60E0898C9A5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F25EE3E9-9D84-4D17-B9A7-717CC874699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A831E59D-5B67-4297-A370-8C7798E681C2}"/>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288962E5-5DA5-4771-917C-64BB44C6AAF4}"/>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0C1D6245-1382-4111-A5A7-EF4D67049E6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8D6C6382-5EDD-4451-A118-ADDA563A8C39}"/>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08FF352D-AC70-4133-BC48-58D550F81B3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D46CC71-6727-4C56-AF4C-3AC5A66DC5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380D11A2-B621-4C66-A593-499F969FC7DB}"/>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1D32AB71-C882-46F8-8FEC-FCBC7AC21434}"/>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2044F51B-407E-489F-AEFB-24B0690DE1F4}"/>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9461FFFE-F2E4-4F3C-9C07-79676D9A1CE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D0CC6B38-731F-4FB1-9C91-5F126903E857}"/>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3B56E255-F4F7-4515-B77C-CBB8294AEF5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F2394139-21BD-4959-B114-96D2C1DC27D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81E63052-AD14-4F65-88C3-5C7225C80E69}"/>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5EC8AF02-7B9F-4744-A8B7-FACF9990A20C}"/>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EB969E0F-20E5-447E-84B8-7B657B4A5951}"/>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0FEA8768-EA51-49E5-9944-D0311D9854B4}"/>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F877E0B5-6679-41CD-AE56-7740EAC07B7D}"/>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38FA23FF-D0A7-431A-A52C-D46FF2231C6B}"/>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C06A0F6C-55C4-4AAE-9AD1-8D9DF06F858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6D02CA79-71D4-48DF-9DC5-03520CBE5F12}"/>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622E9168-8F33-422F-96D2-3CCA552ED59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AD6B711-0B66-46E0-B17A-EBD739F3902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A571B0CE-A4CC-45CC-B31A-292376567EB9}"/>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EF168024-711F-4AC5-A05B-99E4B635BAD2}"/>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58C8B565-2941-449A-8FF6-FDB02124019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3231E87B-E86D-4084-9D18-F0305090D137}"/>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18673C75-1F46-4794-8D02-FEF0BAFEF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3B49751B-211D-471D-99C4-EFDAAEC8CE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1F6F5138-594A-499C-BF9B-3253994654F8}"/>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01C8F4C2-5BD0-4337-BD1B-1218D78DC78F}"/>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B290D900-9437-4783-8637-CCF04D9CB74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6F31A78-14CF-4B90-884D-7B99B68ED9EC}"/>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65363C6D-BEE1-4F91-9FB6-A89B7D538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4565A77D-52B6-437E-80DC-30300070023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D2B8E8A8-47D7-45DD-8E51-29D2D04BFAE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22CB3BE7-93D3-47F9-915A-A07AFE3BE51D}"/>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62E099CD-9BE5-43D9-8833-FCC6C4386CE4}"/>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B3D5D5D7-0FCC-4604-B11A-3987B840A53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65C72C5B-6456-4365-9114-597FEDF69E96}"/>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AEAEDE45-0FBB-440D-9487-7C7E124D172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7FD1DB04-A72A-400F-AD89-41CF303EBCA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C8036908-3522-4E29-BA6F-9B02BFCDEE5E}"/>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84CED3B7-9A28-4B27-8540-BBDCDD754B7A}"/>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45AAEA03-3EA1-4FEC-A91D-8C2555572DC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B3DFDD62-02E8-4439-85B0-F63CA2870685}"/>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6BB1D0E8-5DCE-4AAA-A318-E791C566596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2605DE1F-C6F2-4ED4-8C00-DECE60F09A8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C6DFD457-18CF-43BE-81AE-1A05F4A1DD01}"/>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3A1BA634-2D5C-4E1E-AD83-06E115A3F47C}"/>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4C249AF6-201B-4A70-A63A-AA06702D8C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8F4995F6-530C-4248-84A8-FD334FC16A5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16C10BCD-DFC4-4BF5-8EDD-0659B2ED59E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590E6E8C-D9E0-4954-85C6-5398EBEBF94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3DE2DB11-1062-4DDB-84C1-14EFBC69B862}"/>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0B855DB3-BD20-4D55-8CD1-D91EDC4A27DD}"/>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15B23DCD-3C18-4DE9-B029-1DA1B34E36C2}"/>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B381A262-D84E-4C8F-8330-50EE241661B3}"/>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C909E3A5-A037-4BA1-96BC-3460B75D04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E70C0E1-2BF3-4BC3-930B-EB9632C89D12}"/>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0DC1C41E-70D9-4AC9-A7AB-BFF15D02DAD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02648CA7-D8A8-4D6A-BA40-C124A1A650B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E61CCA20-C6FF-4787-A27B-FC2EA20DDB18}"/>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45F2EAFB-3688-4870-A5CD-5C400DB0A4D1}"/>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3EC072A1-941D-4207-8882-EE02BF07F81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80B984C6-4F53-42B3-B13D-23FE24809B42}"/>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75369084-173D-4B6D-A92D-E05155E2BA3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1B541BA-1206-450D-B014-3DC4E55CCE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E6046901-9E53-4304-9B88-CFDD38B3063D}"/>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BF1D3A21-6847-4D35-936F-D5BE851F3A8C}"/>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66BBC48D-9516-4EF3-8EA6-8F41E728959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3120545C-9929-4CF7-95F5-962E8E60334D}"/>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3B033A68-31AA-43AD-9D0E-9CEAA3F8B9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3EEDCC5D-14D4-4F6E-A8EF-30709D6C5D2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BC111156-9C40-41FC-95B6-72B562DD53EA}"/>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27670A2F-1ACF-47CE-93E1-40A1BC4B3A97}"/>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E044EEB8-5308-4015-811E-0017E50B1716}"/>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FEED4626-3908-4458-9C51-FD57E264635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21D7AFA0-87E2-4FF5-A721-5240340619CF}"/>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DCEBBF95-33CB-498B-87D2-1DE7DAA114E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D9368A3-5812-4B2E-990B-AC6413257A5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CA475153-F8E7-4203-9963-97202FBA50DB}"/>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F2F2FFFE-958D-4A80-B5B0-67A208D17EF1}"/>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71965D4B-CFF5-42D2-9398-EEBFE505C78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2A85AC70-EB78-49D9-B268-F55A08E08C04}"/>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B477A62-E607-4A0D-A02F-73223C3C72D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C7669F2-703E-4980-A8FF-AECD6DE3D49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BAD011E4-6184-4784-8C48-85460F780722}"/>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AD07C741-01C9-4CA8-9E71-1A3F55A1E5D9}"/>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0AA0BEC2-4B02-4B52-9C15-EEFE7E06617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18EA9F38-9F47-4341-9573-BC2C1557D2F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1CAB0151-EE2C-413E-A0E3-58945CDB7CD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4371875A-BC4A-4FFF-BD3E-600EC056FCBB}"/>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08EBCC98-8441-47B2-A5E4-5838A4C284F1}"/>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625FEFCC-B2F0-4FE4-BFA7-69875A9B4F22}"/>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766BD068-0065-40DB-9498-AA090025B61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906D542-BEC1-44EA-AB9E-62D394CACB18}"/>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80A263DC-44B8-4F1A-BAC4-F7F0D40B4C0E}"/>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D8244E2-4BF0-4A87-9DEB-846569BC57F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88679881-D3F7-4A8B-89F4-D39C60713C7B}"/>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49CD59B5-1B1C-49F0-A3C0-21AD22A3F8C5}"/>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367D4F58-C90D-44B2-88A2-6F560F325D18}"/>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D7DA37B7-513A-46CD-B80B-85D71D14479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FCDE6F24-FEA5-413E-81AD-90812768674E}"/>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25364D9B-2451-43F1-95A6-154A00E711C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05AA1F72-3C81-4EAB-842A-F844515D082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313C78F0-363A-4B24-A990-50311831C2E3}"/>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84DC8A9A-F7D5-478B-BB99-84912B147FC4}"/>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3426F220-3CA7-452B-9769-1E45CE952A9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168829F5-0699-4C0F-87A7-82AF0DAB57F6}"/>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5AC43E43-9E4C-4B89-B340-9C04B4CB919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79845F31-9A47-46E9-85D2-5D8E98D1FA9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E8CD9C83-E0BA-458F-96C8-260AE2A88CC4}"/>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D9A14981-DBF0-4915-B2C2-343388E60ABB}"/>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B8B11EE6-2E9D-404C-B21F-6159C8A7B9B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B0A23F33-AE06-4747-B7C1-78B37C4C65F8}"/>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CFC41039-96AD-46B4-AC00-CCD47E63A2A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7D359FFD-19D0-4ACC-9718-43361FF1D77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7A4D1329-8336-4CB2-B3EF-0216490989AA}"/>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7D1AB397-E3E4-4C78-AE06-F7720EB98774}"/>
            </a:ext>
          </a:extLst>
        </xdr:cNvPr>
        <xdr:cNvGrpSpPr/>
      </xdr:nvGrpSpPr>
      <xdr:grpSpPr>
        <a:xfrm>
          <a:off x="18261530" y="5427618"/>
          <a:ext cx="1335592" cy="1890998"/>
          <a:chOff x="16744061" y="7032172"/>
          <a:chExt cx="1339947" cy="1912770"/>
        </a:xfrm>
      </xdr:grpSpPr>
      <xdr:grpSp>
        <xdr:nvGrpSpPr>
          <xdr:cNvPr id="3" name="Group 2">
            <a:extLst>
              <a:ext uri="{FF2B5EF4-FFF2-40B4-BE49-F238E27FC236}">
                <a16:creationId xmlns:a16="http://schemas.microsoft.com/office/drawing/2014/main" id="{ED4B5F86-9AC1-498C-AF78-7C36103DCEB4}"/>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BF817023-1CA5-45B6-B441-45BBFE8F79A1}"/>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B85AFA7B-E787-425F-A8F2-FA7898F35CB8}"/>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24D14777-CA0C-41F4-9253-EC575B10C8F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15E13835-F7B8-443E-9E75-9C9E018F381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6D17BD47-D44E-400E-A545-7A84EC32023B}"/>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2348779E-3638-43CC-BDAA-D9FD15B59ABE}"/>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2A525862-E391-45DA-8CFE-7B54B087D0D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271D951F-FAA9-4029-AD1F-C89934B08BB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018FAEFF-5D93-4608-B343-8E79F60AA17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05548006-B238-4027-BC2D-B023A01B1435}"/>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30B2582-B175-4708-853C-C728FA6054D9}"/>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F22AA017-71FF-435B-8095-279072ED0C12}"/>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29EEF10-9E04-4567-BDE1-35E5A5493FF7}"/>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438DF11B-4360-4909-A5AC-09E2221C46A9}"/>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47EB02FA-4CF5-4A78-A99B-46AC78CC7338}"/>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98C999F-8E28-494F-87E3-F728EEDFE0B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1E582F4F-CF23-4A22-A906-8BB888B7F4D3}"/>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DD6E9E3B-A062-4FC8-A83E-CDAEC199790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6D3D253D-1F8B-4E23-AC7D-27D387B5EB65}"/>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701A17C3-7D22-4CF5-B6BD-BD340F0DEA9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777DAB29-2CC1-439B-BA42-5A3993FF4436}"/>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1F4F9CE7-462D-4433-90A3-178BC5EFB2CC}"/>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D71F7D9D-7E66-4EE3-BE78-931E71C62B0C}"/>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F248AAA0-A265-41C7-B4C9-425D81341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077B2A5B-A648-40AE-B864-218C6D31034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9151A57D-25DA-4425-9A0A-C832684EEF9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6F9A3C5-B32C-4D36-87DC-3E2FE13B09C7}"/>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686FED0-C7D2-4A10-A65F-511AD2C84F9E}"/>
            </a:ext>
          </a:extLst>
        </xdr:cNvPr>
        <xdr:cNvGrpSpPr/>
      </xdr:nvGrpSpPr>
      <xdr:grpSpPr>
        <a:xfrm>
          <a:off x="3985760" y="3442839"/>
          <a:ext cx="10926582" cy="6249350"/>
          <a:chOff x="4006079" y="3497026"/>
          <a:chExt cx="10984176" cy="6360263"/>
        </a:xfrm>
      </xdr:grpSpPr>
      <xdr:grpSp>
        <xdr:nvGrpSpPr>
          <xdr:cNvPr id="32" name="Group 31">
            <a:extLst>
              <a:ext uri="{FF2B5EF4-FFF2-40B4-BE49-F238E27FC236}">
                <a16:creationId xmlns:a16="http://schemas.microsoft.com/office/drawing/2014/main" id="{0F1BC459-55A7-415A-ABAE-C11CA7CEEAF1}"/>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4A8A61AB-81F6-4158-B40D-FD4F3A9EB2E0}"/>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F7A88E6B-169D-45CF-9FA3-F82CEA4A7E41}"/>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1052C8C1-E1C7-4972-9BF7-813205EE3A8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156A36AD-9220-48BE-AF1C-648787EF0E83}"/>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879AF3F2-F04C-4A36-AAB2-30A4BD3F5B5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2B6F6F26-4F45-4C28-8F39-EC0C9C8E6700}"/>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F147879B-8D97-4166-A7D2-A612ACCA135E}"/>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D1CE4581-8C84-4DCE-B461-62B69CCAD484}"/>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C9490B5F-6797-45DB-8383-89AFF9D4577A}"/>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65CAE897-E508-43C2-BA92-92179E69B68E}"/>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24E3FF99-EB13-4A53-A983-394519801D2F}"/>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487FA7C0-6203-4B36-A2E2-39A0D14CA80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82C1D1-07D3-4ADF-9D43-52121118DDD3}"/>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E0A39E30-3B16-45D9-93B2-41D6A63C0493}"/>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2F10FE43-D458-492A-85C9-DE1197EA84C8}"/>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A31533B7-FF5B-4A28-B2B7-4D80084C7676}"/>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2F336493-400F-4F09-8836-54F4FAB3A540}"/>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2E66D409-2D52-4E92-AC57-1641FD2E12A6}"/>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70087189-AD27-41BC-BB65-2D2E9F156763}"/>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790348B2-BAEF-4DB3-99CB-36FD57092A58}"/>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93A74281-9118-4D52-B275-D8DA80711A2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18FAEC0E-7775-4F77-A183-A34584DF793E}"/>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E4302B8A-2527-4001-A38B-E007A61DC15F}"/>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EEDDFBD1-6049-4904-B8EA-C2578472C79E}"/>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90400886-34C5-4DCF-8D29-F8475FB5B822}"/>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461C76A-8E9D-4823-885D-FC263AEDBF6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93FB51BF-DBE6-4A4E-AD2C-2096D85C66AC}"/>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2995E242-851E-4239-992C-5CFFC5FF20D0}"/>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DA646D64-3AA5-48C6-AB90-EF0639727AE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C03D14F8-21D2-42ED-9A51-2BC05BFA42CC}"/>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C1FF9A0F-27F5-4879-AA20-1DD955F39D64}"/>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44D42688-CA74-494E-91B4-054B591141E1}"/>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19D583C8-B380-4D82-B697-B964703687D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CF2BD20B-0F96-4723-B1AE-1EBB75058B0A}"/>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8537E-E38D-476B-B239-6D7E51D14B29}">
  <dimension ref="A1:BX105"/>
  <sheetViews>
    <sheetView topLeftCell="U17" zoomScale="40" zoomScaleNormal="40" workbookViewId="0">
      <selection activeCell="A58" sqref="A58:AV58"/>
    </sheetView>
  </sheetViews>
  <sheetFormatPr defaultRowHeight="14.4" x14ac:dyDescent="0.55000000000000004"/>
  <sheetData>
    <row r="1" spans="1:48" s="14" customFormat="1" ht="27.9" customHeight="1" x14ac:dyDescent="0.7">
      <c r="A1" s="28" t="s">
        <v>72</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row>
    <row r="2" spans="1:48" ht="15.6" customHeight="1" x14ac:dyDescent="0.6">
      <c r="A2" s="30" t="s">
        <v>30</v>
      </c>
      <c r="B2" s="30"/>
      <c r="C2" s="30"/>
      <c r="D2" s="30"/>
      <c r="E2" s="30"/>
      <c r="F2" s="30"/>
      <c r="G2" s="30"/>
      <c r="H2" s="31" t="s">
        <v>31</v>
      </c>
      <c r="I2" s="31"/>
      <c r="J2" s="31"/>
      <c r="K2" s="31"/>
      <c r="L2" s="31"/>
      <c r="M2" s="31"/>
      <c r="N2" s="31"/>
      <c r="O2" s="32" t="s">
        <v>32</v>
      </c>
      <c r="P2" s="32"/>
      <c r="Q2" s="32"/>
      <c r="R2" s="32"/>
      <c r="S2" s="32"/>
      <c r="T2" s="32"/>
      <c r="U2" s="32"/>
      <c r="V2" s="33" t="s">
        <v>33</v>
      </c>
      <c r="W2" s="33"/>
      <c r="X2" s="33"/>
      <c r="Y2" s="33"/>
      <c r="Z2" s="33"/>
      <c r="AA2" s="33"/>
      <c r="AB2" s="33"/>
    </row>
    <row r="3" spans="1:48" x14ac:dyDescent="0.55000000000000004">
      <c r="C3" t="s">
        <v>34</v>
      </c>
      <c r="D3" t="s">
        <v>35</v>
      </c>
      <c r="E3" t="s">
        <v>36</v>
      </c>
      <c r="F3" t="s">
        <v>37</v>
      </c>
      <c r="G3" t="s">
        <v>38</v>
      </c>
      <c r="J3" t="s">
        <v>34</v>
      </c>
      <c r="K3" t="s">
        <v>35</v>
      </c>
      <c r="L3" t="s">
        <v>36</v>
      </c>
      <c r="M3" t="s">
        <v>37</v>
      </c>
      <c r="N3" t="s">
        <v>38</v>
      </c>
      <c r="Q3" t="s">
        <v>34</v>
      </c>
      <c r="R3" t="s">
        <v>35</v>
      </c>
      <c r="S3" t="s">
        <v>36</v>
      </c>
      <c r="T3" t="s">
        <v>37</v>
      </c>
      <c r="U3" t="s">
        <v>38</v>
      </c>
      <c r="X3" t="s">
        <v>34</v>
      </c>
      <c r="Y3" t="s">
        <v>35</v>
      </c>
      <c r="Z3" t="s">
        <v>36</v>
      </c>
      <c r="AA3" t="s">
        <v>37</v>
      </c>
      <c r="AB3" t="s">
        <v>38</v>
      </c>
    </row>
    <row r="4" spans="1:48" x14ac:dyDescent="0.55000000000000004">
      <c r="A4" t="s">
        <v>39</v>
      </c>
      <c r="B4" t="s">
        <v>40</v>
      </c>
      <c r="C4" t="s">
        <v>13</v>
      </c>
      <c r="D4" t="s">
        <v>22</v>
      </c>
      <c r="E4" t="s">
        <v>23</v>
      </c>
      <c r="F4" t="s">
        <v>24</v>
      </c>
      <c r="G4" t="s">
        <v>25</v>
      </c>
      <c r="H4" t="s">
        <v>39</v>
      </c>
      <c r="I4" t="s">
        <v>40</v>
      </c>
      <c r="J4" t="s">
        <v>13</v>
      </c>
      <c r="K4" t="s">
        <v>22</v>
      </c>
      <c r="L4" t="s">
        <v>23</v>
      </c>
      <c r="M4" t="s">
        <v>24</v>
      </c>
      <c r="N4" t="s">
        <v>25</v>
      </c>
      <c r="O4" t="s">
        <v>39</v>
      </c>
      <c r="P4" t="s">
        <v>40</v>
      </c>
      <c r="Q4" t="s">
        <v>13</v>
      </c>
      <c r="R4" t="s">
        <v>22</v>
      </c>
      <c r="S4" t="s">
        <v>23</v>
      </c>
      <c r="T4" t="s">
        <v>24</v>
      </c>
      <c r="U4" t="s">
        <v>25</v>
      </c>
      <c r="V4" t="s">
        <v>39</v>
      </c>
      <c r="W4" t="s">
        <v>40</v>
      </c>
      <c r="X4" t="s">
        <v>13</v>
      </c>
      <c r="Y4" t="s">
        <v>22</v>
      </c>
      <c r="Z4" t="s">
        <v>23</v>
      </c>
      <c r="AA4" t="s">
        <v>24</v>
      </c>
      <c r="AB4" t="s">
        <v>25</v>
      </c>
    </row>
    <row r="5" spans="1:48" x14ac:dyDescent="0.55000000000000004">
      <c r="A5" t="s">
        <v>0</v>
      </c>
      <c r="B5">
        <v>0</v>
      </c>
      <c r="C5">
        <f>$AK20/1000000</f>
        <v>16.8103570247711</v>
      </c>
      <c r="D5">
        <f>$AK21/1000000</f>
        <v>19.412453549751</v>
      </c>
      <c r="E5">
        <f>$AK22/1000000</f>
        <v>21.716230979469898</v>
      </c>
      <c r="F5">
        <f>$AK23/1000000</f>
        <v>24.020008409188801</v>
      </c>
      <c r="G5">
        <f>$AK24/1000000</f>
        <v>26.3237858389076</v>
      </c>
      <c r="H5" t="s">
        <v>0</v>
      </c>
      <c r="I5">
        <v>0</v>
      </c>
      <c r="J5">
        <f>$AK25/1000000</f>
        <v>16.8103570247711</v>
      </c>
      <c r="K5">
        <f>$AK26/1000000</f>
        <v>19.412453549751</v>
      </c>
      <c r="L5">
        <f>$AK27/1000000</f>
        <v>21.716230979469898</v>
      </c>
      <c r="M5">
        <f>$AK28/1000000</f>
        <v>24.020008409188801</v>
      </c>
      <c r="N5">
        <f>$AK29/1000000</f>
        <v>26.3237858389076</v>
      </c>
      <c r="O5" t="s">
        <v>0</v>
      </c>
      <c r="P5">
        <v>0</v>
      </c>
      <c r="Q5">
        <f>$AK30/1000000</f>
        <v>16.8103570247711</v>
      </c>
      <c r="R5">
        <f>$AK31/1000000</f>
        <v>19.412453549751</v>
      </c>
      <c r="S5">
        <f>$AK32/1000000</f>
        <v>21.716230979469898</v>
      </c>
      <c r="T5">
        <f>$AK33/1000000</f>
        <v>24.020008409188801</v>
      </c>
      <c r="U5">
        <f>$AK34/1000000</f>
        <v>26.3237858389076</v>
      </c>
      <c r="V5" t="s">
        <v>0</v>
      </c>
      <c r="W5">
        <v>0</v>
      </c>
      <c r="X5">
        <f>$AK35/1000000</f>
        <v>16.8103570247711</v>
      </c>
      <c r="Y5">
        <f>$AK36/1000000</f>
        <v>19.412453549751</v>
      </c>
      <c r="Z5">
        <f>$AK37/1000000</f>
        <v>21.716230979469898</v>
      </c>
      <c r="AA5">
        <f>$AK38/1000000</f>
        <v>24.020008409188801</v>
      </c>
      <c r="AB5">
        <f>$AK39/1000000</f>
        <v>26.3237858389076</v>
      </c>
    </row>
    <row r="6" spans="1:48" x14ac:dyDescent="0.55000000000000004">
      <c r="A6" t="s">
        <v>1</v>
      </c>
      <c r="B6">
        <v>2</v>
      </c>
      <c r="C6">
        <f>$AL20/1000000</f>
        <v>17.323293287325299</v>
      </c>
      <c r="D6">
        <f>$AL21/1000000</f>
        <v>19.770025556219501</v>
      </c>
      <c r="E6">
        <f>$AL22/1000000</f>
        <v>22.163689076969199</v>
      </c>
      <c r="F6">
        <f>$AL23/1000000</f>
        <v>24.557352597718896</v>
      </c>
      <c r="G6">
        <f>$AL24/1000000</f>
        <v>26.951016118468502</v>
      </c>
      <c r="H6" t="s">
        <v>1</v>
      </c>
      <c r="I6">
        <v>2</v>
      </c>
      <c r="J6">
        <f>$AL25/1000000</f>
        <v>17.300272175325301</v>
      </c>
      <c r="K6">
        <f>$AL26/1000000</f>
        <v>19.755957098886199</v>
      </c>
      <c r="L6">
        <f>$AL27/1000000</f>
        <v>22.149620619635897</v>
      </c>
      <c r="M6">
        <f>$AL28/1000000</f>
        <v>24.543284140385502</v>
      </c>
      <c r="N6">
        <f>$AL29/1000000</f>
        <v>26.9369476611352</v>
      </c>
      <c r="O6" t="s">
        <v>1</v>
      </c>
      <c r="P6">
        <v>2</v>
      </c>
      <c r="Q6">
        <f>$AL30/1000000</f>
        <v>17.2887616193253</v>
      </c>
      <c r="R6">
        <f>$AL31/1000000</f>
        <v>19.748922870219499</v>
      </c>
      <c r="S6">
        <f>$AL32/1000000</f>
        <v>22.1425863909692</v>
      </c>
      <c r="T6">
        <f>$AL33/1000000</f>
        <v>24.536249911718901</v>
      </c>
      <c r="U6">
        <f>$AL34/1000000</f>
        <v>26.929913432468499</v>
      </c>
      <c r="V6" t="s">
        <v>1</v>
      </c>
      <c r="W6">
        <v>2</v>
      </c>
      <c r="X6">
        <f>$AL35/1000000</f>
        <v>17.277251063325302</v>
      </c>
      <c r="Y6">
        <f>$AL36/1000000</f>
        <v>19.741888641552897</v>
      </c>
      <c r="Z6">
        <f>$AL37/1000000</f>
        <v>22.135552162302503</v>
      </c>
      <c r="AA6">
        <f>$AL38/1000000</f>
        <v>24.5292156830522</v>
      </c>
      <c r="AB6">
        <f>$AL39/1000000</f>
        <v>26.922879203801902</v>
      </c>
    </row>
    <row r="7" spans="1:48" x14ac:dyDescent="0.55000000000000004">
      <c r="A7" t="s">
        <v>2</v>
      </c>
      <c r="B7">
        <v>4</v>
      </c>
      <c r="C7">
        <f>$AM20/1000000</f>
        <v>17.323293287325299</v>
      </c>
      <c r="D7">
        <f>$AM21/1000000</f>
        <v>19.722113701526101</v>
      </c>
      <c r="E7">
        <f>$AM22/1000000</f>
        <v>22.061450463960497</v>
      </c>
      <c r="F7">
        <f>$AM23/1000000</f>
        <v>24.400787226394797</v>
      </c>
      <c r="G7">
        <f>$AM24/1000000</f>
        <v>26.7401239888292</v>
      </c>
      <c r="H7" t="s">
        <v>2</v>
      </c>
      <c r="I7">
        <v>4</v>
      </c>
      <c r="J7">
        <f>$AM25/1000000</f>
        <v>17.277251063325302</v>
      </c>
      <c r="K7">
        <f>$AM26/1000000</f>
        <v>19.696141164910699</v>
      </c>
      <c r="L7">
        <f>$AM27/1000000</f>
        <v>22.035477927345102</v>
      </c>
      <c r="M7">
        <f>$AM28/1000000</f>
        <v>24.374814689779402</v>
      </c>
      <c r="N7">
        <f>$AM29/1000000</f>
        <v>26.714151452213802</v>
      </c>
      <c r="O7" t="s">
        <v>2</v>
      </c>
      <c r="P7">
        <v>4</v>
      </c>
      <c r="Q7">
        <f>$AM30/1000000</f>
        <v>17.2542299513253</v>
      </c>
      <c r="R7">
        <f>$AM31/1000000</f>
        <v>19.683154896603</v>
      </c>
      <c r="S7">
        <f>$AM32/1000000</f>
        <v>22.022491659037399</v>
      </c>
      <c r="T7">
        <f>$AM33/1000000</f>
        <v>24.361828421471699</v>
      </c>
      <c r="U7">
        <f>$AM34/1000000</f>
        <v>26.701165183906102</v>
      </c>
      <c r="V7" t="s">
        <v>2</v>
      </c>
      <c r="W7">
        <v>4</v>
      </c>
      <c r="X7">
        <f>$AM35/1000000</f>
        <v>17.231208839325301</v>
      </c>
      <c r="Y7">
        <f>$AM36/1000000</f>
        <v>19.670168628295297</v>
      </c>
      <c r="Z7">
        <f>$AM37/1000000</f>
        <v>22.0095053907297</v>
      </c>
      <c r="AA7">
        <f>$AM38/1000000</f>
        <v>24.348842153164</v>
      </c>
      <c r="AB7">
        <f>$AM39/1000000</f>
        <v>26.688178915598399</v>
      </c>
    </row>
    <row r="8" spans="1:48" x14ac:dyDescent="0.55000000000000004">
      <c r="A8" t="s">
        <v>3</v>
      </c>
      <c r="B8">
        <v>6</v>
      </c>
      <c r="C8">
        <f>$AN20/1000000</f>
        <v>17.323293287325299</v>
      </c>
      <c r="D8">
        <f>$AN21/1000000</f>
        <v>19.7053134407894</v>
      </c>
      <c r="E8">
        <f>$AN22/1000000</f>
        <v>22.025600560697601</v>
      </c>
      <c r="F8">
        <f>$AN23/1000000</f>
        <v>24.345887680605898</v>
      </c>
      <c r="G8">
        <f>$AN24/1000000</f>
        <v>26.666174800514099</v>
      </c>
      <c r="H8" t="s">
        <v>3</v>
      </c>
      <c r="I8">
        <v>6</v>
      </c>
      <c r="J8">
        <f>$AN25/1000000</f>
        <v>17.261903655325302</v>
      </c>
      <c r="K8">
        <f>$AN26/1000000</f>
        <v>19.675166746503699</v>
      </c>
      <c r="L8">
        <f>$AN27/1000000</f>
        <v>21.9954538664119</v>
      </c>
      <c r="M8">
        <f>$AN28/1000000</f>
        <v>24.315740986320101</v>
      </c>
      <c r="N8">
        <f>$AN29/1000000</f>
        <v>26.636028106228299</v>
      </c>
      <c r="O8" t="s">
        <v>3</v>
      </c>
      <c r="P8">
        <v>6</v>
      </c>
      <c r="Q8">
        <f>$AN30/1000000</f>
        <v>17.231208839325301</v>
      </c>
      <c r="R8">
        <f>$AN31/1000000</f>
        <v>19.6600933993609</v>
      </c>
      <c r="S8">
        <f>$AN32/1000000</f>
        <v>21.980380519269101</v>
      </c>
      <c r="T8">
        <f>$AN33/1000000</f>
        <v>24.300667639177298</v>
      </c>
      <c r="U8">
        <f>$AN34/1000000</f>
        <v>26.6209547590855</v>
      </c>
      <c r="V8" t="s">
        <v>3</v>
      </c>
      <c r="W8">
        <v>6</v>
      </c>
      <c r="X8">
        <f>$AN35/1000000</f>
        <v>17.200514023325301</v>
      </c>
      <c r="Y8">
        <f>$AN36/1000000</f>
        <v>19.645020052218001</v>
      </c>
      <c r="Z8">
        <f>$AN37/1000000</f>
        <v>21.965307172126199</v>
      </c>
      <c r="AA8">
        <f>$AN38/1000000</f>
        <v>24.2855942920344</v>
      </c>
      <c r="AB8">
        <f>$AN39/1000000</f>
        <v>26.605881411942601</v>
      </c>
    </row>
    <row r="9" spans="1:48" x14ac:dyDescent="0.55000000000000004">
      <c r="A9" t="s">
        <v>4</v>
      </c>
      <c r="B9">
        <v>7</v>
      </c>
      <c r="C9">
        <f>$AO20/1000000</f>
        <v>17.323293287325299</v>
      </c>
      <c r="D9">
        <f>$AO21/1000000</f>
        <v>19.697782289424698</v>
      </c>
      <c r="E9">
        <f>$AO22/1000000</f>
        <v>22.009529914407398</v>
      </c>
      <c r="F9">
        <f>$AO23/1000000</f>
        <v>24.321277539390099</v>
      </c>
      <c r="G9">
        <f>$AO24/1000000</f>
        <v>26.633025164372803</v>
      </c>
      <c r="H9" t="s">
        <v>4</v>
      </c>
      <c r="I9">
        <v>7</v>
      </c>
      <c r="J9">
        <f>$AO25/1000000</f>
        <v>17.2542299513253</v>
      </c>
      <c r="K9">
        <f>$AO26/1000000</f>
        <v>19.665764421010902</v>
      </c>
      <c r="L9">
        <f>$AO27/1000000</f>
        <v>21.977512045993599</v>
      </c>
      <c r="M9">
        <f>$AO28/1000000</f>
        <v>24.2892596709763</v>
      </c>
      <c r="N9">
        <f>$AO29/1000000</f>
        <v>26.601007295959</v>
      </c>
      <c r="O9" t="s">
        <v>4</v>
      </c>
      <c r="P9">
        <v>7</v>
      </c>
      <c r="Q9">
        <f>$AO30/1000000</f>
        <v>17.2196982833253</v>
      </c>
      <c r="R9">
        <f>$AO31/1000000</f>
        <v>19.649755486804001</v>
      </c>
      <c r="S9">
        <f>$AO32/1000000</f>
        <v>21.961503111786701</v>
      </c>
      <c r="T9">
        <f>$AO33/1000000</f>
        <v>24.273250736769402</v>
      </c>
      <c r="U9">
        <f>$AO34/1000000</f>
        <v>26.584998361752099</v>
      </c>
      <c r="V9" t="s">
        <v>4</v>
      </c>
      <c r="W9">
        <v>7</v>
      </c>
      <c r="X9">
        <f>$AO35/1000000</f>
        <v>17.185166615325297</v>
      </c>
      <c r="Y9">
        <f>$AO36/1000000</f>
        <v>19.633746552597103</v>
      </c>
      <c r="Z9">
        <f>$AO37/1000000</f>
        <v>21.9454941775798</v>
      </c>
      <c r="AA9">
        <f>$AO38/1000000</f>
        <v>24.257241802562501</v>
      </c>
      <c r="AB9">
        <f>$AO39/1000000</f>
        <v>26.568989427545201</v>
      </c>
    </row>
    <row r="10" spans="1:48" x14ac:dyDescent="0.55000000000000004">
      <c r="A10" t="s">
        <v>5</v>
      </c>
      <c r="B10">
        <v>8</v>
      </c>
      <c r="C10">
        <f>$AP20/1000000</f>
        <v>17.323293287325299</v>
      </c>
      <c r="D10">
        <f>$AP21/1000000</f>
        <v>19.6907532148177</v>
      </c>
      <c r="E10">
        <f>$AP22/1000000</f>
        <v>21.9945306445365</v>
      </c>
      <c r="F10">
        <f>$AP23/1000000</f>
        <v>24.298308074255399</v>
      </c>
      <c r="G10">
        <f>$AP24/1000000</f>
        <v>26.602085503974301</v>
      </c>
      <c r="H10" t="s">
        <v>5</v>
      </c>
      <c r="I10">
        <v>8</v>
      </c>
      <c r="J10">
        <f>$AP25/1000000</f>
        <v>17.246556247325302</v>
      </c>
      <c r="K10">
        <f>$AP26/1000000</f>
        <v>19.656988917217703</v>
      </c>
      <c r="L10">
        <f>$AP27/1000000</f>
        <v>21.960766346936502</v>
      </c>
      <c r="M10">
        <f>$AP28/1000000</f>
        <v>24.264543776655398</v>
      </c>
      <c r="N10">
        <f>$AP29/1000000</f>
        <v>26.5683212063743</v>
      </c>
      <c r="O10" t="s">
        <v>5</v>
      </c>
      <c r="P10">
        <v>8</v>
      </c>
      <c r="Q10">
        <f>$AP30/1000000</f>
        <v>17.208187727325303</v>
      </c>
      <c r="R10">
        <f>$AP31/1000000</f>
        <v>19.640106768417702</v>
      </c>
      <c r="S10">
        <f>$AP32/1000000</f>
        <v>21.943884198136502</v>
      </c>
      <c r="T10">
        <f>$AP33/1000000</f>
        <v>24.2476616278554</v>
      </c>
      <c r="U10">
        <f>$AP34/1000000</f>
        <v>26.551439057574299</v>
      </c>
      <c r="V10" t="s">
        <v>5</v>
      </c>
      <c r="W10">
        <v>8</v>
      </c>
      <c r="X10">
        <f>$AP35/1000000</f>
        <v>17.169819207325297</v>
      </c>
      <c r="Y10">
        <f>$AP36/1000000</f>
        <v>19.623224619617702</v>
      </c>
      <c r="Z10">
        <f>$AP37/1000000</f>
        <v>21.927002049336501</v>
      </c>
      <c r="AA10">
        <f>$AP38/1000000</f>
        <v>24.2307794790554</v>
      </c>
      <c r="AB10">
        <f>$AP39/1000000</f>
        <v>26.534556908774302</v>
      </c>
    </row>
    <row r="11" spans="1:48" x14ac:dyDescent="0.55000000000000004">
      <c r="A11" t="s">
        <v>6</v>
      </c>
      <c r="B11">
        <v>9</v>
      </c>
      <c r="C11">
        <f>$AQ20/1000000</f>
        <v>17.323293287325299</v>
      </c>
      <c r="D11">
        <f>$AQ21/1000000</f>
        <v>19.633456224951001</v>
      </c>
      <c r="E11">
        <f>$AQ22/1000000</f>
        <v>21.9372336546699</v>
      </c>
      <c r="F11">
        <f>$AQ23/1000000</f>
        <v>24.241011084388798</v>
      </c>
      <c r="G11">
        <f>$AQ24/1000000</f>
        <v>26.544788514107601</v>
      </c>
      <c r="H11" t="s">
        <v>6</v>
      </c>
      <c r="I11">
        <v>9</v>
      </c>
      <c r="J11">
        <f>$AQ25/1000000</f>
        <v>17.246556247325302</v>
      </c>
      <c r="K11">
        <f>$AQ26/1000000</f>
        <v>19.599691927351003</v>
      </c>
      <c r="L11">
        <f>$AQ27/1000000</f>
        <v>21.903469357069898</v>
      </c>
      <c r="M11">
        <f>$AQ28/1000000</f>
        <v>24.207246786788797</v>
      </c>
      <c r="N11">
        <f>$AQ29/1000000</f>
        <v>26.5110242165076</v>
      </c>
      <c r="O11" t="s">
        <v>6</v>
      </c>
      <c r="P11">
        <v>9</v>
      </c>
      <c r="Q11">
        <f>$AQ30/1000000</f>
        <v>17.208187727325303</v>
      </c>
      <c r="R11">
        <f>$AQ31/1000000</f>
        <v>19.582809778551002</v>
      </c>
      <c r="S11">
        <f>$AQ32/1000000</f>
        <v>21.886587208269901</v>
      </c>
      <c r="T11">
        <f>$AQ33/1000000</f>
        <v>24.190364637988797</v>
      </c>
      <c r="U11">
        <f>$AQ34/1000000</f>
        <v>26.4941420677076</v>
      </c>
      <c r="V11" t="s">
        <v>6</v>
      </c>
      <c r="W11">
        <v>9</v>
      </c>
      <c r="X11">
        <f>$AQ35/1000000</f>
        <v>17.169819207325297</v>
      </c>
      <c r="Y11">
        <f>$AQ36/1000000</f>
        <v>19.565927629751002</v>
      </c>
      <c r="Z11">
        <f>$AQ37/1000000</f>
        <v>21.869705059469901</v>
      </c>
      <c r="AA11">
        <f>$AQ38/1000000</f>
        <v>24.173482489188803</v>
      </c>
      <c r="AB11">
        <f>$AQ39/1000000</f>
        <v>26.477259918907603</v>
      </c>
    </row>
    <row r="12" spans="1:48" x14ac:dyDescent="0.55000000000000004">
      <c r="A12" t="s">
        <v>7</v>
      </c>
      <c r="B12">
        <v>10</v>
      </c>
      <c r="C12">
        <f>$AR20/1000000</f>
        <v>17.272381805365498</v>
      </c>
      <c r="D12">
        <f>$AR21/1000000</f>
        <v>19.576159235084297</v>
      </c>
      <c r="E12">
        <f>$AR22/1000000</f>
        <v>21.8799366648032</v>
      </c>
      <c r="F12">
        <f>$AR23/1000000</f>
        <v>24.183714094522099</v>
      </c>
      <c r="G12">
        <f>$AR24/1000000</f>
        <v>26.487491524241001</v>
      </c>
      <c r="H12" t="s">
        <v>7</v>
      </c>
      <c r="I12">
        <v>10</v>
      </c>
      <c r="J12">
        <f>$AR25/1000000</f>
        <v>17.2386175077655</v>
      </c>
      <c r="K12">
        <f>$AR26/1000000</f>
        <v>19.542394937484303</v>
      </c>
      <c r="L12">
        <f>$AR27/1000000</f>
        <v>21.846172367203199</v>
      </c>
      <c r="M12">
        <f>$AR28/1000000</f>
        <v>24.149949796922098</v>
      </c>
      <c r="N12">
        <f>$AR29/1000000</f>
        <v>26.453727226641</v>
      </c>
      <c r="O12" t="s">
        <v>7</v>
      </c>
      <c r="P12">
        <v>10</v>
      </c>
      <c r="Q12">
        <f>$AR30/1000000</f>
        <v>17.208187727325303</v>
      </c>
      <c r="R12">
        <f>$AR31/1000000</f>
        <v>19.525512788684303</v>
      </c>
      <c r="S12">
        <f>$AR32/1000000</f>
        <v>21.829290218403202</v>
      </c>
      <c r="T12">
        <f>$AR33/1000000</f>
        <v>24.133067648122097</v>
      </c>
      <c r="U12">
        <f>$AR34/1000000</f>
        <v>26.436845077840999</v>
      </c>
      <c r="V12" t="s">
        <v>7</v>
      </c>
      <c r="W12">
        <v>10</v>
      </c>
      <c r="X12">
        <f>$AR35/1000000</f>
        <v>17.169819207325297</v>
      </c>
      <c r="Y12">
        <f>$AR36/1000000</f>
        <v>19.508630639884302</v>
      </c>
      <c r="Z12">
        <f>$AR37/1000000</f>
        <v>21.812408069603201</v>
      </c>
      <c r="AA12">
        <f>$AR38/1000000</f>
        <v>24.1161854993221</v>
      </c>
      <c r="AB12">
        <f>$AR39/1000000</f>
        <v>26.419962929040999</v>
      </c>
    </row>
    <row r="13" spans="1:48" x14ac:dyDescent="0.55000000000000004">
      <c r="A13" t="s">
        <v>8</v>
      </c>
      <c r="B13">
        <v>15</v>
      </c>
      <c r="C13">
        <f>$AS20/1000000</f>
        <v>16.985896856032099</v>
      </c>
      <c r="D13">
        <f>$AS21/1000000</f>
        <v>19.289674285751001</v>
      </c>
      <c r="E13">
        <f>$AS22/1000000</f>
        <v>21.5934517154699</v>
      </c>
      <c r="F13">
        <f>$AS23/1000000</f>
        <v>23.897229145188803</v>
      </c>
      <c r="G13">
        <f>$AS24/1000000</f>
        <v>26.201006574907602</v>
      </c>
      <c r="H13" t="s">
        <v>8</v>
      </c>
      <c r="I13">
        <v>15</v>
      </c>
      <c r="J13">
        <f>$AS25/1000000</f>
        <v>16.952132558432098</v>
      </c>
      <c r="K13">
        <f>$AS26/1000000</f>
        <v>19.255909988151</v>
      </c>
      <c r="L13">
        <f>$AS27/1000000</f>
        <v>21.559687417869899</v>
      </c>
      <c r="M13">
        <f>$AS28/1000000</f>
        <v>23.863464847588801</v>
      </c>
      <c r="N13">
        <f>$AS29/1000000</f>
        <v>26.167242277307601</v>
      </c>
      <c r="O13" t="s">
        <v>8</v>
      </c>
      <c r="P13">
        <v>15</v>
      </c>
      <c r="Q13">
        <f>$AS30/1000000</f>
        <v>16.935250409632101</v>
      </c>
      <c r="R13">
        <f>$AS31/1000000</f>
        <v>19.239027839350999</v>
      </c>
      <c r="S13">
        <f>$AS32/1000000</f>
        <v>21.542805269069898</v>
      </c>
      <c r="T13">
        <f>$AS33/1000000</f>
        <v>23.846582698788801</v>
      </c>
      <c r="U13">
        <f>$AS34/1000000</f>
        <v>26.1503601285076</v>
      </c>
      <c r="V13" t="s">
        <v>8</v>
      </c>
      <c r="W13">
        <v>15</v>
      </c>
      <c r="X13">
        <f>$AS35/1000000</f>
        <v>16.9183682608321</v>
      </c>
      <c r="Y13">
        <f>$AS36/1000000</f>
        <v>19.222145690551002</v>
      </c>
      <c r="Z13">
        <f>$AS37/1000000</f>
        <v>21.525923120269898</v>
      </c>
      <c r="AA13">
        <f>$AS38/1000000</f>
        <v>23.8297005499888</v>
      </c>
      <c r="AB13">
        <f>$AS39/1000000</f>
        <v>26.1334779797076</v>
      </c>
    </row>
    <row r="14" spans="1:48" x14ac:dyDescent="0.55000000000000004">
      <c r="A14" t="s">
        <v>9</v>
      </c>
      <c r="B14">
        <v>20</v>
      </c>
      <c r="C14">
        <f>$AT20/1000000</f>
        <v>16.699411906698799</v>
      </c>
      <c r="D14">
        <f>$AT21/1000000</f>
        <v>19.003189336417702</v>
      </c>
      <c r="E14">
        <f>$AT22/1000000</f>
        <v>21.306966766136501</v>
      </c>
      <c r="F14">
        <f>$AT23/1000000</f>
        <v>23.6107441958554</v>
      </c>
      <c r="G14">
        <f>$AT24/1000000</f>
        <v>25.914521625574299</v>
      </c>
      <c r="H14" t="s">
        <v>9</v>
      </c>
      <c r="I14">
        <v>20</v>
      </c>
      <c r="J14">
        <f>$AT25/1000000</f>
        <v>16.665647609098798</v>
      </c>
      <c r="K14">
        <f>$AT26/1000000</f>
        <v>18.9694250388177</v>
      </c>
      <c r="L14">
        <f>$AT27/1000000</f>
        <v>21.2732024685365</v>
      </c>
      <c r="M14">
        <f>$AT28/1000000</f>
        <v>23.576979898255399</v>
      </c>
      <c r="N14">
        <f>$AT29/1000000</f>
        <v>25.880757327974301</v>
      </c>
      <c r="O14" t="s">
        <v>9</v>
      </c>
      <c r="P14">
        <v>20</v>
      </c>
      <c r="Q14">
        <f>$AT30/1000000</f>
        <v>16.648765460298801</v>
      </c>
      <c r="R14">
        <f>$AT31/1000000</f>
        <v>18.9525428900177</v>
      </c>
      <c r="S14">
        <f>$AT32/1000000</f>
        <v>21.256320319736499</v>
      </c>
      <c r="T14">
        <f>$AT33/1000000</f>
        <v>23.560097749455402</v>
      </c>
      <c r="U14">
        <f>$AT34/1000000</f>
        <v>25.8638751791743</v>
      </c>
      <c r="V14" t="s">
        <v>9</v>
      </c>
      <c r="W14">
        <v>20</v>
      </c>
      <c r="X14">
        <f>$AT35/1000000</f>
        <v>16.6318833114988</v>
      </c>
      <c r="Y14">
        <f>$AT36/1000000</f>
        <v>18.935660741217699</v>
      </c>
      <c r="Z14">
        <f>$AT37/1000000</f>
        <v>21.239438170936499</v>
      </c>
      <c r="AA14">
        <f>$AT38/1000000</f>
        <v>23.543215600655401</v>
      </c>
      <c r="AB14">
        <f>$AT39/1000000</f>
        <v>25.8469930303743</v>
      </c>
    </row>
    <row r="15" spans="1:48" x14ac:dyDescent="0.55000000000000004">
      <c r="A15" t="s">
        <v>10</v>
      </c>
      <c r="B15">
        <v>25</v>
      </c>
      <c r="C15">
        <f>$AU20/1000000</f>
        <v>16.412926957365499</v>
      </c>
      <c r="D15">
        <f>$AU21/1000000</f>
        <v>18.716704387084302</v>
      </c>
      <c r="E15">
        <f>$AU22/1000000</f>
        <v>21.020481816803198</v>
      </c>
      <c r="F15">
        <f>$AU23/1000000</f>
        <v>23.3242592465221</v>
      </c>
      <c r="G15">
        <f>$AU24/1000000</f>
        <v>25.628036676240999</v>
      </c>
      <c r="H15" t="s">
        <v>10</v>
      </c>
      <c r="I15">
        <v>25</v>
      </c>
      <c r="J15">
        <f>$AU25/1000000</f>
        <v>16.379162659765502</v>
      </c>
      <c r="K15">
        <f>$AU26/1000000</f>
        <v>18.682940089484301</v>
      </c>
      <c r="L15">
        <f>$AU27/1000000</f>
        <v>20.9867175192032</v>
      </c>
      <c r="M15">
        <f>$AU28/1000000</f>
        <v>23.290494948922102</v>
      </c>
      <c r="N15">
        <f>$AU29/1000000</f>
        <v>25.594272378640998</v>
      </c>
      <c r="O15" t="s">
        <v>10</v>
      </c>
      <c r="P15">
        <v>25</v>
      </c>
      <c r="Q15">
        <f>$AU30/1000000</f>
        <v>16.362280510965501</v>
      </c>
      <c r="R15">
        <f>$AU31/1000000</f>
        <v>18.666057940684301</v>
      </c>
      <c r="S15">
        <f>$AU32/1000000</f>
        <v>20.969835370403199</v>
      </c>
      <c r="T15">
        <f>$AU33/1000000</f>
        <v>23.273612800122102</v>
      </c>
      <c r="U15">
        <f>$AU34/1000000</f>
        <v>25.577390229841001</v>
      </c>
      <c r="V15" t="s">
        <v>10</v>
      </c>
      <c r="W15">
        <v>25</v>
      </c>
      <c r="X15">
        <f>$AU35/1000000</f>
        <v>16.345398362165501</v>
      </c>
      <c r="Y15">
        <f>$AU36/1000000</f>
        <v>18.6491757918843</v>
      </c>
      <c r="Z15">
        <f>$AU37/1000000</f>
        <v>20.952953221603199</v>
      </c>
      <c r="AA15">
        <f>$AU38/1000000</f>
        <v>23.256730651322101</v>
      </c>
      <c r="AB15">
        <f>$AU39/1000000</f>
        <v>25.560508081041</v>
      </c>
    </row>
    <row r="16" spans="1:48" x14ac:dyDescent="0.55000000000000004">
      <c r="A16" t="s">
        <v>11</v>
      </c>
      <c r="B16">
        <v>30</v>
      </c>
      <c r="C16">
        <f>$AV20/1000000</f>
        <v>16.1264420080321</v>
      </c>
      <c r="D16">
        <f>$AV21/1000000</f>
        <v>18.430219437750999</v>
      </c>
      <c r="E16">
        <f>$AV22/1000000</f>
        <v>20.733996867469898</v>
      </c>
      <c r="F16">
        <f>$AV23/1000000</f>
        <v>23.0377742971888</v>
      </c>
      <c r="G16">
        <f>$AV24/1000000</f>
        <v>25.3415517269076</v>
      </c>
      <c r="H16" t="s">
        <v>11</v>
      </c>
      <c r="I16">
        <v>30</v>
      </c>
      <c r="J16">
        <f>$AV25/1000000</f>
        <v>16.092677710432099</v>
      </c>
      <c r="K16">
        <f>$AV26/1000000</f>
        <v>18.396455140151001</v>
      </c>
      <c r="L16">
        <f>$AV27/1000000</f>
        <v>20.700232569869897</v>
      </c>
      <c r="M16">
        <f>$AV28/1000000</f>
        <v>23.004009999588799</v>
      </c>
      <c r="N16">
        <f>$AV29/1000000</f>
        <v>25.307787429307599</v>
      </c>
      <c r="O16" t="s">
        <v>11</v>
      </c>
      <c r="P16">
        <v>30</v>
      </c>
      <c r="Q16">
        <f>$AV30/1000000</f>
        <v>16.075795561632102</v>
      </c>
      <c r="R16">
        <f>$AV31/1000000</f>
        <v>18.379572991351001</v>
      </c>
      <c r="S16">
        <f>$AV32/1000000</f>
        <v>20.6833504210699</v>
      </c>
      <c r="T16">
        <f>$AV33/1000000</f>
        <v>22.987127850788799</v>
      </c>
      <c r="U16">
        <f>$AV34/1000000</f>
        <v>25.290905280507602</v>
      </c>
      <c r="V16" t="s">
        <v>11</v>
      </c>
      <c r="W16">
        <v>30</v>
      </c>
      <c r="X16">
        <f>$AV35/1000000</f>
        <v>16.058913412832101</v>
      </c>
      <c r="Y16">
        <f>$AV36/1000000</f>
        <v>18.362690842551</v>
      </c>
      <c r="Z16">
        <f>$AV37/1000000</f>
        <v>20.666468272269899</v>
      </c>
      <c r="AA16">
        <f>$AV38/1000000</f>
        <v>22.970245701988802</v>
      </c>
      <c r="AB16">
        <f>$AV39/1000000</f>
        <v>25.274023131707601</v>
      </c>
    </row>
    <row r="19" spans="35:48" x14ac:dyDescent="0.55000000000000004">
      <c r="AK19" t="s">
        <v>0</v>
      </c>
      <c r="AL19" t="s">
        <v>1</v>
      </c>
      <c r="AM19" t="s">
        <v>2</v>
      </c>
      <c r="AN19" t="s">
        <v>3</v>
      </c>
      <c r="AO19" t="s">
        <v>4</v>
      </c>
      <c r="AP19" t="s">
        <v>5</v>
      </c>
      <c r="AQ19" t="s">
        <v>6</v>
      </c>
      <c r="AR19" t="s">
        <v>7</v>
      </c>
      <c r="AS19" t="s">
        <v>8</v>
      </c>
      <c r="AT19" t="s">
        <v>9</v>
      </c>
      <c r="AU19" t="s">
        <v>10</v>
      </c>
      <c r="AV19" t="s">
        <v>11</v>
      </c>
    </row>
    <row r="20" spans="35:48" x14ac:dyDescent="0.55000000000000004">
      <c r="AI20" t="s">
        <v>12</v>
      </c>
      <c r="AJ20" t="s">
        <v>13</v>
      </c>
      <c r="AK20">
        <v>16810357.024771102</v>
      </c>
      <c r="AL20">
        <v>17323293.2873253</v>
      </c>
      <c r="AM20">
        <v>17323293.2873253</v>
      </c>
      <c r="AN20">
        <v>17323293.2873253</v>
      </c>
      <c r="AO20">
        <v>17323293.2873253</v>
      </c>
      <c r="AP20">
        <v>17323293.2873253</v>
      </c>
      <c r="AQ20">
        <v>17323293.2873253</v>
      </c>
      <c r="AR20">
        <v>17272381.805365499</v>
      </c>
      <c r="AS20">
        <v>16985896.8560321</v>
      </c>
      <c r="AT20">
        <v>16699411.906698801</v>
      </c>
      <c r="AU20">
        <v>16412926.9573655</v>
      </c>
      <c r="AV20">
        <v>16126442.0080321</v>
      </c>
    </row>
    <row r="21" spans="35:48" x14ac:dyDescent="0.55000000000000004">
      <c r="AI21" t="s">
        <v>12</v>
      </c>
      <c r="AJ21" t="s">
        <v>22</v>
      </c>
      <c r="AK21">
        <v>19412453.549750999</v>
      </c>
      <c r="AL21">
        <v>19770025.5562195</v>
      </c>
      <c r="AM21">
        <v>19722113.701526102</v>
      </c>
      <c r="AN21">
        <v>19705313.440789402</v>
      </c>
      <c r="AO21">
        <v>19697782.289424699</v>
      </c>
      <c r="AP21">
        <v>19690753.214817699</v>
      </c>
      <c r="AQ21">
        <v>19633456.224950999</v>
      </c>
      <c r="AR21">
        <v>19576159.235084299</v>
      </c>
      <c r="AS21">
        <v>19289674.285751</v>
      </c>
      <c r="AT21">
        <v>19003189.336417701</v>
      </c>
      <c r="AU21">
        <v>18716704.387084302</v>
      </c>
      <c r="AV21">
        <v>18430219.437750999</v>
      </c>
    </row>
    <row r="22" spans="35:48" x14ac:dyDescent="0.55000000000000004">
      <c r="AI22" t="s">
        <v>12</v>
      </c>
      <c r="AJ22" t="s">
        <v>23</v>
      </c>
      <c r="AK22">
        <v>21716230.979469899</v>
      </c>
      <c r="AL22">
        <v>22163689.076969199</v>
      </c>
      <c r="AM22">
        <v>22061450.463960499</v>
      </c>
      <c r="AN22">
        <v>22025600.5606976</v>
      </c>
      <c r="AO22">
        <v>22009529.914407399</v>
      </c>
      <c r="AP22">
        <v>21994530.644536499</v>
      </c>
      <c r="AQ22">
        <v>21937233.654669899</v>
      </c>
      <c r="AR22">
        <v>21879936.664803199</v>
      </c>
      <c r="AS22">
        <v>21593451.715469901</v>
      </c>
      <c r="AT22">
        <v>21306966.766136501</v>
      </c>
      <c r="AU22">
        <v>21020481.816803198</v>
      </c>
      <c r="AV22">
        <v>20733996.867469899</v>
      </c>
    </row>
    <row r="23" spans="35:48" x14ac:dyDescent="0.55000000000000004">
      <c r="AI23" t="s">
        <v>12</v>
      </c>
      <c r="AJ23" t="s">
        <v>24</v>
      </c>
      <c r="AK23">
        <v>24020008.4091888</v>
      </c>
      <c r="AL23">
        <v>24557352.597718898</v>
      </c>
      <c r="AM23">
        <v>24400787.226394799</v>
      </c>
      <c r="AN23">
        <v>24345887.6806059</v>
      </c>
      <c r="AO23">
        <v>24321277.539390098</v>
      </c>
      <c r="AP23">
        <v>24298308.074255399</v>
      </c>
      <c r="AQ23">
        <v>24241011.0843888</v>
      </c>
      <c r="AR23">
        <v>24183714.0945221</v>
      </c>
      <c r="AS23">
        <v>23897229.145188801</v>
      </c>
      <c r="AT23">
        <v>23610744.195855401</v>
      </c>
      <c r="AU23">
        <v>23324259.246522099</v>
      </c>
      <c r="AV23">
        <v>23037774.2971888</v>
      </c>
    </row>
    <row r="24" spans="35:48" x14ac:dyDescent="0.55000000000000004">
      <c r="AI24" t="s">
        <v>12</v>
      </c>
      <c r="AJ24" t="s">
        <v>25</v>
      </c>
      <c r="AK24">
        <v>26323785.838907599</v>
      </c>
      <c r="AL24">
        <v>26951016.118468501</v>
      </c>
      <c r="AM24">
        <v>26740123.988829199</v>
      </c>
      <c r="AN24">
        <v>26666174.800514098</v>
      </c>
      <c r="AO24">
        <v>26633025.164372802</v>
      </c>
      <c r="AP24">
        <v>26602085.5039743</v>
      </c>
      <c r="AQ24">
        <v>26544788.5141076</v>
      </c>
      <c r="AR24">
        <v>26487491.524241</v>
      </c>
      <c r="AS24">
        <v>26201006.574907601</v>
      </c>
      <c r="AT24">
        <v>25914521.625574298</v>
      </c>
      <c r="AU24">
        <v>25628036.676240999</v>
      </c>
      <c r="AV24">
        <v>25341551.7269076</v>
      </c>
    </row>
    <row r="25" spans="35:48" x14ac:dyDescent="0.55000000000000004">
      <c r="AI25" t="s">
        <v>26</v>
      </c>
      <c r="AJ25" t="s">
        <v>13</v>
      </c>
      <c r="AK25">
        <v>16810357.024771102</v>
      </c>
      <c r="AL25">
        <v>17300272.175325301</v>
      </c>
      <c r="AM25">
        <v>17277251.063325301</v>
      </c>
      <c r="AN25">
        <v>17261903.655325301</v>
      </c>
      <c r="AO25">
        <v>17254229.951325301</v>
      </c>
      <c r="AP25">
        <v>17246556.247325301</v>
      </c>
      <c r="AQ25">
        <v>17246556.247325301</v>
      </c>
      <c r="AR25">
        <v>17238617.507765502</v>
      </c>
      <c r="AS25">
        <v>16952132.558432098</v>
      </c>
      <c r="AT25">
        <v>16665647.6090988</v>
      </c>
      <c r="AU25">
        <v>16379162.659765501</v>
      </c>
      <c r="AV25">
        <v>16092677.710432099</v>
      </c>
    </row>
    <row r="26" spans="35:48" x14ac:dyDescent="0.55000000000000004">
      <c r="AI26" t="s">
        <v>26</v>
      </c>
      <c r="AJ26" t="s">
        <v>22</v>
      </c>
      <c r="AK26">
        <v>19412453.549750999</v>
      </c>
      <c r="AL26">
        <v>19755957.098886199</v>
      </c>
      <c r="AM26">
        <v>19696141.1649107</v>
      </c>
      <c r="AN26">
        <v>19675166.7465037</v>
      </c>
      <c r="AO26">
        <v>19665764.4210109</v>
      </c>
      <c r="AP26">
        <v>19656988.917217702</v>
      </c>
      <c r="AQ26">
        <v>19599691.927351002</v>
      </c>
      <c r="AR26">
        <v>19542394.937484302</v>
      </c>
      <c r="AS26">
        <v>19255909.988150999</v>
      </c>
      <c r="AT26">
        <v>18969425.0388177</v>
      </c>
      <c r="AU26">
        <v>18682940.0894843</v>
      </c>
      <c r="AV26">
        <v>18396455.140151002</v>
      </c>
    </row>
    <row r="27" spans="35:48" x14ac:dyDescent="0.55000000000000004">
      <c r="AI27" t="s">
        <v>26</v>
      </c>
      <c r="AJ27" t="s">
        <v>23</v>
      </c>
      <c r="AK27">
        <v>21716230.979469899</v>
      </c>
      <c r="AL27">
        <v>22149620.619635899</v>
      </c>
      <c r="AM27">
        <v>22035477.927345101</v>
      </c>
      <c r="AN27">
        <v>21995453.866411898</v>
      </c>
      <c r="AO27">
        <v>21977512.0459936</v>
      </c>
      <c r="AP27">
        <v>21960766.346936502</v>
      </c>
      <c r="AQ27">
        <v>21903469.357069898</v>
      </c>
      <c r="AR27">
        <v>21846172.367203198</v>
      </c>
      <c r="AS27">
        <v>21559687.417869899</v>
      </c>
      <c r="AT27">
        <v>21273202.4685365</v>
      </c>
      <c r="AU27">
        <v>20986717.519203201</v>
      </c>
      <c r="AV27">
        <v>20700232.569869898</v>
      </c>
    </row>
    <row r="28" spans="35:48" x14ac:dyDescent="0.55000000000000004">
      <c r="AI28" t="s">
        <v>26</v>
      </c>
      <c r="AJ28" t="s">
        <v>24</v>
      </c>
      <c r="AK28">
        <v>24020008.4091888</v>
      </c>
      <c r="AL28">
        <v>24543284.140385501</v>
      </c>
      <c r="AM28">
        <v>24374814.689779401</v>
      </c>
      <c r="AN28">
        <v>24315740.986320101</v>
      </c>
      <c r="AO28">
        <v>24289259.6709763</v>
      </c>
      <c r="AP28">
        <v>24264543.776655398</v>
      </c>
      <c r="AQ28">
        <v>24207246.786788799</v>
      </c>
      <c r="AR28">
        <v>24149949.796922099</v>
      </c>
      <c r="AS28">
        <v>23863464.8475888</v>
      </c>
      <c r="AT28">
        <v>23576979.8982554</v>
      </c>
      <c r="AU28">
        <v>23290494.948922101</v>
      </c>
      <c r="AV28">
        <v>23004009.999588799</v>
      </c>
    </row>
    <row r="29" spans="35:48" x14ac:dyDescent="0.55000000000000004">
      <c r="AI29" t="s">
        <v>26</v>
      </c>
      <c r="AJ29" t="s">
        <v>25</v>
      </c>
      <c r="AK29">
        <v>26323785.838907599</v>
      </c>
      <c r="AL29">
        <v>26936947.6611352</v>
      </c>
      <c r="AM29">
        <v>26714151.452213801</v>
      </c>
      <c r="AN29">
        <v>26636028.106228299</v>
      </c>
      <c r="AO29">
        <v>26601007.295959</v>
      </c>
      <c r="AP29">
        <v>26568321.206374299</v>
      </c>
      <c r="AQ29">
        <v>26511024.216507599</v>
      </c>
      <c r="AR29">
        <v>26453727.226640999</v>
      </c>
      <c r="AS29">
        <v>26167242.2773076</v>
      </c>
      <c r="AT29">
        <v>25880757.327974301</v>
      </c>
      <c r="AU29">
        <v>25594272.378640998</v>
      </c>
      <c r="AV29">
        <v>25307787.429307599</v>
      </c>
    </row>
    <row r="30" spans="35:48" x14ac:dyDescent="0.55000000000000004">
      <c r="AI30" t="s">
        <v>27</v>
      </c>
      <c r="AJ30" t="s">
        <v>13</v>
      </c>
      <c r="AK30">
        <v>16810357.024771102</v>
      </c>
      <c r="AL30">
        <v>17288761.619325299</v>
      </c>
      <c r="AM30">
        <v>17254229.951325301</v>
      </c>
      <c r="AN30">
        <v>17231208.839325301</v>
      </c>
      <c r="AO30">
        <v>17219698.2833253</v>
      </c>
      <c r="AP30">
        <v>17208187.727325302</v>
      </c>
      <c r="AQ30">
        <v>17208187.727325302</v>
      </c>
      <c r="AR30">
        <v>17208187.727325302</v>
      </c>
      <c r="AS30">
        <v>16935250.409632102</v>
      </c>
      <c r="AT30">
        <v>16648765.460298801</v>
      </c>
      <c r="AU30">
        <v>16362280.5109655</v>
      </c>
      <c r="AV30">
        <v>16075795.5616321</v>
      </c>
    </row>
    <row r="31" spans="35:48" x14ac:dyDescent="0.55000000000000004">
      <c r="AI31" t="s">
        <v>27</v>
      </c>
      <c r="AJ31" t="s">
        <v>22</v>
      </c>
      <c r="AK31">
        <v>19412453.549750999</v>
      </c>
      <c r="AL31">
        <v>19748922.870219499</v>
      </c>
      <c r="AM31">
        <v>19683154.896602999</v>
      </c>
      <c r="AN31">
        <v>19660093.399360899</v>
      </c>
      <c r="AO31">
        <v>19649755.486804001</v>
      </c>
      <c r="AP31">
        <v>19640106.768417701</v>
      </c>
      <c r="AQ31">
        <v>19582809.778551001</v>
      </c>
      <c r="AR31">
        <v>19525512.788684301</v>
      </c>
      <c r="AS31">
        <v>19239027.839350998</v>
      </c>
      <c r="AT31">
        <v>18952542.890017699</v>
      </c>
      <c r="AU31">
        <v>18666057.9406843</v>
      </c>
      <c r="AV31">
        <v>18379572.991351001</v>
      </c>
    </row>
    <row r="32" spans="35:48" x14ac:dyDescent="0.55000000000000004">
      <c r="AI32" t="s">
        <v>27</v>
      </c>
      <c r="AJ32" t="s">
        <v>23</v>
      </c>
      <c r="AK32">
        <v>21716230.979469899</v>
      </c>
      <c r="AL32">
        <v>22142586.390969198</v>
      </c>
      <c r="AM32">
        <v>22022491.6590374</v>
      </c>
      <c r="AN32">
        <v>21980380.519269101</v>
      </c>
      <c r="AO32">
        <v>21961503.111786701</v>
      </c>
      <c r="AP32">
        <v>21943884.198136501</v>
      </c>
      <c r="AQ32">
        <v>21886587.208269902</v>
      </c>
      <c r="AR32">
        <v>21829290.218403202</v>
      </c>
      <c r="AS32">
        <v>21542805.269069899</v>
      </c>
      <c r="AT32">
        <v>21256320.319736499</v>
      </c>
      <c r="AU32">
        <v>20969835.3704032</v>
      </c>
      <c r="AV32">
        <v>20683350.421069901</v>
      </c>
    </row>
    <row r="33" spans="22:76" x14ac:dyDescent="0.55000000000000004">
      <c r="AI33" t="s">
        <v>27</v>
      </c>
      <c r="AJ33" t="s">
        <v>24</v>
      </c>
      <c r="AK33">
        <v>24020008.4091888</v>
      </c>
      <c r="AL33">
        <v>24536249.911718901</v>
      </c>
      <c r="AM33">
        <v>24361828.4214717</v>
      </c>
      <c r="AN33">
        <v>24300667.6391773</v>
      </c>
      <c r="AO33">
        <v>24273250.736769401</v>
      </c>
      <c r="AP33">
        <v>24247661.627855401</v>
      </c>
      <c r="AQ33">
        <v>24190364.637988798</v>
      </c>
      <c r="AR33">
        <v>24133067.648122098</v>
      </c>
      <c r="AS33">
        <v>23846582.698788799</v>
      </c>
      <c r="AT33">
        <v>23560097.7494554</v>
      </c>
      <c r="AU33">
        <v>23273612.800122101</v>
      </c>
      <c r="AV33">
        <v>22987127.850788798</v>
      </c>
    </row>
    <row r="34" spans="22:76" x14ac:dyDescent="0.55000000000000004">
      <c r="AI34" t="s">
        <v>27</v>
      </c>
      <c r="AJ34" t="s">
        <v>25</v>
      </c>
      <c r="AK34">
        <v>26323785.838907599</v>
      </c>
      <c r="AL34">
        <v>26929913.4324685</v>
      </c>
      <c r="AM34">
        <v>26701165.183906101</v>
      </c>
      <c r="AN34">
        <v>26620954.759085499</v>
      </c>
      <c r="AO34">
        <v>26584998.3617521</v>
      </c>
      <c r="AP34">
        <v>26551439.057574298</v>
      </c>
      <c r="AQ34">
        <v>26494142.067707598</v>
      </c>
      <c r="AR34">
        <v>26436845.077840999</v>
      </c>
      <c r="AS34">
        <v>26150360.128507599</v>
      </c>
      <c r="AT34">
        <v>25863875.1791743</v>
      </c>
      <c r="AU34">
        <v>25577390.229841001</v>
      </c>
      <c r="AV34">
        <v>25290905.280507602</v>
      </c>
    </row>
    <row r="35" spans="22:76" x14ac:dyDescent="0.55000000000000004">
      <c r="AI35" t="s">
        <v>28</v>
      </c>
      <c r="AJ35" t="s">
        <v>13</v>
      </c>
      <c r="AK35">
        <v>16810357.024771102</v>
      </c>
      <c r="AL35">
        <v>17277251.063325301</v>
      </c>
      <c r="AM35">
        <v>17231208.839325301</v>
      </c>
      <c r="AN35">
        <v>17200514.023325302</v>
      </c>
      <c r="AO35">
        <v>17185166.615325298</v>
      </c>
      <c r="AP35">
        <v>17169819.207325298</v>
      </c>
      <c r="AQ35">
        <v>17169819.207325298</v>
      </c>
      <c r="AR35">
        <v>17169819.207325298</v>
      </c>
      <c r="AS35">
        <v>16918368.260832101</v>
      </c>
      <c r="AT35">
        <v>16631883.3114988</v>
      </c>
      <c r="AU35">
        <v>16345398.362165499</v>
      </c>
      <c r="AV35">
        <v>16058913.4128321</v>
      </c>
    </row>
    <row r="36" spans="22:76" x14ac:dyDescent="0.55000000000000004">
      <c r="AI36" t="s">
        <v>28</v>
      </c>
      <c r="AJ36" t="s">
        <v>22</v>
      </c>
      <c r="AK36">
        <v>19412453.549750999</v>
      </c>
      <c r="AL36">
        <v>19741888.641552899</v>
      </c>
      <c r="AM36">
        <v>19670168.628295299</v>
      </c>
      <c r="AN36">
        <v>19645020.052218001</v>
      </c>
      <c r="AO36">
        <v>19633746.552597102</v>
      </c>
      <c r="AP36">
        <v>19623224.619617701</v>
      </c>
      <c r="AQ36">
        <v>19565927.629751001</v>
      </c>
      <c r="AR36">
        <v>19508630.639884301</v>
      </c>
      <c r="AS36">
        <v>19222145.690551002</v>
      </c>
      <c r="AT36">
        <v>18935660.741217699</v>
      </c>
      <c r="AU36">
        <v>18649175.791884299</v>
      </c>
      <c r="AV36">
        <v>18362690.842551</v>
      </c>
    </row>
    <row r="37" spans="22:76" x14ac:dyDescent="0.55000000000000004">
      <c r="AI37" t="s">
        <v>28</v>
      </c>
      <c r="AJ37" t="s">
        <v>23</v>
      </c>
      <c r="AK37">
        <v>21716230.979469899</v>
      </c>
      <c r="AL37">
        <v>22135552.162302501</v>
      </c>
      <c r="AM37">
        <v>22009505.390729699</v>
      </c>
      <c r="AN37">
        <v>21965307.1721262</v>
      </c>
      <c r="AO37">
        <v>21945494.177579802</v>
      </c>
      <c r="AP37">
        <v>21927002.0493365</v>
      </c>
      <c r="AQ37">
        <v>21869705.059469901</v>
      </c>
      <c r="AR37">
        <v>21812408.069603201</v>
      </c>
      <c r="AS37">
        <v>21525923.120269898</v>
      </c>
      <c r="AT37">
        <v>21239438.170936499</v>
      </c>
      <c r="AU37">
        <v>20952953.2216032</v>
      </c>
      <c r="AV37">
        <v>20666468.272269901</v>
      </c>
    </row>
    <row r="38" spans="22:76" x14ac:dyDescent="0.55000000000000004">
      <c r="AI38" t="s">
        <v>28</v>
      </c>
      <c r="AJ38" t="s">
        <v>24</v>
      </c>
      <c r="AK38">
        <v>24020008.4091888</v>
      </c>
      <c r="AL38">
        <v>24529215.683052201</v>
      </c>
      <c r="AM38">
        <v>24348842.153163999</v>
      </c>
      <c r="AN38">
        <v>24285594.292034399</v>
      </c>
      <c r="AO38">
        <v>24257241.802562501</v>
      </c>
      <c r="AP38">
        <v>24230779.479055401</v>
      </c>
      <c r="AQ38">
        <v>24173482.489188801</v>
      </c>
      <c r="AR38">
        <v>24116185.499322101</v>
      </c>
      <c r="AS38">
        <v>23829700.549988799</v>
      </c>
      <c r="AT38">
        <v>23543215.600655399</v>
      </c>
      <c r="AU38">
        <v>23256730.6513221</v>
      </c>
      <c r="AV38">
        <v>22970245.701988801</v>
      </c>
    </row>
    <row r="39" spans="22:76" x14ac:dyDescent="0.55000000000000004">
      <c r="V39" t="s">
        <v>41</v>
      </c>
      <c r="AI39" t="s">
        <v>28</v>
      </c>
      <c r="AJ39" t="s">
        <v>25</v>
      </c>
      <c r="AK39">
        <v>26323785.838907599</v>
      </c>
      <c r="AL39">
        <v>26922879.2038019</v>
      </c>
      <c r="AM39">
        <v>26688178.9155984</v>
      </c>
      <c r="AN39">
        <v>26605881.411942601</v>
      </c>
      <c r="AO39">
        <v>26568989.427545201</v>
      </c>
      <c r="AP39">
        <v>26534556.908774301</v>
      </c>
      <c r="AQ39">
        <v>26477259.918907601</v>
      </c>
      <c r="AR39">
        <v>26419962.929040998</v>
      </c>
      <c r="AS39">
        <v>26133477.979707599</v>
      </c>
      <c r="AT39">
        <v>25846993.0303743</v>
      </c>
      <c r="AU39">
        <v>25560508.081041001</v>
      </c>
      <c r="AV39">
        <v>25274023.131707601</v>
      </c>
    </row>
    <row r="42" spans="22:76" ht="23.1" x14ac:dyDescent="0.85">
      <c r="Z42" s="7"/>
    </row>
    <row r="44" spans="22:76" x14ac:dyDescent="0.55000000000000004">
      <c r="BK44" s="27" t="s">
        <v>74</v>
      </c>
      <c r="BL44" s="27"/>
      <c r="BM44" s="27"/>
      <c r="BN44" s="27"/>
      <c r="BO44" s="27"/>
      <c r="BP44" s="27"/>
      <c r="BQ44" s="27"/>
      <c r="BR44" s="27"/>
      <c r="BS44" s="27"/>
      <c r="BT44" s="27"/>
      <c r="BU44" s="27"/>
      <c r="BV44" s="27"/>
      <c r="BW44" s="27"/>
      <c r="BX44" s="27"/>
    </row>
    <row r="45" spans="22:76" x14ac:dyDescent="0.55000000000000004">
      <c r="BM45" s="15" t="s">
        <v>0</v>
      </c>
      <c r="BN45" s="15" t="s">
        <v>1</v>
      </c>
      <c r="BO45" s="15" t="s">
        <v>2</v>
      </c>
      <c r="BP45" s="15" t="s">
        <v>3</v>
      </c>
      <c r="BQ45" s="15" t="s">
        <v>4</v>
      </c>
      <c r="BR45" s="15" t="s">
        <v>5</v>
      </c>
      <c r="BS45" s="15" t="s">
        <v>6</v>
      </c>
      <c r="BT45" s="15" t="s">
        <v>7</v>
      </c>
      <c r="BU45" s="15" t="s">
        <v>8</v>
      </c>
      <c r="BV45" s="15" t="s">
        <v>9</v>
      </c>
      <c r="BW45" s="15" t="s">
        <v>10</v>
      </c>
      <c r="BX45" s="15" t="s">
        <v>11</v>
      </c>
    </row>
    <row r="46" spans="22:76" x14ac:dyDescent="0.55000000000000004">
      <c r="BK46" s="15" t="s">
        <v>12</v>
      </c>
      <c r="BL46" s="15" t="s">
        <v>13</v>
      </c>
      <c r="BM46">
        <f>AK20-AK77</f>
        <v>416537.282184802</v>
      </c>
      <c r="BN46">
        <f t="shared" ref="BN46:BX46" si="0">AL20-AL77</f>
        <v>795133.09502240084</v>
      </c>
      <c r="BO46">
        <f t="shared" si="0"/>
        <v>640124.88381090015</v>
      </c>
      <c r="BP46">
        <f t="shared" si="0"/>
        <v>459281.97073090076</v>
      </c>
      <c r="BQ46">
        <f t="shared" si="0"/>
        <v>357066.41116400063</v>
      </c>
      <c r="BR46">
        <f t="shared" si="0"/>
        <v>245558.52800000086</v>
      </c>
      <c r="BS46">
        <f t="shared" si="0"/>
        <v>245558.52800000086</v>
      </c>
      <c r="BT46">
        <f t="shared" si="0"/>
        <v>250407.24056759849</v>
      </c>
      <c r="BU46">
        <f t="shared" si="0"/>
        <v>277691.52145649865</v>
      </c>
      <c r="BV46">
        <f t="shared" si="0"/>
        <v>304975.80234540068</v>
      </c>
      <c r="BW46">
        <f t="shared" si="0"/>
        <v>332260.08323429897</v>
      </c>
      <c r="BX46">
        <f t="shared" si="0"/>
        <v>359544.36412310041</v>
      </c>
    </row>
    <row r="47" spans="22:76" x14ac:dyDescent="0.55000000000000004">
      <c r="BK47" s="15" t="s">
        <v>12</v>
      </c>
      <c r="BL47" s="15" t="s">
        <v>22</v>
      </c>
      <c r="BM47">
        <f t="shared" ref="BM47:BM65" si="1">AK21-AK78</f>
        <v>492760.68737879768</v>
      </c>
      <c r="BN47">
        <f t="shared" ref="BN47:BN65" si="2">AL21-AL78</f>
        <v>730281.85793619975</v>
      </c>
      <c r="BO47">
        <f t="shared" ref="BO47:BO65" si="3">AM21-AM78</f>
        <v>562319.16733170301</v>
      </c>
      <c r="BP47">
        <f t="shared" ref="BP47:BP65" si="4">AN21-AN78</f>
        <v>425468.07068390027</v>
      </c>
      <c r="BQ47">
        <f t="shared" ref="BQ47:BQ65" si="5">AO21-AO78</f>
        <v>357911.50136369839</v>
      </c>
      <c r="BR47">
        <f t="shared" ref="BR47:BR65" si="6">AP21-AP78</f>
        <v>290857.00880109891</v>
      </c>
      <c r="BS47">
        <f t="shared" ref="BS47:BS65" si="7">AQ21-AQ78</f>
        <v>296313.86497879773</v>
      </c>
      <c r="BT47">
        <f t="shared" ref="BT47:BT65" si="8">AR21-AR78</f>
        <v>301770.72115659714</v>
      </c>
      <c r="BU47">
        <f t="shared" ref="BU47:BU65" si="9">AS21-AS78</f>
        <v>329055.00204550102</v>
      </c>
      <c r="BV47">
        <f t="shared" ref="BV47:BV65" si="10">AT21-AT78</f>
        <v>356339.28293440118</v>
      </c>
      <c r="BW47">
        <f t="shared" ref="BW47:BW65" si="11">AU21-AU78</f>
        <v>383623.56382330135</v>
      </c>
      <c r="BX47">
        <f t="shared" ref="BX47:BX65" si="12">AV21-AV78</f>
        <v>410907.84471219778</v>
      </c>
    </row>
    <row r="48" spans="22:76" x14ac:dyDescent="0.55000000000000004">
      <c r="AJ48" s="8" t="s">
        <v>42</v>
      </c>
      <c r="AK48" s="8"/>
      <c r="AL48" s="8"/>
      <c r="AM48" s="8"/>
      <c r="AN48" s="8"/>
      <c r="AO48" s="8"/>
      <c r="AP48" s="8"/>
      <c r="BK48" s="15" t="s">
        <v>12</v>
      </c>
      <c r="BL48" s="15" t="s">
        <v>23</v>
      </c>
      <c r="BM48">
        <f t="shared" si="1"/>
        <v>544124.16796790063</v>
      </c>
      <c r="BN48">
        <f t="shared" si="2"/>
        <v>871531.42955609784</v>
      </c>
      <c r="BO48">
        <f t="shared" si="3"/>
        <v>649241.98063629866</v>
      </c>
      <c r="BP48">
        <f t="shared" si="4"/>
        <v>493341.24146230146</v>
      </c>
      <c r="BQ48">
        <f t="shared" si="5"/>
        <v>417245.17721650004</v>
      </c>
      <c r="BR48">
        <f t="shared" si="6"/>
        <v>342220.48939009756</v>
      </c>
      <c r="BS48">
        <f t="shared" si="7"/>
        <v>347677.34556790069</v>
      </c>
      <c r="BT48">
        <f t="shared" si="8"/>
        <v>353134.20174559951</v>
      </c>
      <c r="BU48">
        <f t="shared" si="9"/>
        <v>380418.48263460025</v>
      </c>
      <c r="BV48">
        <f t="shared" si="10"/>
        <v>407702.76352339983</v>
      </c>
      <c r="BW48">
        <f t="shared" si="11"/>
        <v>434987.04441229999</v>
      </c>
      <c r="BX48">
        <f t="shared" si="12"/>
        <v>462271.32530120015</v>
      </c>
    </row>
    <row r="49" spans="1:76" x14ac:dyDescent="0.55000000000000004">
      <c r="BK49" s="15" t="s">
        <v>12</v>
      </c>
      <c r="BL49" s="15" t="s">
        <v>24</v>
      </c>
      <c r="BM49">
        <f t="shared" si="1"/>
        <v>595487.64855689928</v>
      </c>
      <c r="BN49">
        <f t="shared" si="2"/>
        <v>1012781.0011758991</v>
      </c>
      <c r="BO49">
        <f t="shared" si="3"/>
        <v>736164.79394069687</v>
      </c>
      <c r="BP49">
        <f t="shared" si="4"/>
        <v>561214.41224069893</v>
      </c>
      <c r="BQ49">
        <f t="shared" si="5"/>
        <v>476578.85306929797</v>
      </c>
      <c r="BR49">
        <f t="shared" si="6"/>
        <v>393583.96997909993</v>
      </c>
      <c r="BS49">
        <f t="shared" si="7"/>
        <v>399040.82615689933</v>
      </c>
      <c r="BT49">
        <f t="shared" si="8"/>
        <v>404497.68233469874</v>
      </c>
      <c r="BU49">
        <f t="shared" si="9"/>
        <v>431781.96322360262</v>
      </c>
      <c r="BV49">
        <f t="shared" si="10"/>
        <v>459066.2441124022</v>
      </c>
      <c r="BW49">
        <f t="shared" si="11"/>
        <v>486350.52500129864</v>
      </c>
      <c r="BX49">
        <f t="shared" si="12"/>
        <v>513634.80589029938</v>
      </c>
    </row>
    <row r="50" spans="1:76" x14ac:dyDescent="0.55000000000000004">
      <c r="BK50" s="15" t="s">
        <v>12</v>
      </c>
      <c r="BL50" s="15" t="s">
        <v>25</v>
      </c>
      <c r="BM50">
        <f t="shared" si="1"/>
        <v>646851.12914589792</v>
      </c>
      <c r="BN50">
        <f t="shared" si="2"/>
        <v>1154030.5727957003</v>
      </c>
      <c r="BO50">
        <f t="shared" si="3"/>
        <v>823087.60724529997</v>
      </c>
      <c r="BP50">
        <f t="shared" si="4"/>
        <v>629087.58301899955</v>
      </c>
      <c r="BQ50">
        <f t="shared" si="5"/>
        <v>535912.5289222002</v>
      </c>
      <c r="BR50">
        <f t="shared" si="6"/>
        <v>444947.45056809857</v>
      </c>
      <c r="BS50">
        <f t="shared" si="7"/>
        <v>450404.3067459017</v>
      </c>
      <c r="BT50">
        <f t="shared" si="8"/>
        <v>455861.16292370111</v>
      </c>
      <c r="BU50">
        <f t="shared" si="9"/>
        <v>483145.44381260127</v>
      </c>
      <c r="BV50">
        <f t="shared" si="10"/>
        <v>510429.7247014977</v>
      </c>
      <c r="BW50">
        <f t="shared" si="11"/>
        <v>537714.00559039786</v>
      </c>
      <c r="BX50">
        <f t="shared" si="12"/>
        <v>564998.28647920117</v>
      </c>
    </row>
    <row r="51" spans="1:76" x14ac:dyDescent="0.55000000000000004">
      <c r="BK51" s="15" t="s">
        <v>26</v>
      </c>
      <c r="BL51" s="15" t="s">
        <v>13</v>
      </c>
      <c r="BM51">
        <f t="shared" si="1"/>
        <v>416537.282184802</v>
      </c>
      <c r="BN51">
        <f t="shared" si="2"/>
        <v>790199.99959379993</v>
      </c>
      <c r="BO51">
        <f t="shared" si="3"/>
        <v>633041.46473400109</v>
      </c>
      <c r="BP51">
        <f t="shared" si="4"/>
        <v>461200.39673089981</v>
      </c>
      <c r="BQ51">
        <f t="shared" si="5"/>
        <v>365073.75446829945</v>
      </c>
      <c r="BR51">
        <f t="shared" si="6"/>
        <v>260905.93600000069</v>
      </c>
      <c r="BS51">
        <f t="shared" si="7"/>
        <v>264742.7880000025</v>
      </c>
      <c r="BT51">
        <f t="shared" si="8"/>
        <v>260640.90044020116</v>
      </c>
      <c r="BU51">
        <f t="shared" si="9"/>
        <v>274622.03985649906</v>
      </c>
      <c r="BV51">
        <f t="shared" si="10"/>
        <v>291674.71541200019</v>
      </c>
      <c r="BW51">
        <f t="shared" si="11"/>
        <v>308727.39096760005</v>
      </c>
      <c r="BX51">
        <f t="shared" si="12"/>
        <v>325780.06652309932</v>
      </c>
    </row>
    <row r="52" spans="1:76" x14ac:dyDescent="0.55000000000000004">
      <c r="BK52" s="15" t="s">
        <v>26</v>
      </c>
      <c r="BL52" s="15" t="s">
        <v>22</v>
      </c>
      <c r="BM52">
        <f t="shared" si="1"/>
        <v>492760.68737879768</v>
      </c>
      <c r="BN52">
        <f t="shared" si="2"/>
        <v>727468.16646960005</v>
      </c>
      <c r="BO52">
        <f t="shared" si="3"/>
        <v>558856.1624496989</v>
      </c>
      <c r="BP52">
        <f t="shared" si="4"/>
        <v>429085.6739981994</v>
      </c>
      <c r="BQ52">
        <f t="shared" si="5"/>
        <v>365285.31348320097</v>
      </c>
      <c r="BR52">
        <f t="shared" si="6"/>
        <v>302111.7746678032</v>
      </c>
      <c r="BS52">
        <f t="shared" si="7"/>
        <v>305522.3097788021</v>
      </c>
      <c r="BT52">
        <f t="shared" si="8"/>
        <v>308932.84488990158</v>
      </c>
      <c r="BU52">
        <f t="shared" si="9"/>
        <v>325985.52044549957</v>
      </c>
      <c r="BV52">
        <f t="shared" si="10"/>
        <v>343038.19600110129</v>
      </c>
      <c r="BW52">
        <f t="shared" si="11"/>
        <v>360090.87155659869</v>
      </c>
      <c r="BX52">
        <f t="shared" si="12"/>
        <v>377143.54711220041</v>
      </c>
    </row>
    <row r="53" spans="1:76" x14ac:dyDescent="0.55000000000000004">
      <c r="BK53" s="15" t="s">
        <v>26</v>
      </c>
      <c r="BL53" s="15" t="s">
        <v>23</v>
      </c>
      <c r="BM53">
        <f t="shared" si="1"/>
        <v>544124.16796790063</v>
      </c>
      <c r="BN53">
        <f t="shared" si="2"/>
        <v>868717.73808939755</v>
      </c>
      <c r="BO53">
        <f t="shared" si="3"/>
        <v>645778.97575420141</v>
      </c>
      <c r="BP53">
        <f t="shared" si="4"/>
        <v>496958.84477659687</v>
      </c>
      <c r="BQ53">
        <f t="shared" si="5"/>
        <v>424618.98933599889</v>
      </c>
      <c r="BR53">
        <f t="shared" si="6"/>
        <v>353475.25525670126</v>
      </c>
      <c r="BS53">
        <f t="shared" si="7"/>
        <v>356885.7903678976</v>
      </c>
      <c r="BT53">
        <f t="shared" si="8"/>
        <v>360296.32547899708</v>
      </c>
      <c r="BU53">
        <f t="shared" si="9"/>
        <v>377349.0010345988</v>
      </c>
      <c r="BV53">
        <f t="shared" si="10"/>
        <v>394401.67658999935</v>
      </c>
      <c r="BW53">
        <f t="shared" si="11"/>
        <v>411454.35214560106</v>
      </c>
      <c r="BX53">
        <f t="shared" si="12"/>
        <v>428507.02770119905</v>
      </c>
    </row>
    <row r="54" spans="1:76" x14ac:dyDescent="0.55000000000000004">
      <c r="BK54" s="15" t="s">
        <v>26</v>
      </c>
      <c r="BL54" s="15" t="s">
        <v>24</v>
      </c>
      <c r="BM54">
        <f t="shared" si="1"/>
        <v>595487.64855689928</v>
      </c>
      <c r="BN54">
        <f t="shared" si="2"/>
        <v>1009967.3097092025</v>
      </c>
      <c r="BO54">
        <f t="shared" si="3"/>
        <v>732701.78905859962</v>
      </c>
      <c r="BP54">
        <f t="shared" si="4"/>
        <v>564832.01555490121</v>
      </c>
      <c r="BQ54">
        <f t="shared" si="5"/>
        <v>483952.66518890113</v>
      </c>
      <c r="BR54">
        <f t="shared" si="6"/>
        <v>404838.73584579676</v>
      </c>
      <c r="BS54">
        <f t="shared" si="7"/>
        <v>408249.27095689997</v>
      </c>
      <c r="BT54">
        <f t="shared" si="8"/>
        <v>411659.80606799945</v>
      </c>
      <c r="BU54">
        <f t="shared" si="9"/>
        <v>428712.48162360117</v>
      </c>
      <c r="BV54">
        <f t="shared" si="10"/>
        <v>445765.15717909858</v>
      </c>
      <c r="BW54">
        <f t="shared" si="11"/>
        <v>462817.83273470029</v>
      </c>
      <c r="BX54">
        <f t="shared" si="12"/>
        <v>479870.50829029828</v>
      </c>
    </row>
    <row r="55" spans="1:76" x14ac:dyDescent="0.55000000000000004">
      <c r="BK55" s="15" t="s">
        <v>26</v>
      </c>
      <c r="BL55" s="15" t="s">
        <v>25</v>
      </c>
      <c r="BM55">
        <f t="shared" si="1"/>
        <v>646851.12914589792</v>
      </c>
      <c r="BN55">
        <f t="shared" si="2"/>
        <v>1151216.881329</v>
      </c>
      <c r="BO55">
        <f t="shared" si="3"/>
        <v>819624.60236320272</v>
      </c>
      <c r="BP55">
        <f t="shared" si="4"/>
        <v>632705.18633329868</v>
      </c>
      <c r="BQ55">
        <f t="shared" si="5"/>
        <v>543286.34104169905</v>
      </c>
      <c r="BR55">
        <f t="shared" si="6"/>
        <v>456202.21643479913</v>
      </c>
      <c r="BS55">
        <f t="shared" si="7"/>
        <v>459612.75154589862</v>
      </c>
      <c r="BT55">
        <f t="shared" si="8"/>
        <v>463023.28665709868</v>
      </c>
      <c r="BU55">
        <f t="shared" si="9"/>
        <v>480075.96221259981</v>
      </c>
      <c r="BV55">
        <f t="shared" si="10"/>
        <v>497128.63776810095</v>
      </c>
      <c r="BW55">
        <f t="shared" si="11"/>
        <v>514181.31332369894</v>
      </c>
      <c r="BX55">
        <f t="shared" si="12"/>
        <v>531233.98887920007</v>
      </c>
    </row>
    <row r="56" spans="1:76" x14ac:dyDescent="0.55000000000000004">
      <c r="BK56" s="15" t="s">
        <v>27</v>
      </c>
      <c r="BL56" s="15" t="s">
        <v>13</v>
      </c>
      <c r="BM56">
        <f t="shared" si="1"/>
        <v>416537.282184802</v>
      </c>
      <c r="BN56">
        <f t="shared" si="2"/>
        <v>787733.45187949948</v>
      </c>
      <c r="BO56">
        <f t="shared" si="3"/>
        <v>629499.75519560091</v>
      </c>
      <c r="BP56">
        <f t="shared" si="4"/>
        <v>462159.6097309012</v>
      </c>
      <c r="BQ56">
        <f t="shared" si="5"/>
        <v>369077.42612050101</v>
      </c>
      <c r="BR56">
        <f t="shared" si="6"/>
        <v>268579.6400000006</v>
      </c>
      <c r="BS56">
        <f t="shared" si="7"/>
        <v>274334.91800000146</v>
      </c>
      <c r="BT56">
        <f t="shared" si="8"/>
        <v>280090.19600000232</v>
      </c>
      <c r="BU56">
        <f t="shared" si="9"/>
        <v>273087.29905650206</v>
      </c>
      <c r="BV56">
        <f t="shared" si="10"/>
        <v>285024.17194540054</v>
      </c>
      <c r="BW56">
        <f t="shared" si="11"/>
        <v>296961.04483430088</v>
      </c>
      <c r="BX56">
        <f t="shared" si="12"/>
        <v>308897.91772310063</v>
      </c>
    </row>
    <row r="57" spans="1:76" x14ac:dyDescent="0.55000000000000004">
      <c r="BK57" s="15" t="s">
        <v>27</v>
      </c>
      <c r="BL57" s="15" t="s">
        <v>22</v>
      </c>
      <c r="BM57">
        <f t="shared" si="1"/>
        <v>492760.68737879768</v>
      </c>
      <c r="BN57">
        <f t="shared" si="2"/>
        <v>726061.32073619962</v>
      </c>
      <c r="BO57">
        <f t="shared" si="3"/>
        <v>557124.66000859812</v>
      </c>
      <c r="BP57">
        <f t="shared" si="4"/>
        <v>430894.47565539926</v>
      </c>
      <c r="BQ57">
        <f t="shared" si="5"/>
        <v>368972.21954300255</v>
      </c>
      <c r="BR57">
        <f t="shared" si="6"/>
        <v>307739.15760109946</v>
      </c>
      <c r="BS57">
        <f t="shared" si="7"/>
        <v>310126.53217880055</v>
      </c>
      <c r="BT57">
        <f t="shared" si="8"/>
        <v>312513.90675660223</v>
      </c>
      <c r="BU57">
        <f t="shared" si="9"/>
        <v>324450.77964549884</v>
      </c>
      <c r="BV57">
        <f t="shared" si="10"/>
        <v>336387.65253439918</v>
      </c>
      <c r="BW57">
        <f t="shared" si="11"/>
        <v>348324.52542329952</v>
      </c>
      <c r="BX57">
        <f t="shared" si="12"/>
        <v>360261.39831219986</v>
      </c>
    </row>
    <row r="58" spans="1:76" ht="15.3" x14ac:dyDescent="0.7">
      <c r="A58" s="28" t="s">
        <v>73</v>
      </c>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BK58" s="15" t="s">
        <v>27</v>
      </c>
      <c r="BL58" s="15" t="s">
        <v>23</v>
      </c>
      <c r="BM58">
        <f t="shared" si="1"/>
        <v>544124.16796790063</v>
      </c>
      <c r="BN58">
        <f t="shared" si="2"/>
        <v>867310.8923560977</v>
      </c>
      <c r="BO58">
        <f t="shared" si="3"/>
        <v>644047.47331320122</v>
      </c>
      <c r="BP58">
        <f t="shared" si="4"/>
        <v>498767.64643380046</v>
      </c>
      <c r="BQ58">
        <f t="shared" si="5"/>
        <v>428305.89539580047</v>
      </c>
      <c r="BR58">
        <f t="shared" si="6"/>
        <v>359102.63819000125</v>
      </c>
      <c r="BS58">
        <f t="shared" si="7"/>
        <v>361490.01276789978</v>
      </c>
      <c r="BT58">
        <f t="shared" si="8"/>
        <v>363877.38734560087</v>
      </c>
      <c r="BU58">
        <f t="shared" si="9"/>
        <v>375814.26023459807</v>
      </c>
      <c r="BV58">
        <f t="shared" si="10"/>
        <v>387751.13312339783</v>
      </c>
      <c r="BW58">
        <f t="shared" si="11"/>
        <v>399688.00601230189</v>
      </c>
      <c r="BX58">
        <f t="shared" si="12"/>
        <v>411624.87890120223</v>
      </c>
    </row>
    <row r="59" spans="1:76" ht="15.6" x14ac:dyDescent="0.6">
      <c r="A59" s="30" t="s">
        <v>30</v>
      </c>
      <c r="B59" s="30"/>
      <c r="C59" s="30"/>
      <c r="D59" s="30"/>
      <c r="E59" s="30"/>
      <c r="F59" s="30"/>
      <c r="G59" s="30"/>
      <c r="H59" s="31" t="s">
        <v>31</v>
      </c>
      <c r="I59" s="31"/>
      <c r="J59" s="31"/>
      <c r="K59" s="31"/>
      <c r="L59" s="31"/>
      <c r="M59" s="31"/>
      <c r="N59" s="31"/>
      <c r="O59" s="32" t="s">
        <v>32</v>
      </c>
      <c r="P59" s="32"/>
      <c r="Q59" s="32"/>
      <c r="R59" s="32"/>
      <c r="S59" s="32"/>
      <c r="T59" s="32"/>
      <c r="U59" s="32"/>
      <c r="V59" s="33" t="s">
        <v>33</v>
      </c>
      <c r="W59" s="33"/>
      <c r="X59" s="33"/>
      <c r="Y59" s="33"/>
      <c r="Z59" s="33"/>
      <c r="AA59" s="33"/>
      <c r="AB59" s="33"/>
      <c r="BK59" s="15" t="s">
        <v>27</v>
      </c>
      <c r="BL59" s="15" t="s">
        <v>24</v>
      </c>
      <c r="BM59">
        <f t="shared" si="1"/>
        <v>595487.64855689928</v>
      </c>
      <c r="BN59">
        <f t="shared" si="2"/>
        <v>1008560.4639759026</v>
      </c>
      <c r="BO59">
        <f t="shared" si="3"/>
        <v>730970.28661759943</v>
      </c>
      <c r="BP59">
        <f t="shared" si="4"/>
        <v>566640.81721210107</v>
      </c>
      <c r="BQ59">
        <f t="shared" si="5"/>
        <v>487639.57124860212</v>
      </c>
      <c r="BR59">
        <f t="shared" si="6"/>
        <v>410466.11877910048</v>
      </c>
      <c r="BS59">
        <f t="shared" si="7"/>
        <v>412853.49335689843</v>
      </c>
      <c r="BT59">
        <f t="shared" si="8"/>
        <v>415240.8679347001</v>
      </c>
      <c r="BU59">
        <f t="shared" si="9"/>
        <v>427177.74082360044</v>
      </c>
      <c r="BV59">
        <f t="shared" si="10"/>
        <v>439114.6137124002</v>
      </c>
      <c r="BW59">
        <f t="shared" si="11"/>
        <v>451051.48660130054</v>
      </c>
      <c r="BX59">
        <f t="shared" si="12"/>
        <v>462988.35949029773</v>
      </c>
    </row>
    <row r="60" spans="1:76" x14ac:dyDescent="0.55000000000000004">
      <c r="C60" t="s">
        <v>34</v>
      </c>
      <c r="D60" t="s">
        <v>35</v>
      </c>
      <c r="E60" t="s">
        <v>36</v>
      </c>
      <c r="F60" t="s">
        <v>37</v>
      </c>
      <c r="G60" t="s">
        <v>38</v>
      </c>
      <c r="J60" t="s">
        <v>34</v>
      </c>
      <c r="K60" t="s">
        <v>35</v>
      </c>
      <c r="L60" t="s">
        <v>36</v>
      </c>
      <c r="M60" t="s">
        <v>37</v>
      </c>
      <c r="N60" t="s">
        <v>38</v>
      </c>
      <c r="Q60" t="s">
        <v>34</v>
      </c>
      <c r="R60" t="s">
        <v>35</v>
      </c>
      <c r="S60" t="s">
        <v>36</v>
      </c>
      <c r="T60" t="s">
        <v>37</v>
      </c>
      <c r="U60" t="s">
        <v>38</v>
      </c>
      <c r="X60" t="s">
        <v>34</v>
      </c>
      <c r="Y60" t="s">
        <v>35</v>
      </c>
      <c r="Z60" t="s">
        <v>36</v>
      </c>
      <c r="AA60" t="s">
        <v>37</v>
      </c>
      <c r="AB60" t="s">
        <v>38</v>
      </c>
      <c r="BK60" s="15" t="s">
        <v>27</v>
      </c>
      <c r="BL60" s="15" t="s">
        <v>25</v>
      </c>
      <c r="BM60">
        <f t="shared" si="1"/>
        <v>646851.12914589792</v>
      </c>
      <c r="BN60">
        <f t="shared" si="2"/>
        <v>1149810.0355957001</v>
      </c>
      <c r="BO60">
        <f t="shared" si="3"/>
        <v>817893.09992220253</v>
      </c>
      <c r="BP60">
        <f t="shared" si="4"/>
        <v>634513.98799049854</v>
      </c>
      <c r="BQ60">
        <f t="shared" si="5"/>
        <v>546973.24710150063</v>
      </c>
      <c r="BR60">
        <f t="shared" si="6"/>
        <v>461829.59936809912</v>
      </c>
      <c r="BS60">
        <f t="shared" si="7"/>
        <v>464216.97394589707</v>
      </c>
      <c r="BT60">
        <f t="shared" si="8"/>
        <v>466604.34852369875</v>
      </c>
      <c r="BU60">
        <f t="shared" si="9"/>
        <v>478541.22141259909</v>
      </c>
      <c r="BV60">
        <f t="shared" si="10"/>
        <v>490478.09430149943</v>
      </c>
      <c r="BW60">
        <f t="shared" si="11"/>
        <v>502414.96719039977</v>
      </c>
      <c r="BX60">
        <f t="shared" si="12"/>
        <v>514351.84007920325</v>
      </c>
    </row>
    <row r="61" spans="1:76" x14ac:dyDescent="0.55000000000000004">
      <c r="A61" t="s">
        <v>39</v>
      </c>
      <c r="B61" t="s">
        <v>40</v>
      </c>
      <c r="C61" t="s">
        <v>13</v>
      </c>
      <c r="D61" t="s">
        <v>22</v>
      </c>
      <c r="E61" t="s">
        <v>23</v>
      </c>
      <c r="F61" t="s">
        <v>24</v>
      </c>
      <c r="G61" t="s">
        <v>25</v>
      </c>
      <c r="H61" t="s">
        <v>39</v>
      </c>
      <c r="I61" t="s">
        <v>40</v>
      </c>
      <c r="J61" t="s">
        <v>13</v>
      </c>
      <c r="K61" t="s">
        <v>22</v>
      </c>
      <c r="L61" t="s">
        <v>23</v>
      </c>
      <c r="M61" t="s">
        <v>24</v>
      </c>
      <c r="N61" t="s">
        <v>25</v>
      </c>
      <c r="O61" t="s">
        <v>39</v>
      </c>
      <c r="P61" t="s">
        <v>40</v>
      </c>
      <c r="Q61" t="s">
        <v>13</v>
      </c>
      <c r="R61" t="s">
        <v>22</v>
      </c>
      <c r="S61" t="s">
        <v>23</v>
      </c>
      <c r="T61" t="s">
        <v>24</v>
      </c>
      <c r="U61" t="s">
        <v>25</v>
      </c>
      <c r="V61" t="s">
        <v>39</v>
      </c>
      <c r="W61" t="s">
        <v>40</v>
      </c>
      <c r="X61" t="s">
        <v>13</v>
      </c>
      <c r="Y61" t="s">
        <v>22</v>
      </c>
      <c r="Z61" t="s">
        <v>23</v>
      </c>
      <c r="AA61" t="s">
        <v>24</v>
      </c>
      <c r="AB61" t="s">
        <v>25</v>
      </c>
      <c r="BK61" s="15" t="s">
        <v>28</v>
      </c>
      <c r="BL61" s="15" t="s">
        <v>13</v>
      </c>
      <c r="BM61">
        <f t="shared" si="1"/>
        <v>416537.282184802</v>
      </c>
      <c r="BN61">
        <f t="shared" si="2"/>
        <v>785266.90416520089</v>
      </c>
      <c r="BO61">
        <f t="shared" si="3"/>
        <v>625958.04565710202</v>
      </c>
      <c r="BP61">
        <f t="shared" si="4"/>
        <v>463118.82273090258</v>
      </c>
      <c r="BQ61">
        <f t="shared" si="5"/>
        <v>373081.09777269885</v>
      </c>
      <c r="BR61">
        <f t="shared" si="6"/>
        <v>276253.34399999678</v>
      </c>
      <c r="BS61">
        <f t="shared" si="7"/>
        <v>283927.04799999669</v>
      </c>
      <c r="BT61">
        <f t="shared" si="8"/>
        <v>291600.7519999966</v>
      </c>
      <c r="BU61">
        <f t="shared" si="9"/>
        <v>271552.55825650133</v>
      </c>
      <c r="BV61">
        <f t="shared" si="10"/>
        <v>278373.6284787003</v>
      </c>
      <c r="BW61">
        <f t="shared" si="11"/>
        <v>285194.69870099984</v>
      </c>
      <c r="BX61">
        <f t="shared" si="12"/>
        <v>292015.76892310008</v>
      </c>
    </row>
    <row r="62" spans="1:76" x14ac:dyDescent="0.55000000000000004">
      <c r="A62" t="s">
        <v>0</v>
      </c>
      <c r="B62">
        <v>0</v>
      </c>
      <c r="C62">
        <f>$AK77/1000000</f>
        <v>16.393819742586299</v>
      </c>
      <c r="D62">
        <f>$AK78/1000000</f>
        <v>18.919692862372202</v>
      </c>
      <c r="E62">
        <f>$AK79/1000000</f>
        <v>21.172106811501997</v>
      </c>
      <c r="F62">
        <f>$AK80/1000000</f>
        <v>23.4245207606319</v>
      </c>
      <c r="G62">
        <f>$AK81/1000000</f>
        <v>25.676934709761703</v>
      </c>
      <c r="H62" t="s">
        <v>0</v>
      </c>
      <c r="I62">
        <v>0</v>
      </c>
      <c r="J62">
        <f>$AK82/1000000</f>
        <v>16.393819742586299</v>
      </c>
      <c r="K62">
        <f>$AK83/1000000</f>
        <v>18.919692862372202</v>
      </c>
      <c r="L62">
        <f>$AK84/1000000</f>
        <v>21.172106811501997</v>
      </c>
      <c r="M62">
        <f>$AK85/1000000</f>
        <v>23.4245207606319</v>
      </c>
      <c r="N62">
        <f>$AK86/1000000</f>
        <v>25.676934709761703</v>
      </c>
      <c r="O62" t="s">
        <v>0</v>
      </c>
      <c r="P62">
        <v>0</v>
      </c>
      <c r="Q62">
        <f>$AK87/1000000</f>
        <v>16.393819742586299</v>
      </c>
      <c r="R62">
        <f>$AK88/1000000</f>
        <v>18.919692862372202</v>
      </c>
      <c r="S62">
        <f>$AK89/1000000</f>
        <v>21.172106811501997</v>
      </c>
      <c r="T62">
        <f>$AK90/1000000</f>
        <v>23.4245207606319</v>
      </c>
      <c r="U62">
        <f>$AK91/1000000</f>
        <v>25.676934709761703</v>
      </c>
      <c r="V62" t="s">
        <v>0</v>
      </c>
      <c r="W62">
        <v>0</v>
      </c>
      <c r="X62">
        <f>$AK92/1000000</f>
        <v>16.393819742586299</v>
      </c>
      <c r="Y62">
        <f>$AK93/1000000</f>
        <v>18.919692862372202</v>
      </c>
      <c r="Z62">
        <f>$AK94/1000000</f>
        <v>21.172106811501997</v>
      </c>
      <c r="AA62">
        <f>$AK95/1000000</f>
        <v>23.4245207606319</v>
      </c>
      <c r="AB62">
        <f>$AK96/1000000</f>
        <v>25.676934709761703</v>
      </c>
      <c r="BK62" s="15" t="s">
        <v>28</v>
      </c>
      <c r="BL62" s="15" t="s">
        <v>22</v>
      </c>
      <c r="BM62">
        <f t="shared" si="1"/>
        <v>492760.68737879768</v>
      </c>
      <c r="BN62">
        <f t="shared" si="2"/>
        <v>724654.47500300035</v>
      </c>
      <c r="BO62">
        <f t="shared" si="3"/>
        <v>555393.15756759793</v>
      </c>
      <c r="BP62">
        <f t="shared" si="4"/>
        <v>432703.27731250226</v>
      </c>
      <c r="BQ62">
        <f t="shared" si="5"/>
        <v>372659.12560270354</v>
      </c>
      <c r="BR62">
        <f t="shared" si="6"/>
        <v>313366.54053439945</v>
      </c>
      <c r="BS62">
        <f t="shared" si="7"/>
        <v>314730.75457879901</v>
      </c>
      <c r="BT62">
        <f t="shared" si="8"/>
        <v>316094.96862329915</v>
      </c>
      <c r="BU62">
        <f t="shared" si="9"/>
        <v>322916.03884550184</v>
      </c>
      <c r="BV62">
        <f t="shared" si="10"/>
        <v>329737.10906779766</v>
      </c>
      <c r="BW62">
        <f t="shared" si="11"/>
        <v>336558.17928989977</v>
      </c>
      <c r="BX62">
        <f t="shared" si="12"/>
        <v>343379.24951219931</v>
      </c>
    </row>
    <row r="63" spans="1:76" x14ac:dyDescent="0.55000000000000004">
      <c r="A63" t="s">
        <v>1</v>
      </c>
      <c r="B63">
        <v>2</v>
      </c>
      <c r="C63">
        <f>$AL77/1000000</f>
        <v>16.528160192302899</v>
      </c>
      <c r="D63">
        <f>$AL78/1000000</f>
        <v>19.039743698283299</v>
      </c>
      <c r="E63">
        <f>$AL79/1000000</f>
        <v>21.292157647413102</v>
      </c>
      <c r="F63">
        <f>$AL80/1000000</f>
        <v>23.544571596542998</v>
      </c>
      <c r="G63">
        <f>$AL81/1000000</f>
        <v>25.796985545672801</v>
      </c>
      <c r="H63" t="s">
        <v>1</v>
      </c>
      <c r="I63">
        <v>2</v>
      </c>
      <c r="J63">
        <f>$AL82/1000000</f>
        <v>16.510072175731501</v>
      </c>
      <c r="K63">
        <f>$AL83/1000000</f>
        <v>19.0284889324166</v>
      </c>
      <c r="L63">
        <f>$AL84/1000000</f>
        <v>21.280902881546503</v>
      </c>
      <c r="M63">
        <f>$AL85/1000000</f>
        <v>23.533316830676299</v>
      </c>
      <c r="N63">
        <f>$AL86/1000000</f>
        <v>25.785730779806201</v>
      </c>
      <c r="O63" t="s">
        <v>1</v>
      </c>
      <c r="P63">
        <v>2</v>
      </c>
      <c r="Q63">
        <f>$AL87/1000000</f>
        <v>16.501028167445799</v>
      </c>
      <c r="R63">
        <f>$AL88/1000000</f>
        <v>19.022861549483299</v>
      </c>
      <c r="S63">
        <f>$AL89/1000000</f>
        <v>21.275275498613102</v>
      </c>
      <c r="T63">
        <f>$AL90/1000000</f>
        <v>23.527689447742997</v>
      </c>
      <c r="U63">
        <f>$AL91/1000000</f>
        <v>25.7801033968728</v>
      </c>
      <c r="V63" t="s">
        <v>1</v>
      </c>
      <c r="W63">
        <v>2</v>
      </c>
      <c r="X63">
        <f>$AL92/1000000</f>
        <v>16.491984159160101</v>
      </c>
      <c r="Y63">
        <f>$AL93/1000000</f>
        <v>19.017234166549898</v>
      </c>
      <c r="Z63">
        <f>$AL94/1000000</f>
        <v>21.2696481156798</v>
      </c>
      <c r="AA63">
        <f>$AL95/1000000</f>
        <v>23.522062064809603</v>
      </c>
      <c r="AB63">
        <f>$AL96/1000000</f>
        <v>25.774476013939498</v>
      </c>
      <c r="BK63" s="15" t="s">
        <v>28</v>
      </c>
      <c r="BL63" s="15" t="s">
        <v>23</v>
      </c>
      <c r="BM63">
        <f t="shared" si="1"/>
        <v>544124.16796790063</v>
      </c>
      <c r="BN63">
        <f t="shared" si="2"/>
        <v>865904.04662270099</v>
      </c>
      <c r="BO63">
        <f t="shared" si="3"/>
        <v>642315.97087210044</v>
      </c>
      <c r="BP63">
        <f t="shared" si="4"/>
        <v>500576.44809089974</v>
      </c>
      <c r="BQ63">
        <f t="shared" si="5"/>
        <v>431992.80145560205</v>
      </c>
      <c r="BR63">
        <f t="shared" si="6"/>
        <v>364730.02112340182</v>
      </c>
      <c r="BS63">
        <f t="shared" si="7"/>
        <v>366094.23516790196</v>
      </c>
      <c r="BT63">
        <f t="shared" si="8"/>
        <v>367458.44921230152</v>
      </c>
      <c r="BU63">
        <f t="shared" si="9"/>
        <v>374279.51943459734</v>
      </c>
      <c r="BV63">
        <f t="shared" si="10"/>
        <v>381100.58965669945</v>
      </c>
      <c r="BW63">
        <f t="shared" si="11"/>
        <v>387921.65987899899</v>
      </c>
      <c r="BX63">
        <f t="shared" si="12"/>
        <v>394742.73010120168</v>
      </c>
    </row>
    <row r="64" spans="1:76" x14ac:dyDescent="0.55000000000000004">
      <c r="A64" t="s">
        <v>2</v>
      </c>
      <c r="B64">
        <v>4</v>
      </c>
      <c r="C64">
        <f>$AM77/1000000</f>
        <v>16.683168403514401</v>
      </c>
      <c r="D64">
        <f>$AM78/1000000</f>
        <v>19.159794534194397</v>
      </c>
      <c r="E64">
        <f>$AM79/1000000</f>
        <v>21.4122084833242</v>
      </c>
      <c r="F64">
        <f>$AM80/1000000</f>
        <v>23.664622432454102</v>
      </c>
      <c r="G64">
        <f>$AM81/1000000</f>
        <v>25.917036381583898</v>
      </c>
      <c r="H64" t="s">
        <v>2</v>
      </c>
      <c r="I64">
        <v>4</v>
      </c>
      <c r="J64">
        <f>$AM82/1000000</f>
        <v>16.644209598591299</v>
      </c>
      <c r="K64">
        <f>$AM83/1000000</f>
        <v>19.137285002461002</v>
      </c>
      <c r="L64">
        <f>$AM84/1000000</f>
        <v>21.389698951590898</v>
      </c>
      <c r="M64">
        <f>$AM85/1000000</f>
        <v>23.6421129007208</v>
      </c>
      <c r="N64">
        <f>$AM86/1000000</f>
        <v>25.8945268498506</v>
      </c>
      <c r="O64" t="s">
        <v>2</v>
      </c>
      <c r="P64">
        <v>4</v>
      </c>
      <c r="Q64">
        <f>$AM87/1000000</f>
        <v>16.6247301961297</v>
      </c>
      <c r="R64">
        <f>$AM88/1000000</f>
        <v>19.126030236594403</v>
      </c>
      <c r="S64">
        <f>$AM89/1000000</f>
        <v>21.378444185724199</v>
      </c>
      <c r="T64">
        <f>$AM90/1000000</f>
        <v>23.630858134854101</v>
      </c>
      <c r="U64">
        <f>$AM91/1000000</f>
        <v>25.883272083983897</v>
      </c>
      <c r="V64" t="s">
        <v>2</v>
      </c>
      <c r="W64">
        <v>4</v>
      </c>
      <c r="X64">
        <f>$AM92/1000000</f>
        <v>16.605250793668198</v>
      </c>
      <c r="Y64">
        <f>$AM93/1000000</f>
        <v>19.1147754707277</v>
      </c>
      <c r="Z64">
        <f>$AM94/1000000</f>
        <v>21.367189419857599</v>
      </c>
      <c r="AA64">
        <f>$AM95/1000000</f>
        <v>23.619603368987399</v>
      </c>
      <c r="AB64">
        <f>$AM96/1000000</f>
        <v>25.872017318117297</v>
      </c>
      <c r="BK64" s="15" t="s">
        <v>28</v>
      </c>
      <c r="BL64" s="15" t="s">
        <v>24</v>
      </c>
      <c r="BM64">
        <f t="shared" si="1"/>
        <v>595487.64855689928</v>
      </c>
      <c r="BN64">
        <f t="shared" si="2"/>
        <v>1007153.6182425991</v>
      </c>
      <c r="BO64">
        <f t="shared" si="3"/>
        <v>729238.78417659923</v>
      </c>
      <c r="BP64">
        <f t="shared" si="4"/>
        <v>568449.61886920035</v>
      </c>
      <c r="BQ64">
        <f t="shared" si="5"/>
        <v>491326.47730839998</v>
      </c>
      <c r="BR64">
        <f t="shared" si="6"/>
        <v>416093.50171240047</v>
      </c>
      <c r="BS64">
        <f t="shared" si="7"/>
        <v>417457.71575690061</v>
      </c>
      <c r="BT64">
        <f t="shared" si="8"/>
        <v>418821.92980130017</v>
      </c>
      <c r="BU64">
        <f t="shared" si="9"/>
        <v>425643.00002359971</v>
      </c>
      <c r="BV64">
        <f t="shared" si="10"/>
        <v>432464.07024579868</v>
      </c>
      <c r="BW64">
        <f t="shared" si="11"/>
        <v>439285.14046800137</v>
      </c>
      <c r="BX64">
        <f t="shared" si="12"/>
        <v>446106.21069030091</v>
      </c>
    </row>
    <row r="65" spans="1:76" x14ac:dyDescent="0.55000000000000004">
      <c r="A65" t="s">
        <v>3</v>
      </c>
      <c r="B65">
        <v>6</v>
      </c>
      <c r="C65">
        <f>$AN77/1000000</f>
        <v>16.8640113165944</v>
      </c>
      <c r="D65">
        <f>$AN78/1000000</f>
        <v>19.279845370105502</v>
      </c>
      <c r="E65">
        <f>$AN79/1000000</f>
        <v>21.532259319235298</v>
      </c>
      <c r="F65">
        <f>$AN80/1000000</f>
        <v>23.7846732683652</v>
      </c>
      <c r="G65">
        <f>$AN81/1000000</f>
        <v>26.037087217495099</v>
      </c>
      <c r="H65" t="s">
        <v>3</v>
      </c>
      <c r="I65">
        <v>6</v>
      </c>
      <c r="J65">
        <f>$AN82/1000000</f>
        <v>16.8007032585944</v>
      </c>
      <c r="K65">
        <f>$AN83/1000000</f>
        <v>19.2460810725055</v>
      </c>
      <c r="L65">
        <f>$AN84/1000000</f>
        <v>21.4984950216353</v>
      </c>
      <c r="M65">
        <f>$AN85/1000000</f>
        <v>23.750908970765199</v>
      </c>
      <c r="N65">
        <f>$AN86/1000000</f>
        <v>26.003322919895002</v>
      </c>
      <c r="O65" t="s">
        <v>3</v>
      </c>
      <c r="P65">
        <v>6</v>
      </c>
      <c r="Q65">
        <f>$AN87/1000000</f>
        <v>16.769049229594401</v>
      </c>
      <c r="R65">
        <f>$AN88/1000000</f>
        <v>19.2291989237055</v>
      </c>
      <c r="S65">
        <f>$AN89/1000000</f>
        <v>21.481612872835299</v>
      </c>
      <c r="T65">
        <f>$AN90/1000000</f>
        <v>23.734026821965198</v>
      </c>
      <c r="U65">
        <f>$AN91/1000000</f>
        <v>25.986440771095001</v>
      </c>
      <c r="V65" t="s">
        <v>3</v>
      </c>
      <c r="W65">
        <v>6</v>
      </c>
      <c r="X65">
        <f>$AN92/1000000</f>
        <v>16.737395200594399</v>
      </c>
      <c r="Y65">
        <f>$AN93/1000000</f>
        <v>19.212316774905499</v>
      </c>
      <c r="Z65">
        <f>$AN94/1000000</f>
        <v>21.464730724035299</v>
      </c>
      <c r="AA65">
        <f>$AN95/1000000</f>
        <v>23.717144673165198</v>
      </c>
      <c r="AB65">
        <f>$AN96/1000000</f>
        <v>25.9695586222951</v>
      </c>
      <c r="BK65" s="15" t="s">
        <v>28</v>
      </c>
      <c r="BL65" s="15" t="s">
        <v>25</v>
      </c>
      <c r="BM65">
        <f t="shared" si="1"/>
        <v>646851.12914589792</v>
      </c>
      <c r="BN65">
        <f t="shared" si="2"/>
        <v>1148403.1898624003</v>
      </c>
      <c r="BO65">
        <f t="shared" si="3"/>
        <v>816161.59748110175</v>
      </c>
      <c r="BP65">
        <f t="shared" si="4"/>
        <v>636322.78964750096</v>
      </c>
      <c r="BQ65">
        <f t="shared" si="5"/>
        <v>550660.15316130221</v>
      </c>
      <c r="BR65">
        <f t="shared" si="6"/>
        <v>467456.98230149969</v>
      </c>
      <c r="BS65">
        <f t="shared" si="7"/>
        <v>468821.19634590298</v>
      </c>
      <c r="BT65">
        <f t="shared" si="8"/>
        <v>470185.4103903994</v>
      </c>
      <c r="BU65">
        <f t="shared" si="9"/>
        <v>477006.48061259836</v>
      </c>
      <c r="BV65">
        <f t="shared" si="10"/>
        <v>483827.55083480105</v>
      </c>
      <c r="BW65">
        <f t="shared" si="11"/>
        <v>490648.62105710059</v>
      </c>
      <c r="BX65">
        <f t="shared" si="12"/>
        <v>497469.6912792027</v>
      </c>
    </row>
    <row r="66" spans="1:76" x14ac:dyDescent="0.55000000000000004">
      <c r="A66" t="s">
        <v>4</v>
      </c>
      <c r="B66">
        <v>7</v>
      </c>
      <c r="C66">
        <f>$AO77/1000000</f>
        <v>16.966226876161301</v>
      </c>
      <c r="D66">
        <f>$AO78/1000000</f>
        <v>19.339870788060999</v>
      </c>
      <c r="E66">
        <f>$AO79/1000000</f>
        <v>21.592284737190898</v>
      </c>
      <c r="F66">
        <f>$AO80/1000000</f>
        <v>23.8446986863208</v>
      </c>
      <c r="G66">
        <f>$AO81/1000000</f>
        <v>26.097112635450603</v>
      </c>
      <c r="H66" t="s">
        <v>4</v>
      </c>
      <c r="I66">
        <v>7</v>
      </c>
      <c r="J66">
        <f>$AO82/1000000</f>
        <v>16.889156196857002</v>
      </c>
      <c r="K66">
        <f>$AO83/1000000</f>
        <v>19.3004791075277</v>
      </c>
      <c r="L66">
        <f>$AO84/1000000</f>
        <v>21.552893056657602</v>
      </c>
      <c r="M66">
        <f>$AO85/1000000</f>
        <v>23.805307005787398</v>
      </c>
      <c r="N66">
        <f>$AO86/1000000</f>
        <v>26.057720954917301</v>
      </c>
      <c r="O66" t="s">
        <v>4</v>
      </c>
      <c r="P66">
        <v>7</v>
      </c>
      <c r="Q66">
        <f>$AO87/1000000</f>
        <v>16.850620857204799</v>
      </c>
      <c r="R66">
        <f>$AO88/1000000</f>
        <v>19.280783267260997</v>
      </c>
      <c r="S66">
        <f>$AO89/1000000</f>
        <v>21.533197216390899</v>
      </c>
      <c r="T66">
        <f>$AO90/1000000</f>
        <v>23.785611165520798</v>
      </c>
      <c r="U66">
        <f>$AO91/1000000</f>
        <v>26.038025114650601</v>
      </c>
      <c r="V66" t="s">
        <v>4</v>
      </c>
      <c r="W66">
        <v>7</v>
      </c>
      <c r="X66">
        <f>$AO92/1000000</f>
        <v>16.8120855175526</v>
      </c>
      <c r="Y66">
        <f>$AO93/1000000</f>
        <v>19.261087426994397</v>
      </c>
      <c r="Z66">
        <f>$AO94/1000000</f>
        <v>21.5135013761242</v>
      </c>
      <c r="AA66">
        <f>$AO95/1000000</f>
        <v>23.765915325254102</v>
      </c>
      <c r="AB66">
        <f>$AO96/1000000</f>
        <v>26.018329274383898</v>
      </c>
    </row>
    <row r="67" spans="1:76" x14ac:dyDescent="0.55000000000000004">
      <c r="A67" t="s">
        <v>5</v>
      </c>
      <c r="B67">
        <v>8</v>
      </c>
      <c r="C67">
        <f>$AP77/1000000</f>
        <v>17.077734759325299</v>
      </c>
      <c r="D67">
        <f>$AP78/1000000</f>
        <v>19.399896206016599</v>
      </c>
      <c r="E67">
        <f>$AP79/1000000</f>
        <v>21.652310155146402</v>
      </c>
      <c r="F67">
        <f>$AP80/1000000</f>
        <v>23.904724104276301</v>
      </c>
      <c r="G67">
        <f>$AP81/1000000</f>
        <v>26.1571380534062</v>
      </c>
      <c r="H67" t="s">
        <v>5</v>
      </c>
      <c r="I67">
        <v>8</v>
      </c>
      <c r="J67">
        <f>$AP82/1000000</f>
        <v>16.985650311325301</v>
      </c>
      <c r="K67">
        <f>$AP83/1000000</f>
        <v>19.354877142549899</v>
      </c>
      <c r="L67">
        <f>$AP84/1000000</f>
        <v>21.607291091679802</v>
      </c>
      <c r="M67">
        <f>$AP85/1000000</f>
        <v>23.859705040809601</v>
      </c>
      <c r="N67">
        <f>$AP86/1000000</f>
        <v>26.1121189899395</v>
      </c>
      <c r="O67" t="s">
        <v>5</v>
      </c>
      <c r="P67">
        <v>8</v>
      </c>
      <c r="Q67">
        <f>$AP87/1000000</f>
        <v>16.939608087325301</v>
      </c>
      <c r="R67">
        <f>$AP88/1000000</f>
        <v>19.3323676108166</v>
      </c>
      <c r="S67">
        <f>$AP89/1000000</f>
        <v>21.584781559946499</v>
      </c>
      <c r="T67">
        <f>$AP90/1000000</f>
        <v>23.837195509076302</v>
      </c>
      <c r="U67">
        <f>$AP91/1000000</f>
        <v>26.089609458206198</v>
      </c>
      <c r="V67" t="s">
        <v>5</v>
      </c>
      <c r="W67">
        <v>8</v>
      </c>
      <c r="X67">
        <f>$AP92/1000000</f>
        <v>16.8935658633253</v>
      </c>
      <c r="Y67">
        <f>$AP93/1000000</f>
        <v>19.309858079083302</v>
      </c>
      <c r="Z67">
        <f>$AP94/1000000</f>
        <v>21.562272028213098</v>
      </c>
      <c r="AA67">
        <f>$AP95/1000000</f>
        <v>23.814685977343</v>
      </c>
      <c r="AB67">
        <f>$AP96/1000000</f>
        <v>26.067099926472803</v>
      </c>
    </row>
    <row r="68" spans="1:76" x14ac:dyDescent="0.55000000000000004">
      <c r="A68" t="s">
        <v>6</v>
      </c>
      <c r="B68">
        <v>9</v>
      </c>
      <c r="C68">
        <f>$AQ77/1000000</f>
        <v>17.077734759325299</v>
      </c>
      <c r="D68">
        <f>$AQ78/1000000</f>
        <v>19.337142359972201</v>
      </c>
      <c r="E68">
        <f>$AQ79/1000000</f>
        <v>21.589556309101997</v>
      </c>
      <c r="F68">
        <f>$AQ80/1000000</f>
        <v>23.8419702582319</v>
      </c>
      <c r="G68">
        <f>$AQ81/1000000</f>
        <v>26.094384207361699</v>
      </c>
      <c r="H68" t="s">
        <v>6</v>
      </c>
      <c r="I68">
        <v>9</v>
      </c>
      <c r="J68">
        <f>$AQ82/1000000</f>
        <v>16.981813459325299</v>
      </c>
      <c r="K68">
        <f>$AQ83/1000000</f>
        <v>19.294169617572198</v>
      </c>
      <c r="L68">
        <f>$AQ84/1000000</f>
        <v>21.546583566702001</v>
      </c>
      <c r="M68">
        <f>$AQ85/1000000</f>
        <v>23.7989975158319</v>
      </c>
      <c r="N68">
        <f>$AQ86/1000000</f>
        <v>26.051411464961699</v>
      </c>
      <c r="O68" t="s">
        <v>6</v>
      </c>
      <c r="P68">
        <v>9</v>
      </c>
      <c r="Q68">
        <f>$AQ87/1000000</f>
        <v>16.933852809325302</v>
      </c>
      <c r="R68">
        <f>$AQ88/1000000</f>
        <v>19.2726832463722</v>
      </c>
      <c r="S68">
        <f>$AQ89/1000000</f>
        <v>21.525097195502003</v>
      </c>
      <c r="T68">
        <f>$AQ90/1000000</f>
        <v>23.777511144631902</v>
      </c>
      <c r="U68">
        <f>$AQ91/1000000</f>
        <v>26.029925093761701</v>
      </c>
      <c r="V68" t="s">
        <v>6</v>
      </c>
      <c r="W68">
        <v>9</v>
      </c>
      <c r="X68">
        <f>$AQ92/1000000</f>
        <v>16.885892159325302</v>
      </c>
      <c r="Y68">
        <f>$AQ93/1000000</f>
        <v>19.251196875172202</v>
      </c>
      <c r="Z68">
        <f>$AQ94/1000000</f>
        <v>21.503610824301997</v>
      </c>
      <c r="AA68">
        <f>$AQ95/1000000</f>
        <v>23.7560247734319</v>
      </c>
      <c r="AB68">
        <f>$AQ96/1000000</f>
        <v>26.008438722561699</v>
      </c>
    </row>
    <row r="69" spans="1:76" x14ac:dyDescent="0.55000000000000004">
      <c r="A69" t="s">
        <v>7</v>
      </c>
      <c r="B69">
        <v>10</v>
      </c>
      <c r="C69">
        <f>$AR77/1000000</f>
        <v>17.021974564797901</v>
      </c>
      <c r="D69">
        <f>$AR78/1000000</f>
        <v>19.2743885139277</v>
      </c>
      <c r="E69">
        <f>$AR79/1000000</f>
        <v>21.526802463057599</v>
      </c>
      <c r="F69">
        <f>$AR80/1000000</f>
        <v>23.779216412187402</v>
      </c>
      <c r="G69">
        <f>$AR81/1000000</f>
        <v>26.031630361317298</v>
      </c>
      <c r="H69" t="s">
        <v>7</v>
      </c>
      <c r="I69">
        <v>10</v>
      </c>
      <c r="J69">
        <f>$AR82/1000000</f>
        <v>16.977976607325299</v>
      </c>
      <c r="K69">
        <f>$AR83/1000000</f>
        <v>19.233462092594401</v>
      </c>
      <c r="L69">
        <f>$AR84/1000000</f>
        <v>21.4858760417242</v>
      </c>
      <c r="M69">
        <f>$AR85/1000000</f>
        <v>23.738289990854099</v>
      </c>
      <c r="N69">
        <f>$AR86/1000000</f>
        <v>25.990703939983902</v>
      </c>
      <c r="O69" t="s">
        <v>7</v>
      </c>
      <c r="P69">
        <v>10</v>
      </c>
      <c r="Q69">
        <f>$AR87/1000000</f>
        <v>16.928097531325299</v>
      </c>
      <c r="R69">
        <f>$AR88/1000000</f>
        <v>19.2129988819277</v>
      </c>
      <c r="S69">
        <f>$AR89/1000000</f>
        <v>21.465412831057602</v>
      </c>
      <c r="T69">
        <f>$AR90/1000000</f>
        <v>23.717826780187398</v>
      </c>
      <c r="U69">
        <f>$AR91/1000000</f>
        <v>25.9702407293173</v>
      </c>
      <c r="V69" t="s">
        <v>7</v>
      </c>
      <c r="W69">
        <v>10</v>
      </c>
      <c r="X69">
        <f>$AR92/1000000</f>
        <v>16.878218455325303</v>
      </c>
      <c r="Y69">
        <f>$AR93/1000000</f>
        <v>19.192535671261002</v>
      </c>
      <c r="Z69">
        <f>$AR94/1000000</f>
        <v>21.444949620390901</v>
      </c>
      <c r="AA69">
        <f>$AR95/1000000</f>
        <v>23.6973635695208</v>
      </c>
      <c r="AB69">
        <f>$AR96/1000000</f>
        <v>25.949777518650599</v>
      </c>
    </row>
    <row r="70" spans="1:76" x14ac:dyDescent="0.55000000000000004">
      <c r="A70" t="s">
        <v>8</v>
      </c>
      <c r="B70">
        <v>15</v>
      </c>
      <c r="C70">
        <f>$AS77/1000000</f>
        <v>16.708205334575602</v>
      </c>
      <c r="D70">
        <f>$AS78/1000000</f>
        <v>18.960619283705498</v>
      </c>
      <c r="E70">
        <f>$AS79/1000000</f>
        <v>21.213033232835301</v>
      </c>
      <c r="F70">
        <f>$AS80/1000000</f>
        <v>23.4654471819652</v>
      </c>
      <c r="G70">
        <f>$AS81/1000000</f>
        <v>25.717861131094999</v>
      </c>
      <c r="H70" t="s">
        <v>8</v>
      </c>
      <c r="I70">
        <v>15</v>
      </c>
      <c r="J70">
        <f>$AS82/1000000</f>
        <v>16.677510518575598</v>
      </c>
      <c r="K70">
        <f>$AS83/1000000</f>
        <v>18.929924467705501</v>
      </c>
      <c r="L70">
        <f>$AS84/1000000</f>
        <v>21.1823384168353</v>
      </c>
      <c r="M70">
        <f>$AS85/1000000</f>
        <v>23.434752365965199</v>
      </c>
      <c r="N70">
        <f>$AS86/1000000</f>
        <v>25.687166315094998</v>
      </c>
      <c r="O70" t="s">
        <v>8</v>
      </c>
      <c r="P70">
        <v>15</v>
      </c>
      <c r="Q70">
        <f>$AS87/1000000</f>
        <v>16.662163110575598</v>
      </c>
      <c r="R70">
        <f>$AS88/1000000</f>
        <v>18.914577059705501</v>
      </c>
      <c r="S70">
        <f>$AS89/1000000</f>
        <v>21.1669910088353</v>
      </c>
      <c r="T70">
        <f>$AS90/1000000</f>
        <v>23.419404957965199</v>
      </c>
      <c r="U70">
        <f>$AS91/1000000</f>
        <v>25.671818907095002</v>
      </c>
      <c r="V70" t="s">
        <v>8</v>
      </c>
      <c r="W70">
        <v>15</v>
      </c>
      <c r="X70">
        <f>$AS92/1000000</f>
        <v>16.646815702575601</v>
      </c>
      <c r="Y70">
        <f>$AS93/1000000</f>
        <v>18.8992296517055</v>
      </c>
      <c r="Z70">
        <f>$AS94/1000000</f>
        <v>21.1516436008353</v>
      </c>
      <c r="AA70">
        <f>$AS95/1000000</f>
        <v>23.404057549965199</v>
      </c>
      <c r="AB70">
        <f>$AS96/1000000</f>
        <v>25.656471499095002</v>
      </c>
    </row>
    <row r="71" spans="1:76" x14ac:dyDescent="0.55000000000000004">
      <c r="A71" t="s">
        <v>9</v>
      </c>
      <c r="B71">
        <v>20</v>
      </c>
      <c r="C71">
        <f>$AT77/1000000</f>
        <v>16.394436104353399</v>
      </c>
      <c r="D71">
        <f>$AT78/1000000</f>
        <v>18.646850053483298</v>
      </c>
      <c r="E71">
        <f>$AT79/1000000</f>
        <v>20.899264002613101</v>
      </c>
      <c r="F71">
        <f>$AT80/1000000</f>
        <v>23.151677951743</v>
      </c>
      <c r="G71">
        <f>$AT81/1000000</f>
        <v>25.4040919008728</v>
      </c>
      <c r="H71" t="s">
        <v>9</v>
      </c>
      <c r="I71">
        <v>20</v>
      </c>
      <c r="J71">
        <f>$AT82/1000000</f>
        <v>16.373972893686798</v>
      </c>
      <c r="K71">
        <f>$AT83/1000000</f>
        <v>18.626386842816597</v>
      </c>
      <c r="L71">
        <f>$AT84/1000000</f>
        <v>20.8788007919465</v>
      </c>
      <c r="M71">
        <f>$AT85/1000000</f>
        <v>23.131214741076302</v>
      </c>
      <c r="N71">
        <f>$AT86/1000000</f>
        <v>25.383628690206201</v>
      </c>
      <c r="O71" t="s">
        <v>9</v>
      </c>
      <c r="P71">
        <v>20</v>
      </c>
      <c r="Q71">
        <f>$AT87/1000000</f>
        <v>16.363741288353399</v>
      </c>
      <c r="R71">
        <f>$AT88/1000000</f>
        <v>18.616155237483301</v>
      </c>
      <c r="S71">
        <f>$AT89/1000000</f>
        <v>20.868569186613101</v>
      </c>
      <c r="T71">
        <f>$AT90/1000000</f>
        <v>23.120983135743</v>
      </c>
      <c r="U71">
        <f>$AT91/1000000</f>
        <v>25.373397084872799</v>
      </c>
      <c r="V71" t="s">
        <v>9</v>
      </c>
      <c r="W71">
        <v>20</v>
      </c>
      <c r="X71">
        <f>$AT92/1000000</f>
        <v>16.3535096830201</v>
      </c>
      <c r="Y71">
        <f>$AT93/1000000</f>
        <v>18.605923632149903</v>
      </c>
      <c r="Z71">
        <f>$AT94/1000000</f>
        <v>20.858337581279798</v>
      </c>
      <c r="AA71">
        <f>$AT95/1000000</f>
        <v>23.110751530409601</v>
      </c>
      <c r="AB71">
        <f>$AT96/1000000</f>
        <v>25.3631654795395</v>
      </c>
    </row>
    <row r="72" spans="1:76" x14ac:dyDescent="0.55000000000000004">
      <c r="A72" t="s">
        <v>10</v>
      </c>
      <c r="B72">
        <v>25</v>
      </c>
      <c r="C72">
        <f>$AU77/1000000</f>
        <v>16.0806668741312</v>
      </c>
      <c r="D72">
        <f>$AU78/1000000</f>
        <v>18.333080823261</v>
      </c>
      <c r="E72">
        <f>$AU79/1000000</f>
        <v>20.585494772390899</v>
      </c>
      <c r="F72">
        <f>$AU80/1000000</f>
        <v>22.837908721520801</v>
      </c>
      <c r="G72">
        <f>$AU81/1000000</f>
        <v>25.0903226706506</v>
      </c>
      <c r="H72" t="s">
        <v>10</v>
      </c>
      <c r="I72">
        <v>25</v>
      </c>
      <c r="J72">
        <f>$AU82/1000000</f>
        <v>16.070435268797901</v>
      </c>
      <c r="K72">
        <f>$AU83/1000000</f>
        <v>18.3228492179277</v>
      </c>
      <c r="L72">
        <f>$AU84/1000000</f>
        <v>20.575263167057599</v>
      </c>
      <c r="M72">
        <f>$AU85/1000000</f>
        <v>22.827677116187402</v>
      </c>
      <c r="N72">
        <f>$AU86/1000000</f>
        <v>25.080091065317298</v>
      </c>
      <c r="O72" t="s">
        <v>10</v>
      </c>
      <c r="P72">
        <v>25</v>
      </c>
      <c r="Q72">
        <f>$AU87/1000000</f>
        <v>16.0653194661312</v>
      </c>
      <c r="R72">
        <f>$AU88/1000000</f>
        <v>18.317733415260999</v>
      </c>
      <c r="S72">
        <f>$AU89/1000000</f>
        <v>20.570147364390898</v>
      </c>
      <c r="T72">
        <f>$AU90/1000000</f>
        <v>22.822561313520801</v>
      </c>
      <c r="U72">
        <f>$AU91/1000000</f>
        <v>25.0749752626506</v>
      </c>
      <c r="V72" t="s">
        <v>10</v>
      </c>
      <c r="W72">
        <v>25</v>
      </c>
      <c r="X72">
        <f>$AU92/1000000</f>
        <v>16.060203663464499</v>
      </c>
      <c r="Y72">
        <f>$AU93/1000000</f>
        <v>18.312617612594401</v>
      </c>
      <c r="Z72">
        <f>$AU94/1000000</f>
        <v>20.565031561724201</v>
      </c>
      <c r="AA72">
        <f>$AU95/1000000</f>
        <v>22.8174455108541</v>
      </c>
      <c r="AB72">
        <f>$AU96/1000000</f>
        <v>25.069859459983899</v>
      </c>
    </row>
    <row r="73" spans="1:76" x14ac:dyDescent="0.55000000000000004">
      <c r="A73" t="s">
        <v>11</v>
      </c>
      <c r="B73">
        <v>30</v>
      </c>
      <c r="C73">
        <f>$AV77/1000000</f>
        <v>15.766897643908999</v>
      </c>
      <c r="D73">
        <f>$AV78/1000000</f>
        <v>18.0193115930388</v>
      </c>
      <c r="E73">
        <f>$AV79/1000000</f>
        <v>20.271725542168699</v>
      </c>
      <c r="F73">
        <f>$AV80/1000000</f>
        <v>22.524139491298499</v>
      </c>
      <c r="G73">
        <f>$AV81/1000000</f>
        <v>24.776553440428398</v>
      </c>
      <c r="H73" t="s">
        <v>11</v>
      </c>
      <c r="I73">
        <v>30</v>
      </c>
      <c r="J73">
        <f>$AV82/1000000</f>
        <v>15.766897643908999</v>
      </c>
      <c r="K73">
        <f>$AV83/1000000</f>
        <v>18.0193115930388</v>
      </c>
      <c r="L73">
        <f>$AV84/1000000</f>
        <v>20.271725542168699</v>
      </c>
      <c r="M73">
        <f>$AV85/1000000</f>
        <v>22.524139491298499</v>
      </c>
      <c r="N73">
        <f>$AV86/1000000</f>
        <v>24.776553440428398</v>
      </c>
      <c r="O73" t="s">
        <v>11</v>
      </c>
      <c r="P73">
        <v>30</v>
      </c>
      <c r="Q73">
        <f>$AV87/1000000</f>
        <v>15.766897643908999</v>
      </c>
      <c r="R73">
        <f>$AV88/1000000</f>
        <v>18.0193115930388</v>
      </c>
      <c r="S73">
        <f>$AV89/1000000</f>
        <v>20.271725542168699</v>
      </c>
      <c r="T73">
        <f>$AV90/1000000</f>
        <v>22.524139491298499</v>
      </c>
      <c r="U73">
        <f>$AV91/1000000</f>
        <v>24.776553440428398</v>
      </c>
      <c r="V73" t="s">
        <v>11</v>
      </c>
      <c r="W73">
        <v>30</v>
      </c>
      <c r="X73">
        <f>$AV92/1000000</f>
        <v>15.766897643908999</v>
      </c>
      <c r="Y73">
        <f>$AV93/1000000</f>
        <v>18.0193115930388</v>
      </c>
      <c r="Z73">
        <f>$AV94/1000000</f>
        <v>20.271725542168699</v>
      </c>
      <c r="AA73">
        <f>$AV95/1000000</f>
        <v>22.524139491298499</v>
      </c>
      <c r="AB73">
        <f>$AV96/1000000</f>
        <v>24.776553440428398</v>
      </c>
    </row>
    <row r="76" spans="1:76" x14ac:dyDescent="0.55000000000000004">
      <c r="AK76" t="s">
        <v>0</v>
      </c>
      <c r="AL76" t="s">
        <v>1</v>
      </c>
      <c r="AM76" t="s">
        <v>2</v>
      </c>
      <c r="AN76" t="s">
        <v>3</v>
      </c>
      <c r="AO76" t="s">
        <v>4</v>
      </c>
      <c r="AP76" t="s">
        <v>5</v>
      </c>
      <c r="AQ76" t="s">
        <v>6</v>
      </c>
      <c r="AR76" t="s">
        <v>7</v>
      </c>
      <c r="AS76" t="s">
        <v>8</v>
      </c>
      <c r="AT76" t="s">
        <v>9</v>
      </c>
      <c r="AU76" t="s">
        <v>10</v>
      </c>
      <c r="AV76" t="s">
        <v>11</v>
      </c>
    </row>
    <row r="77" spans="1:76" x14ac:dyDescent="0.55000000000000004">
      <c r="AI77" t="s">
        <v>12</v>
      </c>
      <c r="AJ77" t="s">
        <v>13</v>
      </c>
      <c r="AK77">
        <v>16393819.7425863</v>
      </c>
      <c r="AL77">
        <v>16528160.192302899</v>
      </c>
      <c r="AM77">
        <v>16683168.4035144</v>
      </c>
      <c r="AN77">
        <v>16864011.3165944</v>
      </c>
      <c r="AO77">
        <v>16966226.8761613</v>
      </c>
      <c r="AP77">
        <v>17077734.759325299</v>
      </c>
      <c r="AQ77">
        <v>17077734.759325299</v>
      </c>
      <c r="AR77">
        <v>17021974.564797901</v>
      </c>
      <c r="AS77">
        <v>16708205.334575601</v>
      </c>
      <c r="AT77">
        <v>16394436.1043534</v>
      </c>
      <c r="AU77">
        <v>16080666.874131201</v>
      </c>
      <c r="AV77">
        <v>15766897.643909</v>
      </c>
    </row>
    <row r="78" spans="1:76" x14ac:dyDescent="0.55000000000000004">
      <c r="AI78" t="s">
        <v>12</v>
      </c>
      <c r="AJ78" t="s">
        <v>22</v>
      </c>
      <c r="AK78">
        <v>18919692.862372201</v>
      </c>
      <c r="AL78">
        <v>19039743.6982833</v>
      </c>
      <c r="AM78">
        <v>19159794.534194399</v>
      </c>
      <c r="AN78">
        <v>19279845.370105501</v>
      </c>
      <c r="AO78">
        <v>19339870.788061</v>
      </c>
      <c r="AP78">
        <v>19399896.2060166</v>
      </c>
      <c r="AQ78">
        <v>19337142.359972201</v>
      </c>
      <c r="AR78">
        <v>19274388.513927702</v>
      </c>
      <c r="AS78">
        <v>18960619.283705499</v>
      </c>
      <c r="AT78">
        <v>18646850.0534833</v>
      </c>
      <c r="AU78">
        <v>18333080.823261</v>
      </c>
      <c r="AV78">
        <v>18019311.593038801</v>
      </c>
    </row>
    <row r="79" spans="1:76" x14ac:dyDescent="0.55000000000000004">
      <c r="AI79" t="s">
        <v>12</v>
      </c>
      <c r="AJ79" t="s">
        <v>23</v>
      </c>
      <c r="AK79">
        <v>21172106.811501998</v>
      </c>
      <c r="AL79">
        <v>21292157.647413101</v>
      </c>
      <c r="AM79">
        <v>21412208.4833242</v>
      </c>
      <c r="AN79">
        <v>21532259.319235299</v>
      </c>
      <c r="AO79">
        <v>21592284.737190899</v>
      </c>
      <c r="AP79">
        <v>21652310.155146401</v>
      </c>
      <c r="AQ79">
        <v>21589556.309101999</v>
      </c>
      <c r="AR79">
        <v>21526802.4630576</v>
      </c>
      <c r="AS79">
        <v>21213033.2328353</v>
      </c>
      <c r="AT79">
        <v>20899264.002613101</v>
      </c>
      <c r="AU79">
        <v>20585494.772390898</v>
      </c>
      <c r="AV79">
        <v>20271725.542168699</v>
      </c>
    </row>
    <row r="80" spans="1:76" x14ac:dyDescent="0.55000000000000004">
      <c r="AI80" t="s">
        <v>12</v>
      </c>
      <c r="AJ80" t="s">
        <v>24</v>
      </c>
      <c r="AK80">
        <v>23424520.7606319</v>
      </c>
      <c r="AL80">
        <v>23544571.596542999</v>
      </c>
      <c r="AM80">
        <v>23664622.432454102</v>
      </c>
      <c r="AN80">
        <v>23784673.268365201</v>
      </c>
      <c r="AO80">
        <v>23844698.6863208</v>
      </c>
      <c r="AP80">
        <v>23904724.104276299</v>
      </c>
      <c r="AQ80">
        <v>23841970.258231901</v>
      </c>
      <c r="AR80">
        <v>23779216.412187401</v>
      </c>
      <c r="AS80">
        <v>23465447.181965198</v>
      </c>
      <c r="AT80">
        <v>23151677.951742999</v>
      </c>
      <c r="AU80">
        <v>22837908.7215208</v>
      </c>
      <c r="AV80">
        <v>22524139.4912985</v>
      </c>
    </row>
    <row r="81" spans="22:48" x14ac:dyDescent="0.55000000000000004">
      <c r="AI81" t="s">
        <v>12</v>
      </c>
      <c r="AJ81" t="s">
        <v>25</v>
      </c>
      <c r="AK81">
        <v>25676934.709761702</v>
      </c>
      <c r="AL81">
        <v>25796985.5456728</v>
      </c>
      <c r="AM81">
        <v>25917036.381583899</v>
      </c>
      <c r="AN81">
        <v>26037087.217495099</v>
      </c>
      <c r="AO81">
        <v>26097112.635450602</v>
      </c>
      <c r="AP81">
        <v>26157138.053406201</v>
      </c>
      <c r="AQ81">
        <v>26094384.207361698</v>
      </c>
      <c r="AR81">
        <v>26031630.361317299</v>
      </c>
      <c r="AS81">
        <v>25717861.131095</v>
      </c>
      <c r="AT81">
        <v>25404091.9008728</v>
      </c>
      <c r="AU81">
        <v>25090322.670650601</v>
      </c>
      <c r="AV81">
        <v>24776553.440428399</v>
      </c>
    </row>
    <row r="82" spans="22:48" x14ac:dyDescent="0.55000000000000004">
      <c r="AI82" t="s">
        <v>26</v>
      </c>
      <c r="AJ82" t="s">
        <v>13</v>
      </c>
      <c r="AK82">
        <v>16393819.7425863</v>
      </c>
      <c r="AL82">
        <v>16510072.175731501</v>
      </c>
      <c r="AM82">
        <v>16644209.5985913</v>
      </c>
      <c r="AN82">
        <v>16800703.258594401</v>
      </c>
      <c r="AO82">
        <v>16889156.196857002</v>
      </c>
      <c r="AP82">
        <v>16985650.3113253</v>
      </c>
      <c r="AQ82">
        <v>16981813.459325299</v>
      </c>
      <c r="AR82">
        <v>16977976.607325301</v>
      </c>
      <c r="AS82">
        <v>16677510.518575599</v>
      </c>
      <c r="AT82">
        <v>16373972.893686799</v>
      </c>
      <c r="AU82">
        <v>16070435.268797901</v>
      </c>
      <c r="AV82">
        <v>15766897.643909</v>
      </c>
    </row>
    <row r="83" spans="22:48" x14ac:dyDescent="0.55000000000000004">
      <c r="AI83" t="s">
        <v>26</v>
      </c>
      <c r="AJ83" t="s">
        <v>22</v>
      </c>
      <c r="AK83">
        <v>18919692.862372201</v>
      </c>
      <c r="AL83">
        <v>19028488.932416599</v>
      </c>
      <c r="AM83">
        <v>19137285.002461001</v>
      </c>
      <c r="AN83">
        <v>19246081.0725055</v>
      </c>
      <c r="AO83">
        <v>19300479.107527699</v>
      </c>
      <c r="AP83">
        <v>19354877.142549898</v>
      </c>
      <c r="AQ83">
        <v>19294169.6175722</v>
      </c>
      <c r="AR83">
        <v>19233462.0925944</v>
      </c>
      <c r="AS83">
        <v>18929924.467705499</v>
      </c>
      <c r="AT83">
        <v>18626386.842816599</v>
      </c>
      <c r="AU83">
        <v>18322849.217927702</v>
      </c>
      <c r="AV83">
        <v>18019311.593038801</v>
      </c>
    </row>
    <row r="84" spans="22:48" x14ac:dyDescent="0.55000000000000004">
      <c r="AI84" t="s">
        <v>26</v>
      </c>
      <c r="AJ84" t="s">
        <v>23</v>
      </c>
      <c r="AK84">
        <v>21172106.811501998</v>
      </c>
      <c r="AL84">
        <v>21280902.881546501</v>
      </c>
      <c r="AM84">
        <v>21389698.951590899</v>
      </c>
      <c r="AN84">
        <v>21498495.021635301</v>
      </c>
      <c r="AO84">
        <v>21552893.056657601</v>
      </c>
      <c r="AP84">
        <v>21607291.0916798</v>
      </c>
      <c r="AQ84">
        <v>21546583.566702001</v>
      </c>
      <c r="AR84">
        <v>21485876.041724201</v>
      </c>
      <c r="AS84">
        <v>21182338.416835301</v>
      </c>
      <c r="AT84">
        <v>20878800.791946501</v>
      </c>
      <c r="AU84">
        <v>20575263.1670576</v>
      </c>
      <c r="AV84">
        <v>20271725.542168699</v>
      </c>
    </row>
    <row r="85" spans="22:48" x14ac:dyDescent="0.55000000000000004">
      <c r="AI85" t="s">
        <v>26</v>
      </c>
      <c r="AJ85" t="s">
        <v>24</v>
      </c>
      <c r="AK85">
        <v>23424520.7606319</v>
      </c>
      <c r="AL85">
        <v>23533316.830676299</v>
      </c>
      <c r="AM85">
        <v>23642112.900720801</v>
      </c>
      <c r="AN85">
        <v>23750908.9707652</v>
      </c>
      <c r="AO85">
        <v>23805307.005787399</v>
      </c>
      <c r="AP85">
        <v>23859705.040809602</v>
      </c>
      <c r="AQ85">
        <v>23798997.515831899</v>
      </c>
      <c r="AR85">
        <v>23738289.990854099</v>
      </c>
      <c r="AS85">
        <v>23434752.365965199</v>
      </c>
      <c r="AT85">
        <v>23131214.741076302</v>
      </c>
      <c r="AU85">
        <v>22827677.116187401</v>
      </c>
      <c r="AV85">
        <v>22524139.4912985</v>
      </c>
    </row>
    <row r="86" spans="22:48" x14ac:dyDescent="0.55000000000000004">
      <c r="AI86" t="s">
        <v>26</v>
      </c>
      <c r="AJ86" t="s">
        <v>25</v>
      </c>
      <c r="AK86">
        <v>25676934.709761702</v>
      </c>
      <c r="AL86">
        <v>25785730.7798062</v>
      </c>
      <c r="AM86">
        <v>25894526.849850599</v>
      </c>
      <c r="AN86">
        <v>26003322.919895001</v>
      </c>
      <c r="AO86">
        <v>26057720.9549173</v>
      </c>
      <c r="AP86">
        <v>26112118.9899395</v>
      </c>
      <c r="AQ86">
        <v>26051411.4649617</v>
      </c>
      <c r="AR86">
        <v>25990703.939983901</v>
      </c>
      <c r="AS86">
        <v>25687166.315095</v>
      </c>
      <c r="AT86">
        <v>25383628.6902062</v>
      </c>
      <c r="AU86">
        <v>25080091.065317299</v>
      </c>
      <c r="AV86">
        <v>24776553.440428399</v>
      </c>
    </row>
    <row r="87" spans="22:48" x14ac:dyDescent="0.55000000000000004">
      <c r="AI87" t="s">
        <v>27</v>
      </c>
      <c r="AJ87" t="s">
        <v>13</v>
      </c>
      <c r="AK87">
        <v>16393819.7425863</v>
      </c>
      <c r="AL87">
        <v>16501028.167445799</v>
      </c>
      <c r="AM87">
        <v>16624730.1961297</v>
      </c>
      <c r="AN87">
        <v>16769049.2295944</v>
      </c>
      <c r="AO87">
        <v>16850620.857204799</v>
      </c>
      <c r="AP87">
        <v>16939608.087325301</v>
      </c>
      <c r="AQ87">
        <v>16933852.8093253</v>
      </c>
      <c r="AR87">
        <v>16928097.531325299</v>
      </c>
      <c r="AS87">
        <v>16662163.1105756</v>
      </c>
      <c r="AT87">
        <v>16363741.2883534</v>
      </c>
      <c r="AU87">
        <v>16065319.466131199</v>
      </c>
      <c r="AV87">
        <v>15766897.643909</v>
      </c>
    </row>
    <row r="88" spans="22:48" x14ac:dyDescent="0.55000000000000004">
      <c r="AI88" t="s">
        <v>27</v>
      </c>
      <c r="AJ88" t="s">
        <v>22</v>
      </c>
      <c r="AK88">
        <v>18919692.862372201</v>
      </c>
      <c r="AL88">
        <v>19022861.549483299</v>
      </c>
      <c r="AM88">
        <v>19126030.236594401</v>
      </c>
      <c r="AN88">
        <v>19229198.9237055</v>
      </c>
      <c r="AO88">
        <v>19280783.267260998</v>
      </c>
      <c r="AP88">
        <v>19332367.610816602</v>
      </c>
      <c r="AQ88">
        <v>19272683.246372201</v>
      </c>
      <c r="AR88">
        <v>19212998.881927699</v>
      </c>
      <c r="AS88">
        <v>18914577.0597055</v>
      </c>
      <c r="AT88">
        <v>18616155.2374833</v>
      </c>
      <c r="AU88">
        <v>18317733.415261</v>
      </c>
      <c r="AV88">
        <v>18019311.593038801</v>
      </c>
    </row>
    <row r="89" spans="22:48" x14ac:dyDescent="0.55000000000000004">
      <c r="AI89" t="s">
        <v>27</v>
      </c>
      <c r="AJ89" t="s">
        <v>23</v>
      </c>
      <c r="AK89">
        <v>21172106.811501998</v>
      </c>
      <c r="AL89">
        <v>21275275.4986131</v>
      </c>
      <c r="AM89">
        <v>21378444.185724199</v>
      </c>
      <c r="AN89">
        <v>21481612.872835301</v>
      </c>
      <c r="AO89">
        <v>21533197.2163909</v>
      </c>
      <c r="AP89">
        <v>21584781.5599465</v>
      </c>
      <c r="AQ89">
        <v>21525097.195502002</v>
      </c>
      <c r="AR89">
        <v>21465412.831057601</v>
      </c>
      <c r="AS89">
        <v>21166991.008835301</v>
      </c>
      <c r="AT89">
        <v>20868569.186613102</v>
      </c>
      <c r="AU89">
        <v>20570147.364390898</v>
      </c>
      <c r="AV89">
        <v>20271725.542168699</v>
      </c>
    </row>
    <row r="90" spans="22:48" x14ac:dyDescent="0.55000000000000004">
      <c r="AI90" t="s">
        <v>27</v>
      </c>
      <c r="AJ90" t="s">
        <v>24</v>
      </c>
      <c r="AK90">
        <v>23424520.7606319</v>
      </c>
      <c r="AL90">
        <v>23527689.447742999</v>
      </c>
      <c r="AM90">
        <v>23630858.134854101</v>
      </c>
      <c r="AN90">
        <v>23734026.821965199</v>
      </c>
      <c r="AO90">
        <v>23785611.165520798</v>
      </c>
      <c r="AP90">
        <v>23837195.509076301</v>
      </c>
      <c r="AQ90">
        <v>23777511.1446319</v>
      </c>
      <c r="AR90">
        <v>23717826.780187398</v>
      </c>
      <c r="AS90">
        <v>23419404.957965199</v>
      </c>
      <c r="AT90">
        <v>23120983.135743</v>
      </c>
      <c r="AU90">
        <v>22822561.3135208</v>
      </c>
      <c r="AV90">
        <v>22524139.4912985</v>
      </c>
    </row>
    <row r="91" spans="22:48" x14ac:dyDescent="0.55000000000000004">
      <c r="AI91" t="s">
        <v>27</v>
      </c>
      <c r="AJ91" t="s">
        <v>25</v>
      </c>
      <c r="AK91">
        <v>25676934.709761702</v>
      </c>
      <c r="AL91">
        <v>25780103.3968728</v>
      </c>
      <c r="AM91">
        <v>25883272.083983898</v>
      </c>
      <c r="AN91">
        <v>25986440.771095</v>
      </c>
      <c r="AO91">
        <v>26038025.1146506</v>
      </c>
      <c r="AP91">
        <v>26089609.458206199</v>
      </c>
      <c r="AQ91">
        <v>26029925.093761701</v>
      </c>
      <c r="AR91">
        <v>25970240.7293173</v>
      </c>
      <c r="AS91">
        <v>25671818.907095</v>
      </c>
      <c r="AT91">
        <v>25373397.084872801</v>
      </c>
      <c r="AU91">
        <v>25074975.262650602</v>
      </c>
      <c r="AV91">
        <v>24776553.440428399</v>
      </c>
    </row>
    <row r="92" spans="22:48" x14ac:dyDescent="0.55000000000000004">
      <c r="AI92" t="s">
        <v>28</v>
      </c>
      <c r="AJ92" t="s">
        <v>13</v>
      </c>
      <c r="AK92">
        <v>16393819.7425863</v>
      </c>
      <c r="AL92">
        <v>16491984.1591601</v>
      </c>
      <c r="AM92">
        <v>16605250.793668199</v>
      </c>
      <c r="AN92">
        <v>16737395.200594399</v>
      </c>
      <c r="AO92">
        <v>16812085.517552599</v>
      </c>
      <c r="AP92">
        <v>16893565.863325302</v>
      </c>
      <c r="AQ92">
        <v>16885892.159325302</v>
      </c>
      <c r="AR92">
        <v>16878218.455325302</v>
      </c>
      <c r="AS92">
        <v>16646815.7025756</v>
      </c>
      <c r="AT92">
        <v>16353509.6830201</v>
      </c>
      <c r="AU92">
        <v>16060203.6634645</v>
      </c>
      <c r="AV92">
        <v>15766897.643909</v>
      </c>
    </row>
    <row r="93" spans="22:48" x14ac:dyDescent="0.55000000000000004">
      <c r="AI93" t="s">
        <v>28</v>
      </c>
      <c r="AJ93" t="s">
        <v>22</v>
      </c>
      <c r="AK93">
        <v>18919692.862372201</v>
      </c>
      <c r="AL93">
        <v>19017234.166549899</v>
      </c>
      <c r="AM93">
        <v>19114775.470727701</v>
      </c>
      <c r="AN93">
        <v>19212316.774905499</v>
      </c>
      <c r="AO93">
        <v>19261087.426994398</v>
      </c>
      <c r="AP93">
        <v>19309858.079083301</v>
      </c>
      <c r="AQ93">
        <v>19251196.875172202</v>
      </c>
      <c r="AR93">
        <v>19192535.671261001</v>
      </c>
      <c r="AS93">
        <v>18899229.6517055</v>
      </c>
      <c r="AT93">
        <v>18605923.632149901</v>
      </c>
      <c r="AU93">
        <v>18312617.6125944</v>
      </c>
      <c r="AV93">
        <v>18019311.593038801</v>
      </c>
    </row>
    <row r="94" spans="22:48" x14ac:dyDescent="0.55000000000000004">
      <c r="AI94" t="s">
        <v>28</v>
      </c>
      <c r="AJ94" t="s">
        <v>23</v>
      </c>
      <c r="AK94">
        <v>21172106.811501998</v>
      </c>
      <c r="AL94">
        <v>21269648.115679801</v>
      </c>
      <c r="AM94">
        <v>21367189.419857599</v>
      </c>
      <c r="AN94">
        <v>21464730.7240353</v>
      </c>
      <c r="AO94">
        <v>21513501.376124199</v>
      </c>
      <c r="AP94">
        <v>21562272.028213099</v>
      </c>
      <c r="AQ94">
        <v>21503610.824301999</v>
      </c>
      <c r="AR94">
        <v>21444949.620390899</v>
      </c>
      <c r="AS94">
        <v>21151643.600835301</v>
      </c>
      <c r="AT94">
        <v>20858337.581279799</v>
      </c>
      <c r="AU94">
        <v>20565031.561724201</v>
      </c>
      <c r="AV94">
        <v>20271725.542168699</v>
      </c>
    </row>
    <row r="95" spans="22:48" x14ac:dyDescent="0.55000000000000004">
      <c r="AI95" t="s">
        <v>28</v>
      </c>
      <c r="AJ95" t="s">
        <v>24</v>
      </c>
      <c r="AK95">
        <v>23424520.7606319</v>
      </c>
      <c r="AL95">
        <v>23522062.064809602</v>
      </c>
      <c r="AM95">
        <v>23619603.3689874</v>
      </c>
      <c r="AN95">
        <v>23717144.673165198</v>
      </c>
      <c r="AO95">
        <v>23765915.325254101</v>
      </c>
      <c r="AP95">
        <v>23814685.977343</v>
      </c>
      <c r="AQ95">
        <v>23756024.773431901</v>
      </c>
      <c r="AR95">
        <v>23697363.569520801</v>
      </c>
      <c r="AS95">
        <v>23404057.549965199</v>
      </c>
      <c r="AT95">
        <v>23110751.530409601</v>
      </c>
      <c r="AU95">
        <v>22817445.510854099</v>
      </c>
      <c r="AV95">
        <v>22524139.4912985</v>
      </c>
    </row>
    <row r="96" spans="22:48" x14ac:dyDescent="0.55000000000000004">
      <c r="V96" t="s">
        <v>41</v>
      </c>
      <c r="AI96" t="s">
        <v>28</v>
      </c>
      <c r="AJ96" t="s">
        <v>25</v>
      </c>
      <c r="AK96">
        <v>25676934.709761702</v>
      </c>
      <c r="AL96">
        <v>25774476.0139395</v>
      </c>
      <c r="AM96">
        <v>25872017.318117298</v>
      </c>
      <c r="AN96">
        <v>25969558.6222951</v>
      </c>
      <c r="AO96">
        <v>26018329.274383899</v>
      </c>
      <c r="AP96">
        <v>26067099.926472802</v>
      </c>
      <c r="AQ96">
        <v>26008438.722561698</v>
      </c>
      <c r="AR96">
        <v>25949777.518650599</v>
      </c>
      <c r="AS96">
        <v>25656471.499095</v>
      </c>
      <c r="AT96">
        <v>25363165.479539499</v>
      </c>
      <c r="AU96">
        <v>25069859.4599839</v>
      </c>
      <c r="AV96">
        <v>24776553.440428399</v>
      </c>
    </row>
    <row r="99" spans="26:42" ht="23.1" x14ac:dyDescent="0.85">
      <c r="Z99" s="7"/>
    </row>
    <row r="105" spans="26:42" x14ac:dyDescent="0.55000000000000004">
      <c r="AJ105" s="8" t="s">
        <v>42</v>
      </c>
      <c r="AK105" s="8"/>
      <c r="AL105" s="8"/>
      <c r="AM105" s="8"/>
      <c r="AN105" s="8"/>
      <c r="AO105" s="8"/>
      <c r="AP105" s="8"/>
    </row>
  </sheetData>
  <mergeCells count="11">
    <mergeCell ref="A59:G59"/>
    <mergeCell ref="H59:N59"/>
    <mergeCell ref="O59:U59"/>
    <mergeCell ref="V59:AB59"/>
    <mergeCell ref="BK44:BX44"/>
    <mergeCell ref="A58:AV58"/>
    <mergeCell ref="A2:G2"/>
    <mergeCell ref="H2:N2"/>
    <mergeCell ref="O2:U2"/>
    <mergeCell ref="V2:AB2"/>
    <mergeCell ref="A1:AV1"/>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E9B7-1857-4CCA-8D1B-C8A4DD539339}">
  <dimension ref="A1:AB2882"/>
  <sheetViews>
    <sheetView topLeftCell="B82" zoomScale="50" zoomScaleNormal="50" workbookViewId="0">
      <selection activeCell="L17" sqref="L17:L13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56</v>
      </c>
      <c r="B1" s="11" t="s">
        <v>45</v>
      </c>
      <c r="C1" s="11" t="s">
        <v>57</v>
      </c>
      <c r="L1" t="s">
        <v>44</v>
      </c>
    </row>
    <row r="2" spans="1:28" ht="28.8" customHeight="1" x14ac:dyDescent="0.55000000000000004">
      <c r="A2" s="11" t="s">
        <v>58</v>
      </c>
      <c r="B2" s="11" t="s">
        <v>49</v>
      </c>
      <c r="C2" s="11" t="s">
        <v>59</v>
      </c>
      <c r="D2" s="11" t="s">
        <v>60</v>
      </c>
      <c r="E2" s="11" t="s">
        <v>40</v>
      </c>
      <c r="F2" s="11" t="s">
        <v>50</v>
      </c>
      <c r="G2" s="11" t="s">
        <v>51</v>
      </c>
      <c r="L2" s="48" t="s">
        <v>39</v>
      </c>
      <c r="M2" s="49" t="s">
        <v>46</v>
      </c>
      <c r="N2" s="50" t="s">
        <v>15</v>
      </c>
      <c r="O2" s="50"/>
      <c r="P2" s="50"/>
      <c r="Q2" s="50"/>
      <c r="R2" s="51" t="s">
        <v>19</v>
      </c>
      <c r="S2" s="51"/>
      <c r="T2" s="51"/>
      <c r="U2" s="51"/>
      <c r="V2" s="52" t="s">
        <v>20</v>
      </c>
      <c r="W2" s="52"/>
      <c r="X2" s="52"/>
      <c r="Y2" s="52"/>
    </row>
    <row r="3" spans="1:28" x14ac:dyDescent="0.55000000000000004">
      <c r="A3" s="11" t="s">
        <v>28</v>
      </c>
      <c r="B3" s="11" t="s">
        <v>22</v>
      </c>
      <c r="C3" s="11" t="s">
        <v>0</v>
      </c>
      <c r="D3" s="11" t="s">
        <v>14</v>
      </c>
      <c r="E3" s="11" t="s">
        <v>15</v>
      </c>
      <c r="F3" s="11" t="s">
        <v>16</v>
      </c>
      <c r="G3" t="s">
        <v>55</v>
      </c>
      <c r="L3" s="48"/>
      <c r="M3" s="49"/>
      <c r="N3" s="48" t="s">
        <v>14</v>
      </c>
      <c r="O3" s="48"/>
      <c r="P3" s="48" t="s">
        <v>21</v>
      </c>
      <c r="Q3" s="48"/>
      <c r="R3" s="48" t="s">
        <v>14</v>
      </c>
      <c r="S3" s="48"/>
      <c r="T3" s="48" t="s">
        <v>21</v>
      </c>
      <c r="U3" s="48"/>
      <c r="V3" s="48" t="s">
        <v>14</v>
      </c>
      <c r="W3" s="48"/>
      <c r="X3" s="48" t="s">
        <v>21</v>
      </c>
      <c r="Y3" s="48"/>
    </row>
    <row r="4" spans="1:28" x14ac:dyDescent="0.55000000000000004">
      <c r="A4" s="11" t="s">
        <v>28</v>
      </c>
      <c r="B4" s="11" t="s">
        <v>22</v>
      </c>
      <c r="C4" s="11" t="s">
        <v>0</v>
      </c>
      <c r="D4" s="11" t="s">
        <v>14</v>
      </c>
      <c r="E4" s="11" t="s">
        <v>15</v>
      </c>
      <c r="F4" s="11" t="s">
        <v>18</v>
      </c>
      <c r="G4" t="s">
        <v>55</v>
      </c>
      <c r="L4" s="48"/>
      <c r="M4" s="49"/>
      <c r="N4" t="s">
        <v>47</v>
      </c>
      <c r="O4" t="s">
        <v>48</v>
      </c>
      <c r="P4" t="s">
        <v>47</v>
      </c>
      <c r="Q4" t="s">
        <v>48</v>
      </c>
      <c r="R4" t="s">
        <v>47</v>
      </c>
      <c r="S4" t="s">
        <v>48</v>
      </c>
      <c r="T4" t="s">
        <v>47</v>
      </c>
      <c r="U4" t="s">
        <v>48</v>
      </c>
      <c r="V4" t="s">
        <v>47</v>
      </c>
      <c r="W4" t="s">
        <v>48</v>
      </c>
      <c r="X4" t="s">
        <v>47</v>
      </c>
      <c r="Y4" t="s">
        <v>48</v>
      </c>
      <c r="AB4" t="s">
        <v>66</v>
      </c>
    </row>
    <row r="5" spans="1:28" x14ac:dyDescent="0.55000000000000004">
      <c r="A5" s="11" t="s">
        <v>28</v>
      </c>
      <c r="B5" s="11" t="s">
        <v>22</v>
      </c>
      <c r="C5" s="11" t="s">
        <v>0</v>
      </c>
      <c r="D5" s="11" t="s">
        <v>14</v>
      </c>
      <c r="E5" s="11" t="s">
        <v>19</v>
      </c>
      <c r="F5" s="11" t="s">
        <v>16</v>
      </c>
      <c r="G5" t="s">
        <v>55</v>
      </c>
      <c r="L5" s="25"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55</v>
      </c>
      <c r="L6" s="25" t="s">
        <v>1</v>
      </c>
      <c r="M6">
        <v>2</v>
      </c>
      <c r="N6">
        <f>$G$15</f>
        <v>10442.43641231593</v>
      </c>
      <c r="O6">
        <f>G16</f>
        <v>10442.43641231593</v>
      </c>
      <c r="P6">
        <f>G21</f>
        <v>9442.4364123159303</v>
      </c>
      <c r="Q6">
        <f>G22</f>
        <v>9442.4364123159303</v>
      </c>
      <c r="R6" t="str">
        <f>G17</f>
        <v>EPS</v>
      </c>
      <c r="S6" t="str">
        <f>G18</f>
        <v>EPS</v>
      </c>
      <c r="T6">
        <f>G23</f>
        <v>9442.4364123159321</v>
      </c>
      <c r="U6">
        <f>G24</f>
        <v>9442.4364123159321</v>
      </c>
      <c r="V6" t="str">
        <f>G19</f>
        <v>EPS</v>
      </c>
      <c r="W6" t="str">
        <f>G20</f>
        <v>EPS</v>
      </c>
      <c r="X6">
        <f>G25</f>
        <v>9442.4364123159321</v>
      </c>
      <c r="Y6">
        <f>G26</f>
        <v>17442.436412315932</v>
      </c>
    </row>
    <row r="7" spans="1:28" x14ac:dyDescent="0.55000000000000004">
      <c r="A7" s="11" t="s">
        <v>28</v>
      </c>
      <c r="B7" s="11" t="s">
        <v>22</v>
      </c>
      <c r="C7" s="11" t="s">
        <v>0</v>
      </c>
      <c r="D7" s="11" t="s">
        <v>14</v>
      </c>
      <c r="E7" s="11" t="s">
        <v>20</v>
      </c>
      <c r="F7" s="11" t="s">
        <v>16</v>
      </c>
      <c r="G7" t="s">
        <v>55</v>
      </c>
      <c r="L7" s="25" t="s">
        <v>2</v>
      </c>
      <c r="M7">
        <v>4</v>
      </c>
      <c r="N7">
        <f>G27</f>
        <v>10409.103078982598</v>
      </c>
      <c r="O7">
        <f>G28</f>
        <v>10409.103078982598</v>
      </c>
      <c r="P7">
        <f>G33</f>
        <v>9409.1030789825982</v>
      </c>
      <c r="Q7">
        <f>G34</f>
        <v>9409.1030789825982</v>
      </c>
      <c r="R7" t="str">
        <f>G29</f>
        <v>EPS</v>
      </c>
      <c r="S7" t="str">
        <f>G30</f>
        <v>EPS</v>
      </c>
      <c r="T7">
        <f>G35</f>
        <v>9409.1030789825982</v>
      </c>
      <c r="U7">
        <f>G36</f>
        <v>9409.1030789825982</v>
      </c>
      <c r="V7" t="str">
        <f>G31</f>
        <v>EPS</v>
      </c>
      <c r="W7" t="str">
        <f>G32</f>
        <v>EPS</v>
      </c>
      <c r="X7">
        <f>G37</f>
        <v>9409.1030789825982</v>
      </c>
      <c r="Y7">
        <f>G38</f>
        <v>17409.103078982596</v>
      </c>
    </row>
    <row r="8" spans="1:28" x14ac:dyDescent="0.55000000000000004">
      <c r="A8" s="11" t="s">
        <v>28</v>
      </c>
      <c r="B8" s="11" t="s">
        <v>22</v>
      </c>
      <c r="C8" s="11" t="s">
        <v>0</v>
      </c>
      <c r="D8" s="11" t="s">
        <v>14</v>
      </c>
      <c r="E8" s="11" t="s">
        <v>20</v>
      </c>
      <c r="F8" s="11" t="s">
        <v>18</v>
      </c>
      <c r="G8" t="s">
        <v>55</v>
      </c>
      <c r="L8" s="25" t="s">
        <v>3</v>
      </c>
      <c r="M8">
        <v>6</v>
      </c>
      <c r="N8">
        <f>G39</f>
        <v>10342.436412315928</v>
      </c>
      <c r="O8">
        <f>G40</f>
        <v>10342.436412315928</v>
      </c>
      <c r="P8" t="str">
        <f>G45</f>
        <v>EPS</v>
      </c>
      <c r="Q8" t="str">
        <f>G46</f>
        <v>EPS</v>
      </c>
      <c r="R8" t="str">
        <f>G41</f>
        <v>EPS</v>
      </c>
      <c r="S8" t="str">
        <f>G42</f>
        <v>EPS</v>
      </c>
      <c r="T8">
        <f>G47</f>
        <v>9342.4364123159303</v>
      </c>
      <c r="U8">
        <f>G48</f>
        <v>9342.4364123159303</v>
      </c>
      <c r="V8" t="str">
        <f>G43</f>
        <v>EPS</v>
      </c>
      <c r="W8" t="str">
        <f>G44</f>
        <v>EPS</v>
      </c>
      <c r="X8">
        <f>G49</f>
        <v>9342.4364123159321</v>
      </c>
      <c r="Y8">
        <f>G50</f>
        <v>17342.436412315932</v>
      </c>
    </row>
    <row r="9" spans="1:28" x14ac:dyDescent="0.55000000000000004">
      <c r="A9" s="11" t="s">
        <v>28</v>
      </c>
      <c r="B9" s="11" t="s">
        <v>22</v>
      </c>
      <c r="C9" s="11" t="s">
        <v>0</v>
      </c>
      <c r="D9" s="11" t="s">
        <v>21</v>
      </c>
      <c r="E9" s="11" t="s">
        <v>15</v>
      </c>
      <c r="F9" s="11" t="s">
        <v>16</v>
      </c>
      <c r="G9">
        <v>8053.5475234270434</v>
      </c>
      <c r="L9" s="25"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25" t="s">
        <v>7</v>
      </c>
      <c r="M10">
        <v>10</v>
      </c>
      <c r="N10">
        <f>G87</f>
        <v>10497.991967871487</v>
      </c>
      <c r="O10">
        <f>G88</f>
        <v>10497.991967871483</v>
      </c>
      <c r="P10" t="str">
        <f>G93</f>
        <v>EPS</v>
      </c>
      <c r="Q10" t="str">
        <f>G94</f>
        <v>EPS</v>
      </c>
      <c r="R10">
        <f>G89</f>
        <v>10497.991967871483</v>
      </c>
      <c r="S10">
        <f>G90</f>
        <v>10497.991967871483</v>
      </c>
      <c r="T10" t="str">
        <f>G95</f>
        <v>EPS</v>
      </c>
      <c r="U10" t="str">
        <f>G96</f>
        <v>EPS</v>
      </c>
      <c r="V10">
        <f>G91</f>
        <v>10497.991967871487</v>
      </c>
      <c r="W10">
        <f>G92</f>
        <v>10497.991967871487</v>
      </c>
      <c r="X10">
        <f>G97</f>
        <v>9497.9919678714868</v>
      </c>
      <c r="Y10">
        <f>G98</f>
        <v>17497.991967871487</v>
      </c>
    </row>
    <row r="11" spans="1:28" x14ac:dyDescent="0.55000000000000004">
      <c r="A11" s="11" t="s">
        <v>28</v>
      </c>
      <c r="B11" s="11" t="s">
        <v>22</v>
      </c>
      <c r="C11" s="11" t="s">
        <v>0</v>
      </c>
      <c r="D11" s="11" t="s">
        <v>21</v>
      </c>
      <c r="E11" s="11" t="s">
        <v>19</v>
      </c>
      <c r="F11" s="11" t="s">
        <v>16</v>
      </c>
      <c r="G11">
        <v>8053.5475234270434</v>
      </c>
      <c r="L11" s="25" t="s">
        <v>8</v>
      </c>
      <c r="M11">
        <v>15</v>
      </c>
      <c r="N11">
        <f>G99</f>
        <v>11220.214190093709</v>
      </c>
      <c r="O11">
        <f>G100</f>
        <v>11220.214190093706</v>
      </c>
      <c r="P11" t="str">
        <f>G105</f>
        <v>EPS</v>
      </c>
      <c r="Q11" t="str">
        <f>G106</f>
        <v>EPS</v>
      </c>
      <c r="R11">
        <f>G101</f>
        <v>11220.214190093706</v>
      </c>
      <c r="S11">
        <f>G102</f>
        <v>11220.214190093706</v>
      </c>
      <c r="T11" t="str">
        <f>G107</f>
        <v>EPS</v>
      </c>
      <c r="U11" t="str">
        <f>G108</f>
        <v>EPS</v>
      </c>
      <c r="V11">
        <f>G103</f>
        <v>11220.214190093709</v>
      </c>
      <c r="W11">
        <f>G104</f>
        <v>11220.214190093709</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25" t="s">
        <v>9</v>
      </c>
      <c r="M12">
        <v>20</v>
      </c>
      <c r="N12">
        <f>G111</f>
        <v>11942.436412315932</v>
      </c>
      <c r="O12">
        <f>G112</f>
        <v>11942.43641231593</v>
      </c>
      <c r="P12" t="str">
        <f>G117</f>
        <v>EPS</v>
      </c>
      <c r="Q12" t="str">
        <f>G118</f>
        <v>EPS</v>
      </c>
      <c r="R12">
        <f>G113</f>
        <v>11942.43641231593</v>
      </c>
      <c r="S12">
        <f>G114</f>
        <v>11942.43641231593</v>
      </c>
      <c r="T12" t="str">
        <f>G119</f>
        <v>EPS</v>
      </c>
      <c r="U12" t="str">
        <f>G120</f>
        <v>EPS</v>
      </c>
      <c r="V12">
        <f>G115</f>
        <v>11942.436412315928</v>
      </c>
      <c r="W12">
        <f>G116</f>
        <v>11942.436412315928</v>
      </c>
      <c r="X12">
        <f>G121</f>
        <v>10942.436412315932</v>
      </c>
      <c r="Y12">
        <f>G122</f>
        <v>18942.436412315932</v>
      </c>
    </row>
    <row r="13" spans="1:28" x14ac:dyDescent="0.55000000000000004">
      <c r="A13" s="11" t="s">
        <v>28</v>
      </c>
      <c r="B13" s="11" t="s">
        <v>22</v>
      </c>
      <c r="C13" s="11" t="s">
        <v>0</v>
      </c>
      <c r="D13" s="11" t="s">
        <v>21</v>
      </c>
      <c r="E13" s="11" t="s">
        <v>20</v>
      </c>
      <c r="F13" s="11" t="s">
        <v>16</v>
      </c>
      <c r="G13">
        <v>8053.5475234270434</v>
      </c>
      <c r="L13" s="25"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10442.43641231593</v>
      </c>
    </row>
    <row r="16" spans="1:28" ht="43.2" x14ac:dyDescent="0.55000000000000004">
      <c r="A16" s="11" t="s">
        <v>28</v>
      </c>
      <c r="B16" s="11" t="s">
        <v>22</v>
      </c>
      <c r="C16" s="11" t="s">
        <v>1</v>
      </c>
      <c r="D16" s="11" t="s">
        <v>14</v>
      </c>
      <c r="E16" s="11" t="s">
        <v>15</v>
      </c>
      <c r="F16" s="11" t="s">
        <v>18</v>
      </c>
      <c r="G16">
        <v>10442.43641231593</v>
      </c>
      <c r="K16" t="s">
        <v>52</v>
      </c>
      <c r="L16" s="12" t="s">
        <v>53</v>
      </c>
      <c r="M16" s="26" t="s">
        <v>61</v>
      </c>
      <c r="N16" s="26" t="s">
        <v>81</v>
      </c>
      <c r="O16" s="26" t="s">
        <v>62</v>
      </c>
      <c r="P16" s="26" t="s">
        <v>63</v>
      </c>
      <c r="Q16" s="26" t="s">
        <v>64</v>
      </c>
      <c r="R16" s="26" t="s">
        <v>82</v>
      </c>
      <c r="S16" s="26" t="s">
        <v>65</v>
      </c>
      <c r="T16" s="26" t="s">
        <v>54</v>
      </c>
    </row>
    <row r="17" spans="1:20" x14ac:dyDescent="0.55000000000000004">
      <c r="A17" s="11" t="s">
        <v>28</v>
      </c>
      <c r="B17" s="11" t="s">
        <v>22</v>
      </c>
      <c r="C17" s="11" t="s">
        <v>1</v>
      </c>
      <c r="D17" s="11" t="s">
        <v>14</v>
      </c>
      <c r="E17" s="11" t="s">
        <v>19</v>
      </c>
      <c r="F17" s="11" t="s">
        <v>16</v>
      </c>
      <c r="G17" t="s">
        <v>55</v>
      </c>
      <c r="K17" s="10">
        <v>43252</v>
      </c>
      <c r="L17">
        <f>$X$5</f>
        <v>8053.5475234270434</v>
      </c>
      <c r="M17">
        <f>$X$6</f>
        <v>9442.4364123159321</v>
      </c>
      <c r="N17">
        <f>$X$7</f>
        <v>9409.1030789825982</v>
      </c>
      <c r="O17">
        <f>$X$8</f>
        <v>9342.4364123159321</v>
      </c>
      <c r="P17">
        <f>$X$9</f>
        <v>9209.1030789825963</v>
      </c>
      <c r="Q17">
        <f>$X$10</f>
        <v>9497.9919678714868</v>
      </c>
      <c r="R17">
        <f>$X$11</f>
        <v>10220.214190093709</v>
      </c>
      <c r="S17">
        <f>$X$12</f>
        <v>10942.436412315932</v>
      </c>
      <c r="T17">
        <f>$V$13</f>
        <v>13386.880856760374</v>
      </c>
    </row>
    <row r="18" spans="1:20" x14ac:dyDescent="0.55000000000000004">
      <c r="A18" s="11" t="s">
        <v>28</v>
      </c>
      <c r="B18" s="11" t="s">
        <v>22</v>
      </c>
      <c r="C18" s="11" t="s">
        <v>1</v>
      </c>
      <c r="D18" s="11" t="s">
        <v>14</v>
      </c>
      <c r="E18" s="11" t="s">
        <v>19</v>
      </c>
      <c r="F18" s="11" t="s">
        <v>18</v>
      </c>
      <c r="G18" t="s">
        <v>55</v>
      </c>
      <c r="K18" s="10">
        <v>43252.333333333336</v>
      </c>
      <c r="L18">
        <f>$X$5</f>
        <v>8053.5475234270434</v>
      </c>
      <c r="M18">
        <f>$X$6</f>
        <v>9442.4364123159321</v>
      </c>
      <c r="N18">
        <f>$X$7</f>
        <v>9409.1030789825982</v>
      </c>
      <c r="O18">
        <f>$X$8</f>
        <v>9342.4364123159321</v>
      </c>
      <c r="P18">
        <f>$X$9</f>
        <v>9209.1030789825963</v>
      </c>
      <c r="Q18">
        <f>$X$10</f>
        <v>9497.9919678714868</v>
      </c>
      <c r="R18">
        <f>$X$11</f>
        <v>10220.214190093709</v>
      </c>
      <c r="S18">
        <f>$X$12</f>
        <v>10942.436412315932</v>
      </c>
      <c r="T18">
        <f>$V$13</f>
        <v>13386.880856760374</v>
      </c>
    </row>
    <row r="19" spans="1:20" x14ac:dyDescent="0.55000000000000004">
      <c r="A19" s="11" t="s">
        <v>28</v>
      </c>
      <c r="B19" s="11" t="s">
        <v>22</v>
      </c>
      <c r="C19" s="11" t="s">
        <v>1</v>
      </c>
      <c r="D19" s="11" t="s">
        <v>14</v>
      </c>
      <c r="E19" s="11" t="s">
        <v>20</v>
      </c>
      <c r="F19" s="11" t="s">
        <v>16</v>
      </c>
      <c r="G19" t="s">
        <v>55</v>
      </c>
      <c r="K19" s="10">
        <v>43252.333333333336</v>
      </c>
      <c r="L19">
        <f>$Y$5</f>
        <v>16053.547523427045</v>
      </c>
      <c r="M19">
        <f>$Y$6</f>
        <v>17442.436412315932</v>
      </c>
      <c r="N19">
        <f>$Y$7</f>
        <v>17409.103078982596</v>
      </c>
      <c r="O19">
        <f>$Y$8</f>
        <v>17342.436412315932</v>
      </c>
      <c r="P19">
        <f>$Y$9</f>
        <v>17209.103078982596</v>
      </c>
      <c r="Q19">
        <f>$Y$10</f>
        <v>17497.991967871487</v>
      </c>
      <c r="R19">
        <f>$Y$11</f>
        <v>18220.214190093709</v>
      </c>
      <c r="S19">
        <f>$Y$12</f>
        <v>18942.436412315932</v>
      </c>
      <c r="T19">
        <f>$W$13</f>
        <v>13386.880856760374</v>
      </c>
    </row>
    <row r="20" spans="1:20" x14ac:dyDescent="0.55000000000000004">
      <c r="A20" s="11" t="s">
        <v>28</v>
      </c>
      <c r="B20" s="11" t="s">
        <v>22</v>
      </c>
      <c r="C20" s="11" t="s">
        <v>1</v>
      </c>
      <c r="D20" s="11" t="s">
        <v>14</v>
      </c>
      <c r="E20" s="11" t="s">
        <v>20</v>
      </c>
      <c r="F20" s="11" t="s">
        <v>18</v>
      </c>
      <c r="G20" t="s">
        <v>55</v>
      </c>
      <c r="K20" s="10">
        <v>43253</v>
      </c>
      <c r="L20">
        <f>$Y$5</f>
        <v>16053.547523427045</v>
      </c>
      <c r="M20">
        <f>$Y$6</f>
        <v>17442.436412315932</v>
      </c>
      <c r="N20">
        <f>$Y$7</f>
        <v>17409.103078982596</v>
      </c>
      <c r="O20">
        <f>$Y$8</f>
        <v>17342.436412315932</v>
      </c>
      <c r="P20">
        <f>$Y$9</f>
        <v>17209.103078982596</v>
      </c>
      <c r="Q20">
        <f>$Y$10</f>
        <v>17497.991967871487</v>
      </c>
      <c r="R20">
        <f>$Y$11</f>
        <v>18220.214190093709</v>
      </c>
      <c r="S20">
        <f>$Y$12</f>
        <v>18942.436412315932</v>
      </c>
      <c r="T20">
        <f>$W$13</f>
        <v>13386.880856760374</v>
      </c>
    </row>
    <row r="21" spans="1:20" x14ac:dyDescent="0.55000000000000004">
      <c r="A21" s="11" t="s">
        <v>28</v>
      </c>
      <c r="B21" s="11" t="s">
        <v>22</v>
      </c>
      <c r="C21" s="11" t="s">
        <v>1</v>
      </c>
      <c r="D21" s="11" t="s">
        <v>21</v>
      </c>
      <c r="E21" s="11" t="s">
        <v>15</v>
      </c>
      <c r="F21" s="11" t="s">
        <v>16</v>
      </c>
      <c r="G21">
        <v>9442.4364123159303</v>
      </c>
      <c r="K21" s="10">
        <v>43253</v>
      </c>
      <c r="L21">
        <f>$X$5</f>
        <v>8053.5475234270434</v>
      </c>
      <c r="M21">
        <f>$X$6</f>
        <v>9442.4364123159321</v>
      </c>
      <c r="N21">
        <f>$X$7</f>
        <v>9409.1030789825982</v>
      </c>
      <c r="O21">
        <f>$X$8</f>
        <v>9342.4364123159321</v>
      </c>
      <c r="P21">
        <f>$X$9</f>
        <v>9209.1030789825963</v>
      </c>
      <c r="Q21">
        <f>$X$10</f>
        <v>9497.9919678714868</v>
      </c>
      <c r="R21">
        <f>$X$11</f>
        <v>10220.214190093709</v>
      </c>
      <c r="S21">
        <f>$X$12</f>
        <v>10942.436412315932</v>
      </c>
      <c r="T21">
        <f>$V$13</f>
        <v>13386.880856760374</v>
      </c>
    </row>
    <row r="22" spans="1:20" x14ac:dyDescent="0.55000000000000004">
      <c r="A22" s="11" t="s">
        <v>28</v>
      </c>
      <c r="B22" s="11" t="s">
        <v>22</v>
      </c>
      <c r="C22" s="11" t="s">
        <v>1</v>
      </c>
      <c r="D22" s="11" t="s">
        <v>21</v>
      </c>
      <c r="E22" s="11" t="s">
        <v>15</v>
      </c>
      <c r="F22" s="11" t="s">
        <v>18</v>
      </c>
      <c r="G22">
        <v>9442.4364123159303</v>
      </c>
      <c r="K22" s="10">
        <v>43253.333333333336</v>
      </c>
      <c r="L22">
        <f>$X$5</f>
        <v>8053.5475234270434</v>
      </c>
      <c r="M22">
        <f>$X$6</f>
        <v>9442.4364123159321</v>
      </c>
      <c r="N22">
        <f>$X$7</f>
        <v>9409.1030789825982</v>
      </c>
      <c r="O22">
        <f>$X$8</f>
        <v>9342.4364123159321</v>
      </c>
      <c r="P22">
        <f>$X$9</f>
        <v>9209.1030789825963</v>
      </c>
      <c r="Q22">
        <f>$X$10</f>
        <v>9497.9919678714868</v>
      </c>
      <c r="R22">
        <f>$X$11</f>
        <v>10220.214190093709</v>
      </c>
      <c r="S22">
        <f>$X$12</f>
        <v>10942.436412315932</v>
      </c>
      <c r="T22">
        <f>$V$13</f>
        <v>13386.880856760374</v>
      </c>
    </row>
    <row r="23" spans="1:20" x14ac:dyDescent="0.55000000000000004">
      <c r="A23" s="11" t="s">
        <v>28</v>
      </c>
      <c r="B23" s="11" t="s">
        <v>22</v>
      </c>
      <c r="C23" s="11" t="s">
        <v>1</v>
      </c>
      <c r="D23" s="11" t="s">
        <v>21</v>
      </c>
      <c r="E23" s="11" t="s">
        <v>19</v>
      </c>
      <c r="F23" s="11" t="s">
        <v>16</v>
      </c>
      <c r="G23">
        <v>9442.4364123159321</v>
      </c>
      <c r="K23" s="10">
        <v>43253.333333333336</v>
      </c>
      <c r="L23">
        <f>$Y$5</f>
        <v>16053.547523427045</v>
      </c>
      <c r="M23">
        <f>$Y$6</f>
        <v>17442.436412315932</v>
      </c>
      <c r="N23">
        <f>$Y$7</f>
        <v>17409.103078982596</v>
      </c>
      <c r="O23">
        <f>$Y$8</f>
        <v>17342.436412315932</v>
      </c>
      <c r="P23">
        <f>$Y$9</f>
        <v>17209.103078982596</v>
      </c>
      <c r="Q23">
        <f>$Y$10</f>
        <v>17497.991967871487</v>
      </c>
      <c r="R23">
        <f>$Y$11</f>
        <v>18220.214190093709</v>
      </c>
      <c r="S23">
        <f>$Y$12</f>
        <v>18942.436412315932</v>
      </c>
      <c r="T23">
        <f>$W$13</f>
        <v>13386.880856760374</v>
      </c>
    </row>
    <row r="24" spans="1:20" x14ac:dyDescent="0.55000000000000004">
      <c r="A24" s="11" t="s">
        <v>28</v>
      </c>
      <c r="B24" s="11" t="s">
        <v>22</v>
      </c>
      <c r="C24" s="11" t="s">
        <v>1</v>
      </c>
      <c r="D24" s="11" t="s">
        <v>21</v>
      </c>
      <c r="E24" s="11" t="s">
        <v>19</v>
      </c>
      <c r="F24" s="11" t="s">
        <v>18</v>
      </c>
      <c r="G24">
        <v>9442.4364123159321</v>
      </c>
      <c r="K24" s="10">
        <v>43254</v>
      </c>
      <c r="L24">
        <f>$Y$5</f>
        <v>16053.547523427045</v>
      </c>
      <c r="M24">
        <f>$Y$6</f>
        <v>17442.436412315932</v>
      </c>
      <c r="N24">
        <f>$Y$7</f>
        <v>17409.103078982596</v>
      </c>
      <c r="O24">
        <f>$Y$8</f>
        <v>17342.436412315932</v>
      </c>
      <c r="P24">
        <f>$Y$9</f>
        <v>17209.103078982596</v>
      </c>
      <c r="Q24">
        <f>$Y$10</f>
        <v>17497.991967871487</v>
      </c>
      <c r="R24">
        <f>$Y$11</f>
        <v>18220.214190093709</v>
      </c>
      <c r="S24">
        <f>$Y$12</f>
        <v>18942.436412315932</v>
      </c>
      <c r="T24">
        <f>$W$13</f>
        <v>13386.880856760374</v>
      </c>
    </row>
    <row r="25" spans="1:20" x14ac:dyDescent="0.55000000000000004">
      <c r="A25" s="11" t="s">
        <v>28</v>
      </c>
      <c r="B25" s="11" t="s">
        <v>22</v>
      </c>
      <c r="C25" s="11" t="s">
        <v>1</v>
      </c>
      <c r="D25" s="11" t="s">
        <v>21</v>
      </c>
      <c r="E25" s="11" t="s">
        <v>20</v>
      </c>
      <c r="F25" s="11" t="s">
        <v>16</v>
      </c>
      <c r="G25">
        <v>9442.4364123159321</v>
      </c>
      <c r="K25" s="10">
        <v>43254</v>
      </c>
      <c r="L25">
        <f>$X$5</f>
        <v>8053.5475234270434</v>
      </c>
      <c r="M25">
        <f>$X$6</f>
        <v>9442.4364123159321</v>
      </c>
      <c r="N25">
        <f>$X$7</f>
        <v>9409.1030789825982</v>
      </c>
      <c r="O25">
        <f>$X$8</f>
        <v>9342.4364123159321</v>
      </c>
      <c r="P25">
        <f>$X$9</f>
        <v>9209.1030789825963</v>
      </c>
      <c r="Q25">
        <f>$X$10</f>
        <v>9497.9919678714868</v>
      </c>
      <c r="R25">
        <f>$X$11</f>
        <v>10220.214190093709</v>
      </c>
      <c r="S25">
        <f>$X$12</f>
        <v>10942.436412315932</v>
      </c>
      <c r="T25">
        <f>$V$13</f>
        <v>13386.880856760374</v>
      </c>
    </row>
    <row r="26" spans="1:20" x14ac:dyDescent="0.55000000000000004">
      <c r="A26" s="11" t="s">
        <v>28</v>
      </c>
      <c r="B26" s="11" t="s">
        <v>22</v>
      </c>
      <c r="C26" s="11" t="s">
        <v>1</v>
      </c>
      <c r="D26" s="11" t="s">
        <v>21</v>
      </c>
      <c r="E26" s="11" t="s">
        <v>20</v>
      </c>
      <c r="F26" s="11" t="s">
        <v>18</v>
      </c>
      <c r="G26">
        <v>17442.436412315932</v>
      </c>
      <c r="K26" s="10">
        <v>43254.333333333336</v>
      </c>
      <c r="L26">
        <f>$X$5</f>
        <v>8053.5475234270434</v>
      </c>
      <c r="M26">
        <f>$X$6</f>
        <v>9442.4364123159321</v>
      </c>
      <c r="N26">
        <f>$X$7</f>
        <v>9409.1030789825982</v>
      </c>
      <c r="O26">
        <f>$X$8</f>
        <v>9342.4364123159321</v>
      </c>
      <c r="P26">
        <f>$X$9</f>
        <v>9209.1030789825963</v>
      </c>
      <c r="Q26">
        <f>$X$10</f>
        <v>9497.9919678714868</v>
      </c>
      <c r="R26">
        <f>$X$11</f>
        <v>10220.214190093709</v>
      </c>
      <c r="S26">
        <f>$X$12</f>
        <v>10942.436412315932</v>
      </c>
      <c r="T26">
        <f>$V$13</f>
        <v>13386.880856760374</v>
      </c>
    </row>
    <row r="27" spans="1:20" x14ac:dyDescent="0.55000000000000004">
      <c r="A27" s="11" t="s">
        <v>28</v>
      </c>
      <c r="B27" s="11" t="s">
        <v>22</v>
      </c>
      <c r="C27" s="11" t="s">
        <v>2</v>
      </c>
      <c r="D27" s="11" t="s">
        <v>14</v>
      </c>
      <c r="E27" s="11" t="s">
        <v>15</v>
      </c>
      <c r="F27" s="11" t="s">
        <v>16</v>
      </c>
      <c r="G27">
        <v>10409.103078982598</v>
      </c>
      <c r="K27" s="10">
        <v>43254.333333333336</v>
      </c>
      <c r="L27">
        <f>$Y$5</f>
        <v>16053.547523427045</v>
      </c>
      <c r="M27">
        <f>$Y$6</f>
        <v>17442.436412315932</v>
      </c>
      <c r="N27">
        <f>$Y$7</f>
        <v>17409.103078982596</v>
      </c>
      <c r="O27">
        <f>$Y$8</f>
        <v>17342.436412315932</v>
      </c>
      <c r="P27">
        <f>$Y$9</f>
        <v>17209.103078982596</v>
      </c>
      <c r="Q27">
        <f>$Y$10</f>
        <v>17497.991967871487</v>
      </c>
      <c r="R27">
        <f>$Y$11</f>
        <v>18220.214190093709</v>
      </c>
      <c r="S27">
        <f>$Y$12</f>
        <v>18942.436412315932</v>
      </c>
      <c r="T27">
        <f>$W$13</f>
        <v>13386.880856760374</v>
      </c>
    </row>
    <row r="28" spans="1:20" x14ac:dyDescent="0.55000000000000004">
      <c r="A28" s="11" t="s">
        <v>28</v>
      </c>
      <c r="B28" s="11" t="s">
        <v>22</v>
      </c>
      <c r="C28" s="11" t="s">
        <v>2</v>
      </c>
      <c r="D28" s="11" t="s">
        <v>14</v>
      </c>
      <c r="E28" s="11" t="s">
        <v>15</v>
      </c>
      <c r="F28" s="11" t="s">
        <v>18</v>
      </c>
      <c r="G28">
        <v>10409.103078982598</v>
      </c>
      <c r="K28" s="10">
        <v>43255</v>
      </c>
      <c r="L28">
        <f>$Y$5</f>
        <v>16053.547523427045</v>
      </c>
      <c r="M28">
        <f>$Y$6</f>
        <v>17442.436412315932</v>
      </c>
      <c r="N28">
        <f>$Y$7</f>
        <v>17409.103078982596</v>
      </c>
      <c r="O28">
        <f>$Y$8</f>
        <v>17342.436412315932</v>
      </c>
      <c r="P28">
        <f>$Y$9</f>
        <v>17209.103078982596</v>
      </c>
      <c r="Q28">
        <f>$Y$10</f>
        <v>17497.991967871487</v>
      </c>
      <c r="R28">
        <f>$Y$11</f>
        <v>18220.214190093709</v>
      </c>
      <c r="S28">
        <f>$Y$12</f>
        <v>18942.436412315932</v>
      </c>
      <c r="T28">
        <f>$W$13</f>
        <v>13386.880856760374</v>
      </c>
    </row>
    <row r="29" spans="1:20" x14ac:dyDescent="0.55000000000000004">
      <c r="A29" s="11" t="s">
        <v>28</v>
      </c>
      <c r="B29" s="11" t="s">
        <v>22</v>
      </c>
      <c r="C29" s="11" t="s">
        <v>2</v>
      </c>
      <c r="D29" s="11" t="s">
        <v>14</v>
      </c>
      <c r="E29" s="11" t="s">
        <v>19</v>
      </c>
      <c r="F29" s="11" t="s">
        <v>16</v>
      </c>
      <c r="G29" t="s">
        <v>55</v>
      </c>
      <c r="K29" s="10">
        <v>43255</v>
      </c>
      <c r="L29">
        <f>$X$5</f>
        <v>8053.5475234270434</v>
      </c>
      <c r="M29">
        <f>$X$6</f>
        <v>9442.4364123159321</v>
      </c>
      <c r="N29">
        <f>$X$7</f>
        <v>9409.1030789825982</v>
      </c>
      <c r="O29">
        <f>$X$8</f>
        <v>9342.4364123159321</v>
      </c>
      <c r="P29">
        <f>$X$9</f>
        <v>9209.1030789825963</v>
      </c>
      <c r="Q29">
        <f>$X$10</f>
        <v>9497.9919678714868</v>
      </c>
      <c r="R29">
        <f>$X$11</f>
        <v>10220.214190093709</v>
      </c>
      <c r="S29">
        <f>$X$12</f>
        <v>10942.436412315932</v>
      </c>
      <c r="T29">
        <f>$V$13</f>
        <v>13386.880856760374</v>
      </c>
    </row>
    <row r="30" spans="1:20" x14ac:dyDescent="0.55000000000000004">
      <c r="A30" s="11" t="s">
        <v>28</v>
      </c>
      <c r="B30" s="11" t="s">
        <v>22</v>
      </c>
      <c r="C30" s="11" t="s">
        <v>2</v>
      </c>
      <c r="D30" s="11" t="s">
        <v>14</v>
      </c>
      <c r="E30" s="11" t="s">
        <v>19</v>
      </c>
      <c r="F30" s="11" t="s">
        <v>18</v>
      </c>
      <c r="G30" t="s">
        <v>55</v>
      </c>
      <c r="K30" s="10">
        <v>43255.333333333336</v>
      </c>
      <c r="L30">
        <f>$X$5</f>
        <v>8053.5475234270434</v>
      </c>
      <c r="M30">
        <f>$X$6</f>
        <v>9442.4364123159321</v>
      </c>
      <c r="N30">
        <f>$X$7</f>
        <v>9409.1030789825982</v>
      </c>
      <c r="O30">
        <f>$X$8</f>
        <v>9342.4364123159321</v>
      </c>
      <c r="P30">
        <f>$X$9</f>
        <v>9209.1030789825963</v>
      </c>
      <c r="Q30">
        <f>$X$10</f>
        <v>9497.9919678714868</v>
      </c>
      <c r="R30">
        <f>$X$11</f>
        <v>10220.214190093709</v>
      </c>
      <c r="S30">
        <f>$X$12</f>
        <v>10942.436412315932</v>
      </c>
      <c r="T30">
        <f>$V$13</f>
        <v>13386.880856760374</v>
      </c>
    </row>
    <row r="31" spans="1:20" x14ac:dyDescent="0.55000000000000004">
      <c r="A31" s="11" t="s">
        <v>28</v>
      </c>
      <c r="B31" s="11" t="s">
        <v>22</v>
      </c>
      <c r="C31" s="11" t="s">
        <v>2</v>
      </c>
      <c r="D31" s="11" t="s">
        <v>14</v>
      </c>
      <c r="E31" s="11" t="s">
        <v>20</v>
      </c>
      <c r="F31" s="11" t="s">
        <v>16</v>
      </c>
      <c r="G31" t="s">
        <v>55</v>
      </c>
      <c r="K31" s="10">
        <v>43255.333333333336</v>
      </c>
      <c r="L31">
        <f>$Y$5</f>
        <v>16053.547523427045</v>
      </c>
      <c r="M31">
        <f>$Y$6</f>
        <v>17442.436412315932</v>
      </c>
      <c r="N31">
        <f>$Y$7</f>
        <v>17409.103078982596</v>
      </c>
      <c r="O31">
        <f>$Y$8</f>
        <v>17342.436412315932</v>
      </c>
      <c r="P31">
        <f>$Y$9</f>
        <v>17209.103078982596</v>
      </c>
      <c r="Q31">
        <f>$Y$10</f>
        <v>17497.991967871487</v>
      </c>
      <c r="R31">
        <f>$Y$11</f>
        <v>18220.214190093709</v>
      </c>
      <c r="S31">
        <f>$Y$12</f>
        <v>18942.436412315932</v>
      </c>
      <c r="T31">
        <f>$W$13</f>
        <v>13386.880856760374</v>
      </c>
    </row>
    <row r="32" spans="1:20" x14ac:dyDescent="0.55000000000000004">
      <c r="A32" s="11" t="s">
        <v>28</v>
      </c>
      <c r="B32" s="11" t="s">
        <v>22</v>
      </c>
      <c r="C32" s="11" t="s">
        <v>2</v>
      </c>
      <c r="D32" s="11" t="s">
        <v>14</v>
      </c>
      <c r="E32" s="11" t="s">
        <v>20</v>
      </c>
      <c r="F32" s="11" t="s">
        <v>18</v>
      </c>
      <c r="G32" t="s">
        <v>55</v>
      </c>
      <c r="K32" s="10">
        <v>43256</v>
      </c>
      <c r="L32">
        <f>$Y$5</f>
        <v>16053.547523427045</v>
      </c>
      <c r="M32">
        <f>$Y$6</f>
        <v>17442.436412315932</v>
      </c>
      <c r="N32">
        <f>$Y$7</f>
        <v>17409.103078982596</v>
      </c>
      <c r="O32">
        <f>$Y$8</f>
        <v>17342.436412315932</v>
      </c>
      <c r="P32">
        <f>$Y$9</f>
        <v>17209.103078982596</v>
      </c>
      <c r="Q32">
        <f>$Y$10</f>
        <v>17497.991967871487</v>
      </c>
      <c r="R32">
        <f>$Y$11</f>
        <v>18220.214190093709</v>
      </c>
      <c r="S32">
        <f>$Y$12</f>
        <v>18942.436412315932</v>
      </c>
      <c r="T32">
        <f>$W$13</f>
        <v>13386.880856760374</v>
      </c>
    </row>
    <row r="33" spans="1:20" x14ac:dyDescent="0.55000000000000004">
      <c r="A33" s="11" t="s">
        <v>28</v>
      </c>
      <c r="B33" s="11" t="s">
        <v>22</v>
      </c>
      <c r="C33" s="11" t="s">
        <v>2</v>
      </c>
      <c r="D33" s="11" t="s">
        <v>21</v>
      </c>
      <c r="E33" s="11" t="s">
        <v>15</v>
      </c>
      <c r="F33" s="11" t="s">
        <v>16</v>
      </c>
      <c r="G33">
        <v>9409.1030789825982</v>
      </c>
      <c r="K33" s="10">
        <v>43256</v>
      </c>
      <c r="L33">
        <f>$X$5</f>
        <v>8053.5475234270434</v>
      </c>
      <c r="M33">
        <f>$X$6</f>
        <v>9442.4364123159321</v>
      </c>
      <c r="N33">
        <f>$X$7</f>
        <v>9409.1030789825982</v>
      </c>
      <c r="O33">
        <f>$X$8</f>
        <v>9342.4364123159321</v>
      </c>
      <c r="P33">
        <f>$X$9</f>
        <v>9209.1030789825963</v>
      </c>
      <c r="Q33">
        <f>$X$10</f>
        <v>9497.9919678714868</v>
      </c>
      <c r="R33">
        <f>$X$11</f>
        <v>10220.214190093709</v>
      </c>
      <c r="S33">
        <f>$X$12</f>
        <v>10942.436412315932</v>
      </c>
      <c r="T33">
        <f>$V$13</f>
        <v>13386.880856760374</v>
      </c>
    </row>
    <row r="34" spans="1:20" x14ac:dyDescent="0.55000000000000004">
      <c r="A34" s="11" t="s">
        <v>28</v>
      </c>
      <c r="B34" s="11" t="s">
        <v>22</v>
      </c>
      <c r="C34" s="11" t="s">
        <v>2</v>
      </c>
      <c r="D34" s="11" t="s">
        <v>21</v>
      </c>
      <c r="E34" s="11" t="s">
        <v>15</v>
      </c>
      <c r="F34" s="11" t="s">
        <v>18</v>
      </c>
      <c r="G34">
        <v>9409.1030789825982</v>
      </c>
      <c r="K34" s="10">
        <v>43256.333333333336</v>
      </c>
      <c r="L34">
        <f>$X$5</f>
        <v>8053.5475234270434</v>
      </c>
      <c r="M34">
        <f>$X$6</f>
        <v>9442.4364123159321</v>
      </c>
      <c r="N34">
        <f>$X$7</f>
        <v>9409.1030789825982</v>
      </c>
      <c r="O34">
        <f>$X$8</f>
        <v>9342.4364123159321</v>
      </c>
      <c r="P34">
        <f>$X$9</f>
        <v>9209.1030789825963</v>
      </c>
      <c r="Q34">
        <f>$X$10</f>
        <v>9497.9919678714868</v>
      </c>
      <c r="R34">
        <f>$X$11</f>
        <v>10220.214190093709</v>
      </c>
      <c r="S34">
        <f>$X$12</f>
        <v>10942.436412315932</v>
      </c>
      <c r="T34">
        <f>$V$13</f>
        <v>13386.880856760374</v>
      </c>
    </row>
    <row r="35" spans="1:20" x14ac:dyDescent="0.55000000000000004">
      <c r="A35" s="11" t="s">
        <v>28</v>
      </c>
      <c r="B35" s="11" t="s">
        <v>22</v>
      </c>
      <c r="C35" s="11" t="s">
        <v>2</v>
      </c>
      <c r="D35" s="11" t="s">
        <v>21</v>
      </c>
      <c r="E35" s="11" t="s">
        <v>19</v>
      </c>
      <c r="F35" s="11" t="s">
        <v>16</v>
      </c>
      <c r="G35">
        <v>9409.1030789825982</v>
      </c>
      <c r="K35" s="10">
        <v>43256.333333333336</v>
      </c>
      <c r="L35">
        <f>$Y$5</f>
        <v>16053.547523427045</v>
      </c>
      <c r="M35">
        <f>$Y$6</f>
        <v>17442.436412315932</v>
      </c>
      <c r="N35">
        <f>$Y$7</f>
        <v>17409.103078982596</v>
      </c>
      <c r="O35">
        <f>$Y$8</f>
        <v>17342.436412315932</v>
      </c>
      <c r="P35">
        <f>$Y$9</f>
        <v>17209.103078982596</v>
      </c>
      <c r="Q35">
        <f>$Y$10</f>
        <v>17497.991967871487</v>
      </c>
      <c r="R35">
        <f>$Y$11</f>
        <v>18220.214190093709</v>
      </c>
      <c r="S35">
        <f>$Y$12</f>
        <v>18942.436412315932</v>
      </c>
      <c r="T35">
        <f>$W$13</f>
        <v>13386.880856760374</v>
      </c>
    </row>
    <row r="36" spans="1:20" x14ac:dyDescent="0.55000000000000004">
      <c r="A36" s="11" t="s">
        <v>28</v>
      </c>
      <c r="B36" s="11" t="s">
        <v>22</v>
      </c>
      <c r="C36" s="11" t="s">
        <v>2</v>
      </c>
      <c r="D36" s="11" t="s">
        <v>21</v>
      </c>
      <c r="E36" s="11" t="s">
        <v>19</v>
      </c>
      <c r="F36" s="11" t="s">
        <v>18</v>
      </c>
      <c r="G36">
        <v>9409.1030789825982</v>
      </c>
      <c r="K36" s="10">
        <v>43257</v>
      </c>
      <c r="L36">
        <f>$Y$5</f>
        <v>16053.547523427045</v>
      </c>
      <c r="M36">
        <f>$Y$6</f>
        <v>17442.436412315932</v>
      </c>
      <c r="N36">
        <f>$Y$7</f>
        <v>17409.103078982596</v>
      </c>
      <c r="O36">
        <f>$Y$8</f>
        <v>17342.436412315932</v>
      </c>
      <c r="P36">
        <f>$Y$9</f>
        <v>17209.103078982596</v>
      </c>
      <c r="Q36">
        <f>$Y$10</f>
        <v>17497.991967871487</v>
      </c>
      <c r="R36">
        <f>$Y$11</f>
        <v>18220.214190093709</v>
      </c>
      <c r="S36">
        <f>$Y$12</f>
        <v>18942.436412315932</v>
      </c>
      <c r="T36">
        <f>$W$13</f>
        <v>13386.880856760374</v>
      </c>
    </row>
    <row r="37" spans="1:20" x14ac:dyDescent="0.55000000000000004">
      <c r="A37" s="11" t="s">
        <v>28</v>
      </c>
      <c r="B37" s="11" t="s">
        <v>22</v>
      </c>
      <c r="C37" s="11" t="s">
        <v>2</v>
      </c>
      <c r="D37" s="11" t="s">
        <v>21</v>
      </c>
      <c r="E37" s="11" t="s">
        <v>20</v>
      </c>
      <c r="F37" s="11" t="s">
        <v>16</v>
      </c>
      <c r="G37">
        <v>9409.1030789825982</v>
      </c>
      <c r="K37" s="10">
        <v>43257</v>
      </c>
      <c r="L37">
        <f>$T$5</f>
        <v>8053.5475234270434</v>
      </c>
      <c r="M37">
        <f>$T$6</f>
        <v>9442.4364123159321</v>
      </c>
      <c r="N37">
        <f>$T$7</f>
        <v>9409.1030789825982</v>
      </c>
      <c r="O37">
        <f>$T$8</f>
        <v>9342.4364123159303</v>
      </c>
      <c r="P37">
        <f>$R$9</f>
        <v>10209.103078982596</v>
      </c>
      <c r="Q37">
        <f>$R$10</f>
        <v>10497.991967871483</v>
      </c>
      <c r="R37">
        <f>$R$11</f>
        <v>11220.214190093706</v>
      </c>
      <c r="S37">
        <f>$R$12</f>
        <v>11942.43641231593</v>
      </c>
      <c r="T37">
        <f>$R$13</f>
        <v>13386.880856760374</v>
      </c>
    </row>
    <row r="38" spans="1:20" x14ac:dyDescent="0.55000000000000004">
      <c r="A38" s="11" t="s">
        <v>28</v>
      </c>
      <c r="B38" s="11" t="s">
        <v>22</v>
      </c>
      <c r="C38" s="11" t="s">
        <v>2</v>
      </c>
      <c r="D38" s="11" t="s">
        <v>21</v>
      </c>
      <c r="E38" s="11" t="s">
        <v>20</v>
      </c>
      <c r="F38" s="11" t="s">
        <v>18</v>
      </c>
      <c r="G38">
        <v>17409.103078982596</v>
      </c>
      <c r="K38" s="10">
        <v>43257.333333333336</v>
      </c>
      <c r="L38">
        <f>$T$5</f>
        <v>8053.5475234270434</v>
      </c>
      <c r="M38">
        <f>$T$6</f>
        <v>9442.4364123159321</v>
      </c>
      <c r="N38">
        <f>$T$7</f>
        <v>9409.1030789825982</v>
      </c>
      <c r="O38">
        <f>$T$8</f>
        <v>9342.4364123159303</v>
      </c>
      <c r="P38">
        <f>$R$9</f>
        <v>10209.103078982596</v>
      </c>
      <c r="Q38">
        <f>$R$10</f>
        <v>10497.991967871483</v>
      </c>
      <c r="R38">
        <f>$R$11</f>
        <v>11220.214190093706</v>
      </c>
      <c r="S38">
        <f>$R$12</f>
        <v>11942.43641231593</v>
      </c>
      <c r="T38">
        <f>$R$13</f>
        <v>13386.880856760374</v>
      </c>
    </row>
    <row r="39" spans="1:20" x14ac:dyDescent="0.55000000000000004">
      <c r="A39" s="11" t="s">
        <v>28</v>
      </c>
      <c r="B39" s="11" t="s">
        <v>22</v>
      </c>
      <c r="C39" s="11" t="s">
        <v>3</v>
      </c>
      <c r="D39" s="11" t="s">
        <v>14</v>
      </c>
      <c r="E39" s="11" t="s">
        <v>15</v>
      </c>
      <c r="F39" s="11" t="s">
        <v>16</v>
      </c>
      <c r="G39">
        <v>10342.436412315928</v>
      </c>
      <c r="K39" s="10">
        <v>43257.333333333336</v>
      </c>
      <c r="L39">
        <f>$U$5</f>
        <v>16053.547523427045</v>
      </c>
      <c r="M39">
        <f>$U$6</f>
        <v>9442.4364123159321</v>
      </c>
      <c r="N39">
        <f>$U$7</f>
        <v>9409.1030789825982</v>
      </c>
      <c r="O39">
        <f>$U$8</f>
        <v>9342.4364123159303</v>
      </c>
      <c r="P39">
        <f>$S$9</f>
        <v>10209.103078982596</v>
      </c>
      <c r="Q39">
        <f>$S$10</f>
        <v>10497.991967871483</v>
      </c>
      <c r="R39">
        <f>$S$11</f>
        <v>11220.214190093706</v>
      </c>
      <c r="S39">
        <f>$S$12</f>
        <v>11942.43641231593</v>
      </c>
      <c r="T39">
        <f>$S$13</f>
        <v>13386.880856760374</v>
      </c>
    </row>
    <row r="40" spans="1:20" x14ac:dyDescent="0.55000000000000004">
      <c r="A40" s="11" t="s">
        <v>28</v>
      </c>
      <c r="B40" s="11" t="s">
        <v>22</v>
      </c>
      <c r="C40" s="11" t="s">
        <v>3</v>
      </c>
      <c r="D40" s="11" t="s">
        <v>14</v>
      </c>
      <c r="E40" s="11" t="s">
        <v>15</v>
      </c>
      <c r="F40" s="11" t="s">
        <v>18</v>
      </c>
      <c r="G40">
        <v>10342.436412315928</v>
      </c>
      <c r="K40" s="10">
        <v>43258</v>
      </c>
      <c r="L40">
        <f>$U$5</f>
        <v>16053.547523427045</v>
      </c>
      <c r="M40">
        <f>$U$6</f>
        <v>9442.4364123159321</v>
      </c>
      <c r="N40">
        <f>$U$7</f>
        <v>9409.1030789825982</v>
      </c>
      <c r="O40">
        <f>$U$8</f>
        <v>9342.4364123159303</v>
      </c>
      <c r="P40">
        <f>$S$9</f>
        <v>10209.103078982596</v>
      </c>
      <c r="Q40">
        <f>$S$10</f>
        <v>10497.991967871483</v>
      </c>
      <c r="R40">
        <f>$S$11</f>
        <v>11220.214190093706</v>
      </c>
      <c r="S40">
        <f>$S$12</f>
        <v>11942.43641231593</v>
      </c>
      <c r="T40">
        <f>$S$13</f>
        <v>13386.880856760374</v>
      </c>
    </row>
    <row r="41" spans="1:20" x14ac:dyDescent="0.55000000000000004">
      <c r="A41" s="11" t="s">
        <v>28</v>
      </c>
      <c r="B41" s="11" t="s">
        <v>22</v>
      </c>
      <c r="C41" s="11" t="s">
        <v>3</v>
      </c>
      <c r="D41" s="11" t="s">
        <v>14</v>
      </c>
      <c r="E41" s="11" t="s">
        <v>19</v>
      </c>
      <c r="F41" s="11" t="s">
        <v>16</v>
      </c>
      <c r="G41" t="s">
        <v>55</v>
      </c>
      <c r="K41" s="10">
        <v>43258</v>
      </c>
      <c r="L41">
        <f>$P$5</f>
        <v>8053.5475234270434</v>
      </c>
      <c r="M41">
        <f>$P$6</f>
        <v>9442.4364123159303</v>
      </c>
      <c r="N41">
        <f>$N$7</f>
        <v>10409.103078982598</v>
      </c>
      <c r="O41">
        <f>$N$8</f>
        <v>10342.436412315928</v>
      </c>
      <c r="P41">
        <f>$N$9</f>
        <v>10209.103078982596</v>
      </c>
      <c r="Q41">
        <f>$N$10</f>
        <v>10497.991967871487</v>
      </c>
      <c r="R41">
        <f>$N$11</f>
        <v>11220.214190093709</v>
      </c>
      <c r="S41">
        <f>$N$12</f>
        <v>11942.436412315932</v>
      </c>
      <c r="T41">
        <f t="shared" ref="T41:T70" si="0">$N$13</f>
        <v>13386.880856760374</v>
      </c>
    </row>
    <row r="42" spans="1:20" x14ac:dyDescent="0.55000000000000004">
      <c r="A42" s="11" t="s">
        <v>28</v>
      </c>
      <c r="B42" s="11" t="s">
        <v>22</v>
      </c>
      <c r="C42" s="11" t="s">
        <v>3</v>
      </c>
      <c r="D42" s="11" t="s">
        <v>14</v>
      </c>
      <c r="E42" s="11" t="s">
        <v>19</v>
      </c>
      <c r="F42" s="11" t="s">
        <v>18</v>
      </c>
      <c r="G42" t="s">
        <v>55</v>
      </c>
      <c r="K42" s="10">
        <v>43258.333333333336</v>
      </c>
      <c r="L42">
        <f>$P$5</f>
        <v>8053.5475234270434</v>
      </c>
      <c r="M42">
        <f>$P$6</f>
        <v>9442.4364123159303</v>
      </c>
      <c r="N42">
        <f>$N$7</f>
        <v>10409.103078982598</v>
      </c>
      <c r="O42">
        <f>$N$8</f>
        <v>10342.436412315928</v>
      </c>
      <c r="P42">
        <f>$N$9</f>
        <v>10209.103078982596</v>
      </c>
      <c r="Q42">
        <f>$N$10</f>
        <v>10497.991967871487</v>
      </c>
      <c r="R42">
        <f>$N$11</f>
        <v>11220.214190093709</v>
      </c>
      <c r="S42">
        <f>$N$12</f>
        <v>11942.436412315932</v>
      </c>
      <c r="T42">
        <f t="shared" si="0"/>
        <v>13386.880856760374</v>
      </c>
    </row>
    <row r="43" spans="1:20" x14ac:dyDescent="0.55000000000000004">
      <c r="A43" s="11" t="s">
        <v>28</v>
      </c>
      <c r="B43" s="11" t="s">
        <v>22</v>
      </c>
      <c r="C43" s="11" t="s">
        <v>3</v>
      </c>
      <c r="D43" s="11" t="s">
        <v>14</v>
      </c>
      <c r="E43" s="11" t="s">
        <v>20</v>
      </c>
      <c r="F43" s="11" t="s">
        <v>16</v>
      </c>
      <c r="G43" t="s">
        <v>55</v>
      </c>
      <c r="K43" s="10">
        <v>43258.333333333336</v>
      </c>
      <c r="L43">
        <f>$Q$5</f>
        <v>16053.547523427045</v>
      </c>
      <c r="M43">
        <f>$Q$6</f>
        <v>9442.4364123159303</v>
      </c>
      <c r="N43">
        <f>$O$7</f>
        <v>10409.103078982598</v>
      </c>
      <c r="O43">
        <f>$O$8</f>
        <v>10342.436412315928</v>
      </c>
      <c r="P43">
        <f>$N$9</f>
        <v>10209.103078982596</v>
      </c>
      <c r="Q43">
        <f>$O$10</f>
        <v>10497.991967871483</v>
      </c>
      <c r="R43">
        <f>$O$11</f>
        <v>11220.214190093706</v>
      </c>
      <c r="S43">
        <f>$O$12</f>
        <v>11942.43641231593</v>
      </c>
      <c r="T43">
        <f>$O$13</f>
        <v>13386.880856760374</v>
      </c>
    </row>
    <row r="44" spans="1:20" x14ac:dyDescent="0.55000000000000004">
      <c r="A44" s="11" t="s">
        <v>28</v>
      </c>
      <c r="B44" s="11" t="s">
        <v>22</v>
      </c>
      <c r="C44" s="11" t="s">
        <v>3</v>
      </c>
      <c r="D44" s="11" t="s">
        <v>14</v>
      </c>
      <c r="E44" s="11" t="s">
        <v>20</v>
      </c>
      <c r="F44" s="11" t="s">
        <v>18</v>
      </c>
      <c r="G44" t="s">
        <v>55</v>
      </c>
      <c r="K44" s="10">
        <v>43259</v>
      </c>
      <c r="L44">
        <f>$Q$5</f>
        <v>16053.547523427045</v>
      </c>
      <c r="M44">
        <f>$Q$6</f>
        <v>9442.4364123159303</v>
      </c>
      <c r="N44">
        <f>$O$7</f>
        <v>10409.103078982598</v>
      </c>
      <c r="O44">
        <f>$O$8</f>
        <v>10342.436412315928</v>
      </c>
      <c r="P44">
        <f>$N$9</f>
        <v>10209.103078982596</v>
      </c>
      <c r="Q44">
        <f>$O$10</f>
        <v>10497.991967871483</v>
      </c>
      <c r="R44">
        <f>$O$11</f>
        <v>11220.214190093706</v>
      </c>
      <c r="S44">
        <f>$O$12</f>
        <v>11942.43641231593</v>
      </c>
      <c r="T44">
        <f>$O$13</f>
        <v>13386.880856760374</v>
      </c>
    </row>
    <row r="45" spans="1:20" x14ac:dyDescent="0.55000000000000004">
      <c r="A45" s="11" t="s">
        <v>28</v>
      </c>
      <c r="B45" s="11" t="s">
        <v>22</v>
      </c>
      <c r="C45" s="11" t="s">
        <v>3</v>
      </c>
      <c r="D45" s="11" t="s">
        <v>21</v>
      </c>
      <c r="E45" s="11" t="s">
        <v>15</v>
      </c>
      <c r="F45" s="11" t="s">
        <v>16</v>
      </c>
      <c r="G45" t="s">
        <v>55</v>
      </c>
      <c r="K45" s="10">
        <v>43259</v>
      </c>
      <c r="L45">
        <f>$X$5</f>
        <v>8053.5475234270434</v>
      </c>
      <c r="M45">
        <f>$X$6</f>
        <v>9442.4364123159321</v>
      </c>
      <c r="N45">
        <f>$X$7</f>
        <v>9409.1030789825982</v>
      </c>
      <c r="O45">
        <f>$X$8</f>
        <v>9342.4364123159321</v>
      </c>
      <c r="P45">
        <f>$X$9</f>
        <v>9209.1030789825963</v>
      </c>
      <c r="Q45">
        <f>$X$10</f>
        <v>9497.9919678714868</v>
      </c>
      <c r="R45">
        <f>$X$11</f>
        <v>10220.214190093709</v>
      </c>
      <c r="S45">
        <f>$X$12</f>
        <v>10942.436412315932</v>
      </c>
      <c r="T45">
        <f>$V$13</f>
        <v>13386.880856760374</v>
      </c>
    </row>
    <row r="46" spans="1:20" x14ac:dyDescent="0.55000000000000004">
      <c r="A46" s="11" t="s">
        <v>28</v>
      </c>
      <c r="B46" s="11" t="s">
        <v>22</v>
      </c>
      <c r="C46" s="11" t="s">
        <v>3</v>
      </c>
      <c r="D46" s="11" t="s">
        <v>21</v>
      </c>
      <c r="E46" s="11" t="s">
        <v>15</v>
      </c>
      <c r="F46" s="11" t="s">
        <v>18</v>
      </c>
      <c r="G46" t="s">
        <v>55</v>
      </c>
      <c r="K46" s="10">
        <v>43259.333333333336</v>
      </c>
      <c r="L46">
        <f>$X$5</f>
        <v>8053.5475234270434</v>
      </c>
      <c r="M46">
        <f>$X$6</f>
        <v>9442.4364123159321</v>
      </c>
      <c r="N46">
        <f>$X$7</f>
        <v>9409.1030789825982</v>
      </c>
      <c r="O46">
        <f>$X$8</f>
        <v>9342.4364123159321</v>
      </c>
      <c r="P46">
        <f>$X$9</f>
        <v>9209.1030789825963</v>
      </c>
      <c r="Q46">
        <f>$X$10</f>
        <v>9497.9919678714868</v>
      </c>
      <c r="R46">
        <f>$X$11</f>
        <v>10220.214190093709</v>
      </c>
      <c r="S46">
        <f>$X$12</f>
        <v>10942.436412315932</v>
      </c>
      <c r="T46">
        <f>$V$13</f>
        <v>13386.880856760374</v>
      </c>
    </row>
    <row r="47" spans="1:20" x14ac:dyDescent="0.55000000000000004">
      <c r="A47" s="11" t="s">
        <v>28</v>
      </c>
      <c r="B47" s="11" t="s">
        <v>22</v>
      </c>
      <c r="C47" s="11" t="s">
        <v>3</v>
      </c>
      <c r="D47" s="11" t="s">
        <v>21</v>
      </c>
      <c r="E47" s="11" t="s">
        <v>19</v>
      </c>
      <c r="F47" s="11" t="s">
        <v>16</v>
      </c>
      <c r="G47">
        <v>9342.4364123159303</v>
      </c>
      <c r="K47" s="10">
        <v>43259.333333333336</v>
      </c>
      <c r="L47">
        <f>$Y$5</f>
        <v>16053.547523427045</v>
      </c>
      <c r="M47">
        <f>$Y$6</f>
        <v>17442.436412315932</v>
      </c>
      <c r="N47">
        <f>$Y$7</f>
        <v>17409.103078982596</v>
      </c>
      <c r="O47">
        <f>$Y$8</f>
        <v>17342.436412315932</v>
      </c>
      <c r="P47">
        <f>$Y$9</f>
        <v>17209.103078982596</v>
      </c>
      <c r="Q47">
        <f>$Y$10</f>
        <v>17497.991967871487</v>
      </c>
      <c r="R47">
        <f>$Y$11</f>
        <v>18220.214190093709</v>
      </c>
      <c r="S47">
        <f>$Y$12</f>
        <v>18942.436412315932</v>
      </c>
      <c r="T47">
        <f>$W$13</f>
        <v>13386.880856760374</v>
      </c>
    </row>
    <row r="48" spans="1:20" x14ac:dyDescent="0.55000000000000004">
      <c r="A48" s="11" t="s">
        <v>28</v>
      </c>
      <c r="B48" s="11" t="s">
        <v>22</v>
      </c>
      <c r="C48" s="11" t="s">
        <v>3</v>
      </c>
      <c r="D48" s="11" t="s">
        <v>21</v>
      </c>
      <c r="E48" s="11" t="s">
        <v>19</v>
      </c>
      <c r="F48" s="11" t="s">
        <v>18</v>
      </c>
      <c r="G48">
        <v>9342.4364123159303</v>
      </c>
      <c r="K48" s="10">
        <v>43260</v>
      </c>
      <c r="L48">
        <f>$Y$5</f>
        <v>16053.547523427045</v>
      </c>
      <c r="M48">
        <f>$Y$6</f>
        <v>17442.436412315932</v>
      </c>
      <c r="N48">
        <f>$Y$7</f>
        <v>17409.103078982596</v>
      </c>
      <c r="O48">
        <f>$Y$8</f>
        <v>17342.436412315932</v>
      </c>
      <c r="P48">
        <f>$Y$9</f>
        <v>17209.103078982596</v>
      </c>
      <c r="Q48">
        <f>$Y$10</f>
        <v>17497.991967871487</v>
      </c>
      <c r="R48">
        <f>$Y$11</f>
        <v>18220.214190093709</v>
      </c>
      <c r="S48">
        <f>$Y$12</f>
        <v>18942.436412315932</v>
      </c>
      <c r="T48">
        <f>$W$13</f>
        <v>13386.880856760374</v>
      </c>
    </row>
    <row r="49" spans="1:20" x14ac:dyDescent="0.55000000000000004">
      <c r="A49" s="11" t="s">
        <v>28</v>
      </c>
      <c r="B49" s="11" t="s">
        <v>22</v>
      </c>
      <c r="C49" s="11" t="s">
        <v>3</v>
      </c>
      <c r="D49" s="11" t="s">
        <v>21</v>
      </c>
      <c r="E49" s="11" t="s">
        <v>20</v>
      </c>
      <c r="F49" s="11" t="s">
        <v>16</v>
      </c>
      <c r="G49">
        <v>9342.4364123159321</v>
      </c>
      <c r="K49" s="10">
        <v>43260</v>
      </c>
      <c r="L49">
        <f>$X$5</f>
        <v>8053.5475234270434</v>
      </c>
      <c r="M49">
        <f>$X$6</f>
        <v>9442.4364123159321</v>
      </c>
      <c r="N49">
        <f>$X$7</f>
        <v>9409.1030789825982</v>
      </c>
      <c r="O49">
        <f>$X$8</f>
        <v>9342.4364123159321</v>
      </c>
      <c r="P49">
        <f>$X$9</f>
        <v>9209.1030789825963</v>
      </c>
      <c r="Q49">
        <f>$X$10</f>
        <v>9497.9919678714868</v>
      </c>
      <c r="R49">
        <f>$X$11</f>
        <v>10220.214190093709</v>
      </c>
      <c r="S49">
        <f>$X$12</f>
        <v>10942.436412315932</v>
      </c>
      <c r="T49">
        <f>$V$13</f>
        <v>13386.880856760374</v>
      </c>
    </row>
    <row r="50" spans="1:20" x14ac:dyDescent="0.55000000000000004">
      <c r="A50" s="11" t="s">
        <v>28</v>
      </c>
      <c r="B50" s="11" t="s">
        <v>22</v>
      </c>
      <c r="C50" s="11" t="s">
        <v>3</v>
      </c>
      <c r="D50" s="11" t="s">
        <v>21</v>
      </c>
      <c r="E50" s="11" t="s">
        <v>20</v>
      </c>
      <c r="F50" s="11" t="s">
        <v>18</v>
      </c>
      <c r="G50">
        <v>17342.436412315932</v>
      </c>
      <c r="K50" s="10">
        <v>43260.333333333336</v>
      </c>
      <c r="L50">
        <f>$X$5</f>
        <v>8053.5475234270434</v>
      </c>
      <c r="M50">
        <f>$X$6</f>
        <v>9442.4364123159321</v>
      </c>
      <c r="N50">
        <f>$X$7</f>
        <v>9409.1030789825982</v>
      </c>
      <c r="O50">
        <f>$X$8</f>
        <v>9342.4364123159321</v>
      </c>
      <c r="P50">
        <f>$X$9</f>
        <v>9209.1030789825963</v>
      </c>
      <c r="Q50">
        <f>$X$10</f>
        <v>9497.9919678714868</v>
      </c>
      <c r="R50">
        <f>$X$11</f>
        <v>10220.214190093709</v>
      </c>
      <c r="S50">
        <f>$X$12</f>
        <v>10942.436412315932</v>
      </c>
      <c r="T50">
        <f>$V$13</f>
        <v>13386.880856760374</v>
      </c>
    </row>
    <row r="51" spans="1:20" x14ac:dyDescent="0.55000000000000004">
      <c r="A51" s="11" t="s">
        <v>28</v>
      </c>
      <c r="B51" s="11" t="s">
        <v>22</v>
      </c>
      <c r="C51" s="11" t="s">
        <v>4</v>
      </c>
      <c r="D51" s="11" t="s">
        <v>14</v>
      </c>
      <c r="E51" s="11" t="s">
        <v>15</v>
      </c>
      <c r="F51" s="11" t="s">
        <v>16</v>
      </c>
      <c r="G51">
        <v>10275.769745649264</v>
      </c>
      <c r="K51" s="10">
        <v>43260.333333333336</v>
      </c>
      <c r="L51">
        <f>$Y$5</f>
        <v>16053.547523427045</v>
      </c>
      <c r="M51">
        <f>$Y$6</f>
        <v>17442.436412315932</v>
      </c>
      <c r="N51">
        <f>$Y$7</f>
        <v>17409.103078982596</v>
      </c>
      <c r="O51">
        <f>$Y$8</f>
        <v>17342.436412315932</v>
      </c>
      <c r="P51">
        <f>$Y$9</f>
        <v>17209.103078982596</v>
      </c>
      <c r="Q51">
        <f>$Y$10</f>
        <v>17497.991967871487</v>
      </c>
      <c r="R51">
        <f>$Y$11</f>
        <v>18220.214190093709</v>
      </c>
      <c r="S51">
        <f>$Y$12</f>
        <v>18942.436412315932</v>
      </c>
      <c r="T51">
        <f>$W$13</f>
        <v>13386.880856760374</v>
      </c>
    </row>
    <row r="52" spans="1:20" x14ac:dyDescent="0.55000000000000004">
      <c r="A52" s="11" t="s">
        <v>28</v>
      </c>
      <c r="B52" s="11" t="s">
        <v>22</v>
      </c>
      <c r="C52" s="11" t="s">
        <v>4</v>
      </c>
      <c r="D52" s="11" t="s">
        <v>14</v>
      </c>
      <c r="E52" s="11" t="s">
        <v>15</v>
      </c>
      <c r="F52" s="11" t="s">
        <v>18</v>
      </c>
      <c r="G52">
        <v>10275.769745649264</v>
      </c>
      <c r="K52" s="10">
        <v>43261</v>
      </c>
      <c r="L52">
        <f>$Y$5</f>
        <v>16053.547523427045</v>
      </c>
      <c r="M52">
        <f>$Y$6</f>
        <v>17442.436412315932</v>
      </c>
      <c r="N52">
        <f>$Y$7</f>
        <v>17409.103078982596</v>
      </c>
      <c r="O52">
        <f>$Y$8</f>
        <v>17342.436412315932</v>
      </c>
      <c r="P52">
        <f>$Y$9</f>
        <v>17209.103078982596</v>
      </c>
      <c r="Q52">
        <f>$Y$10</f>
        <v>17497.991967871487</v>
      </c>
      <c r="R52">
        <f>$Y$11</f>
        <v>18220.214190093709</v>
      </c>
      <c r="S52">
        <f>$Y$12</f>
        <v>18942.436412315932</v>
      </c>
      <c r="T52">
        <f>$W$13</f>
        <v>13386.880856760374</v>
      </c>
    </row>
    <row r="53" spans="1:20" x14ac:dyDescent="0.55000000000000004">
      <c r="A53" s="11" t="s">
        <v>28</v>
      </c>
      <c r="B53" s="11" t="s">
        <v>22</v>
      </c>
      <c r="C53" s="11" t="s">
        <v>4</v>
      </c>
      <c r="D53" s="11" t="s">
        <v>14</v>
      </c>
      <c r="E53" s="11" t="s">
        <v>19</v>
      </c>
      <c r="F53" s="11" t="s">
        <v>16</v>
      </c>
      <c r="G53">
        <v>10275.769745649264</v>
      </c>
      <c r="K53" s="10">
        <v>43261</v>
      </c>
      <c r="L53">
        <f>$X$5</f>
        <v>8053.5475234270434</v>
      </c>
      <c r="M53">
        <f>$X$6</f>
        <v>9442.4364123159321</v>
      </c>
      <c r="N53">
        <f>$X$7</f>
        <v>9409.1030789825982</v>
      </c>
      <c r="O53">
        <f>$X$8</f>
        <v>9342.4364123159321</v>
      </c>
      <c r="P53">
        <f>$X$9</f>
        <v>9209.1030789825963</v>
      </c>
      <c r="Q53">
        <f>$X$10</f>
        <v>9497.9919678714868</v>
      </c>
      <c r="R53">
        <f>$X$11</f>
        <v>10220.214190093709</v>
      </c>
      <c r="S53">
        <f>$X$12</f>
        <v>10942.436412315932</v>
      </c>
      <c r="T53">
        <f>$V$13</f>
        <v>13386.880856760374</v>
      </c>
    </row>
    <row r="54" spans="1:20" x14ac:dyDescent="0.55000000000000004">
      <c r="A54" s="11" t="s">
        <v>28</v>
      </c>
      <c r="B54" s="11" t="s">
        <v>22</v>
      </c>
      <c r="C54" s="11" t="s">
        <v>4</v>
      </c>
      <c r="D54" s="11" t="s">
        <v>14</v>
      </c>
      <c r="E54" s="11" t="s">
        <v>19</v>
      </c>
      <c r="F54" s="11" t="s">
        <v>18</v>
      </c>
      <c r="G54">
        <v>10275.769745649264</v>
      </c>
      <c r="K54" s="10">
        <v>43261.333333333336</v>
      </c>
      <c r="L54">
        <f>$X$5</f>
        <v>8053.5475234270434</v>
      </c>
      <c r="M54">
        <f>$X$6</f>
        <v>9442.4364123159321</v>
      </c>
      <c r="N54">
        <f>$X$7</f>
        <v>9409.1030789825982</v>
      </c>
      <c r="O54">
        <f>$X$8</f>
        <v>9342.4364123159321</v>
      </c>
      <c r="P54">
        <f>$X$9</f>
        <v>9209.1030789825963</v>
      </c>
      <c r="Q54">
        <f>$X$10</f>
        <v>9497.9919678714868</v>
      </c>
      <c r="R54">
        <f>$X$11</f>
        <v>10220.214190093709</v>
      </c>
      <c r="S54">
        <f>$X$12</f>
        <v>10942.436412315932</v>
      </c>
      <c r="T54">
        <f>$V$13</f>
        <v>13386.880856760374</v>
      </c>
    </row>
    <row r="55" spans="1:20" x14ac:dyDescent="0.55000000000000004">
      <c r="A55" s="11" t="s">
        <v>28</v>
      </c>
      <c r="B55" s="11" t="s">
        <v>22</v>
      </c>
      <c r="C55" s="11" t="s">
        <v>4</v>
      </c>
      <c r="D55" s="11" t="s">
        <v>14</v>
      </c>
      <c r="E55" s="11" t="s">
        <v>20</v>
      </c>
      <c r="F55" s="11" t="s">
        <v>16</v>
      </c>
      <c r="G55" t="s">
        <v>55</v>
      </c>
      <c r="K55" s="10">
        <v>43261.333333333336</v>
      </c>
      <c r="L55">
        <f>$Y$5</f>
        <v>16053.547523427045</v>
      </c>
      <c r="M55">
        <f>$Y$6</f>
        <v>17442.436412315932</v>
      </c>
      <c r="N55">
        <f>$Y$7</f>
        <v>17409.103078982596</v>
      </c>
      <c r="O55">
        <f>$Y$8</f>
        <v>17342.436412315932</v>
      </c>
      <c r="P55">
        <f>$Y$9</f>
        <v>17209.103078982596</v>
      </c>
      <c r="Q55">
        <f>$Y$10</f>
        <v>17497.991967871487</v>
      </c>
      <c r="R55">
        <f>$Y$11</f>
        <v>18220.214190093709</v>
      </c>
      <c r="S55">
        <f>$Y$12</f>
        <v>18942.436412315932</v>
      </c>
      <c r="T55">
        <f>$W$13</f>
        <v>13386.880856760374</v>
      </c>
    </row>
    <row r="56" spans="1:20" x14ac:dyDescent="0.55000000000000004">
      <c r="A56" s="11" t="s">
        <v>28</v>
      </c>
      <c r="B56" s="11" t="s">
        <v>22</v>
      </c>
      <c r="C56" s="11" t="s">
        <v>4</v>
      </c>
      <c r="D56" s="11" t="s">
        <v>14</v>
      </c>
      <c r="E56" s="11" t="s">
        <v>20</v>
      </c>
      <c r="F56" s="11" t="s">
        <v>18</v>
      </c>
      <c r="G56" t="s">
        <v>55</v>
      </c>
      <c r="K56" s="10">
        <v>43262</v>
      </c>
      <c r="L56">
        <f>$Y$5</f>
        <v>16053.547523427045</v>
      </c>
      <c r="M56">
        <f>$Y$6</f>
        <v>17442.436412315932</v>
      </c>
      <c r="N56">
        <f>$Y$7</f>
        <v>17409.103078982596</v>
      </c>
      <c r="O56">
        <f>$Y$8</f>
        <v>17342.436412315932</v>
      </c>
      <c r="P56">
        <f>$Y$9</f>
        <v>17209.103078982596</v>
      </c>
      <c r="Q56">
        <f>$Y$10</f>
        <v>17497.991967871487</v>
      </c>
      <c r="R56">
        <f>$Y$11</f>
        <v>18220.214190093709</v>
      </c>
      <c r="S56">
        <f>$Y$12</f>
        <v>18942.436412315932</v>
      </c>
      <c r="T56">
        <f>$W$13</f>
        <v>13386.880856760374</v>
      </c>
    </row>
    <row r="57" spans="1:20" x14ac:dyDescent="0.55000000000000004">
      <c r="A57" s="11" t="s">
        <v>28</v>
      </c>
      <c r="B57" s="11" t="s">
        <v>22</v>
      </c>
      <c r="C57" s="11" t="s">
        <v>4</v>
      </c>
      <c r="D57" s="11" t="s">
        <v>21</v>
      </c>
      <c r="E57" s="11" t="s">
        <v>15</v>
      </c>
      <c r="F57" s="11" t="s">
        <v>16</v>
      </c>
      <c r="G57" t="s">
        <v>55</v>
      </c>
      <c r="K57" s="10">
        <v>43262</v>
      </c>
      <c r="L57">
        <f>$X$5</f>
        <v>8053.5475234270434</v>
      </c>
      <c r="M57">
        <f>$X$6</f>
        <v>9442.4364123159321</v>
      </c>
      <c r="N57">
        <f>$X$7</f>
        <v>9409.1030789825982</v>
      </c>
      <c r="O57">
        <f>$X$8</f>
        <v>9342.4364123159321</v>
      </c>
      <c r="P57">
        <f>$X$9</f>
        <v>9209.1030789825963</v>
      </c>
      <c r="Q57">
        <f>$X$10</f>
        <v>9497.9919678714868</v>
      </c>
      <c r="R57">
        <f>$X$11</f>
        <v>10220.214190093709</v>
      </c>
      <c r="S57">
        <f>$X$12</f>
        <v>10942.436412315932</v>
      </c>
      <c r="T57">
        <f>$V$13</f>
        <v>13386.880856760374</v>
      </c>
    </row>
    <row r="58" spans="1:20" x14ac:dyDescent="0.55000000000000004">
      <c r="A58" s="11" t="s">
        <v>28</v>
      </c>
      <c r="B58" s="11" t="s">
        <v>22</v>
      </c>
      <c r="C58" s="11" t="s">
        <v>4</v>
      </c>
      <c r="D58" s="11" t="s">
        <v>21</v>
      </c>
      <c r="E58" s="11" t="s">
        <v>15</v>
      </c>
      <c r="F58" s="11" t="s">
        <v>18</v>
      </c>
      <c r="G58" t="s">
        <v>55</v>
      </c>
      <c r="K58" s="10">
        <v>43262.333333333336</v>
      </c>
      <c r="L58">
        <f>$X$5</f>
        <v>8053.5475234270434</v>
      </c>
      <c r="M58">
        <f>$X$6</f>
        <v>9442.4364123159321</v>
      </c>
      <c r="N58">
        <f>$X$7</f>
        <v>9409.1030789825982</v>
      </c>
      <c r="O58">
        <f>$X$8</f>
        <v>9342.4364123159321</v>
      </c>
      <c r="P58">
        <f>$X$9</f>
        <v>9209.1030789825963</v>
      </c>
      <c r="Q58">
        <f>$X$10</f>
        <v>9497.9919678714868</v>
      </c>
      <c r="R58">
        <f>$X$11</f>
        <v>10220.214190093709</v>
      </c>
      <c r="S58">
        <f>$X$12</f>
        <v>10942.436412315932</v>
      </c>
      <c r="T58">
        <f>$V$13</f>
        <v>13386.880856760374</v>
      </c>
    </row>
    <row r="59" spans="1:20" x14ac:dyDescent="0.55000000000000004">
      <c r="A59" s="11" t="s">
        <v>28</v>
      </c>
      <c r="B59" s="11" t="s">
        <v>22</v>
      </c>
      <c r="C59" s="11" t="s">
        <v>4</v>
      </c>
      <c r="D59" s="11" t="s">
        <v>21</v>
      </c>
      <c r="E59" s="11" t="s">
        <v>19</v>
      </c>
      <c r="F59" s="11" t="s">
        <v>16</v>
      </c>
      <c r="G59">
        <v>9275.7697456492624</v>
      </c>
      <c r="K59" s="10">
        <v>43262.333333333336</v>
      </c>
      <c r="L59">
        <f>$Y$5</f>
        <v>16053.547523427045</v>
      </c>
      <c r="M59">
        <f>$Y$6</f>
        <v>17442.436412315932</v>
      </c>
      <c r="N59">
        <f>$Y$7</f>
        <v>17409.103078982596</v>
      </c>
      <c r="O59">
        <f>$Y$8</f>
        <v>17342.436412315932</v>
      </c>
      <c r="P59">
        <f>$Y$9</f>
        <v>17209.103078982596</v>
      </c>
      <c r="Q59">
        <f>$Y$10</f>
        <v>17497.991967871487</v>
      </c>
      <c r="R59">
        <f>$Y$11</f>
        <v>18220.214190093709</v>
      </c>
      <c r="S59">
        <f>$Y$12</f>
        <v>18942.436412315932</v>
      </c>
      <c r="T59">
        <f>$W$13</f>
        <v>13386.880856760374</v>
      </c>
    </row>
    <row r="60" spans="1:20" x14ac:dyDescent="0.55000000000000004">
      <c r="A60" s="11" t="s">
        <v>28</v>
      </c>
      <c r="B60" s="11" t="s">
        <v>22</v>
      </c>
      <c r="C60" s="11" t="s">
        <v>4</v>
      </c>
      <c r="D60" s="11" t="s">
        <v>21</v>
      </c>
      <c r="E60" s="11" t="s">
        <v>19</v>
      </c>
      <c r="F60" s="11" t="s">
        <v>18</v>
      </c>
      <c r="G60">
        <v>9275.7697456492624</v>
      </c>
      <c r="K60" s="10">
        <v>43263</v>
      </c>
      <c r="L60">
        <f>$Y$5</f>
        <v>16053.547523427045</v>
      </c>
      <c r="M60">
        <f>$Y$6</f>
        <v>17442.436412315932</v>
      </c>
      <c r="N60">
        <f>$Y$7</f>
        <v>17409.103078982596</v>
      </c>
      <c r="O60">
        <f>$Y$8</f>
        <v>17342.436412315932</v>
      </c>
      <c r="P60">
        <f>$Y$9</f>
        <v>17209.103078982596</v>
      </c>
      <c r="Q60">
        <f>$Y$10</f>
        <v>17497.991967871487</v>
      </c>
      <c r="R60">
        <f>$Y$11</f>
        <v>18220.214190093709</v>
      </c>
      <c r="S60">
        <f>$Y$12</f>
        <v>18942.436412315932</v>
      </c>
      <c r="T60">
        <f>$W$13</f>
        <v>13386.880856760374</v>
      </c>
    </row>
    <row r="61" spans="1:20" x14ac:dyDescent="0.55000000000000004">
      <c r="A61" s="11" t="s">
        <v>28</v>
      </c>
      <c r="B61" s="11" t="s">
        <v>22</v>
      </c>
      <c r="C61" s="11" t="s">
        <v>4</v>
      </c>
      <c r="D61" s="11" t="s">
        <v>21</v>
      </c>
      <c r="E61" s="11" t="s">
        <v>20</v>
      </c>
      <c r="F61" s="11" t="s">
        <v>16</v>
      </c>
      <c r="G61">
        <v>9275.7697456492624</v>
      </c>
      <c r="K61" s="10">
        <v>43263</v>
      </c>
      <c r="L61">
        <f>$X$5</f>
        <v>8053.5475234270434</v>
      </c>
      <c r="M61">
        <f>$X$6</f>
        <v>9442.4364123159321</v>
      </c>
      <c r="N61">
        <f>$X$7</f>
        <v>9409.1030789825982</v>
      </c>
      <c r="O61">
        <f>$X$8</f>
        <v>9342.4364123159321</v>
      </c>
      <c r="P61">
        <f>$X$9</f>
        <v>9209.1030789825963</v>
      </c>
      <c r="Q61">
        <f>$X$10</f>
        <v>9497.9919678714868</v>
      </c>
      <c r="R61">
        <f>$X$11</f>
        <v>10220.214190093709</v>
      </c>
      <c r="S61">
        <f>$X$12</f>
        <v>10942.436412315932</v>
      </c>
      <c r="T61">
        <f>$V$13</f>
        <v>13386.880856760374</v>
      </c>
    </row>
    <row r="62" spans="1:20" x14ac:dyDescent="0.55000000000000004">
      <c r="A62" s="11" t="s">
        <v>28</v>
      </c>
      <c r="B62" s="11" t="s">
        <v>22</v>
      </c>
      <c r="C62" s="11" t="s">
        <v>4</v>
      </c>
      <c r="D62" s="11" t="s">
        <v>21</v>
      </c>
      <c r="E62" s="11" t="s">
        <v>20</v>
      </c>
      <c r="F62" s="11" t="s">
        <v>18</v>
      </c>
      <c r="G62">
        <v>17275.769745649261</v>
      </c>
      <c r="K62" s="10">
        <v>43263.333333333336</v>
      </c>
      <c r="L62">
        <f>$X$5</f>
        <v>8053.5475234270434</v>
      </c>
      <c r="M62">
        <f>$X$6</f>
        <v>9442.4364123159321</v>
      </c>
      <c r="N62">
        <f>$X$7</f>
        <v>9409.1030789825982</v>
      </c>
      <c r="O62">
        <f>$X$8</f>
        <v>9342.4364123159321</v>
      </c>
      <c r="P62">
        <f>$X$9</f>
        <v>9209.1030789825963</v>
      </c>
      <c r="Q62">
        <f>$X$10</f>
        <v>9497.9919678714868</v>
      </c>
      <c r="R62">
        <f>$X$11</f>
        <v>10220.214190093709</v>
      </c>
      <c r="S62">
        <f>$X$12</f>
        <v>10942.436412315932</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$Y$5</f>
        <v>16053.547523427045</v>
      </c>
      <c r="M63">
        <f>$Y$6</f>
        <v>17442.436412315932</v>
      </c>
      <c r="N63">
        <f>$Y$7</f>
        <v>17409.103078982596</v>
      </c>
      <c r="O63">
        <f>$Y$8</f>
        <v>17342.436412315932</v>
      </c>
      <c r="P63">
        <f>$Y$9</f>
        <v>17209.103078982596</v>
      </c>
      <c r="Q63">
        <f>$Y$10</f>
        <v>17497.991967871487</v>
      </c>
      <c r="R63">
        <f>$Y$11</f>
        <v>18220.214190093709</v>
      </c>
      <c r="S63">
        <f>$Y$12</f>
        <v>18942.436412315932</v>
      </c>
      <c r="T63">
        <f>$W$13</f>
        <v>13386.880856760374</v>
      </c>
    </row>
    <row r="64" spans="1:20" x14ac:dyDescent="0.55000000000000004">
      <c r="A64" s="11" t="s">
        <v>28</v>
      </c>
      <c r="B64" s="11" t="s">
        <v>22</v>
      </c>
      <c r="C64" s="11" t="s">
        <v>5</v>
      </c>
      <c r="D64" s="11" t="s">
        <v>14</v>
      </c>
      <c r="E64" s="11" t="s">
        <v>15</v>
      </c>
      <c r="F64" s="11" t="s">
        <v>18</v>
      </c>
      <c r="G64">
        <v>10209.103078982596</v>
      </c>
      <c r="K64" s="10">
        <v>43264</v>
      </c>
      <c r="L64">
        <f>$Y$5</f>
        <v>16053.547523427045</v>
      </c>
      <c r="M64">
        <f>$Y$6</f>
        <v>17442.436412315932</v>
      </c>
      <c r="N64">
        <f>$Y$7</f>
        <v>17409.103078982596</v>
      </c>
      <c r="O64">
        <f>$Y$8</f>
        <v>17342.436412315932</v>
      </c>
      <c r="P64">
        <f>$Y$9</f>
        <v>17209.103078982596</v>
      </c>
      <c r="Q64">
        <f>$Y$10</f>
        <v>17497.991967871487</v>
      </c>
      <c r="R64">
        <f>$Y$11</f>
        <v>18220.214190093709</v>
      </c>
      <c r="S64">
        <f>$Y$12</f>
        <v>18942.436412315932</v>
      </c>
      <c r="T64">
        <f>$W$13</f>
        <v>13386.880856760374</v>
      </c>
    </row>
    <row r="65" spans="1:20" x14ac:dyDescent="0.55000000000000004">
      <c r="A65" s="11" t="s">
        <v>28</v>
      </c>
      <c r="B65" s="11" t="s">
        <v>22</v>
      </c>
      <c r="C65" s="11" t="s">
        <v>5</v>
      </c>
      <c r="D65" s="11" t="s">
        <v>14</v>
      </c>
      <c r="E65" s="11" t="s">
        <v>19</v>
      </c>
      <c r="F65" s="11" t="s">
        <v>16</v>
      </c>
      <c r="G65">
        <v>10209.103078982596</v>
      </c>
      <c r="K65" s="10">
        <v>43264</v>
      </c>
      <c r="L65">
        <f>$T$5</f>
        <v>8053.5475234270434</v>
      </c>
      <c r="M65">
        <f>$T$6</f>
        <v>9442.4364123159321</v>
      </c>
      <c r="N65">
        <f>$T$7</f>
        <v>9409.1030789825982</v>
      </c>
      <c r="O65">
        <f>$T$8</f>
        <v>9342.4364123159303</v>
      </c>
      <c r="P65">
        <f>$R$9</f>
        <v>10209.103078982596</v>
      </c>
      <c r="Q65">
        <f>$R$10</f>
        <v>10497.991967871483</v>
      </c>
      <c r="R65">
        <f>$R$11</f>
        <v>11220.214190093706</v>
      </c>
      <c r="S65">
        <f>$R$12</f>
        <v>11942.43641231593</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$T$5</f>
        <v>8053.5475234270434</v>
      </c>
      <c r="M66">
        <f>$T$6</f>
        <v>9442.4364123159321</v>
      </c>
      <c r="N66">
        <f>$T$7</f>
        <v>9409.1030789825982</v>
      </c>
      <c r="O66">
        <f>$T$8</f>
        <v>9342.4364123159303</v>
      </c>
      <c r="P66">
        <f>$R$9</f>
        <v>10209.103078982596</v>
      </c>
      <c r="Q66">
        <f>$R$10</f>
        <v>10497.991967871483</v>
      </c>
      <c r="R66">
        <f>$R$11</f>
        <v>11220.214190093706</v>
      </c>
      <c r="S66">
        <f>$R$12</f>
        <v>11942.43641231593</v>
      </c>
      <c r="T66">
        <f>$R$13</f>
        <v>13386.880856760374</v>
      </c>
    </row>
    <row r="67" spans="1:20" x14ac:dyDescent="0.55000000000000004">
      <c r="A67" s="11" t="s">
        <v>28</v>
      </c>
      <c r="B67" s="11" t="s">
        <v>22</v>
      </c>
      <c r="C67" s="11" t="s">
        <v>5</v>
      </c>
      <c r="D67" s="11" t="s">
        <v>14</v>
      </c>
      <c r="E67" s="11" t="s">
        <v>20</v>
      </c>
      <c r="F67" s="11" t="s">
        <v>16</v>
      </c>
      <c r="G67" t="s">
        <v>55</v>
      </c>
      <c r="K67" s="10">
        <v>43264.333333333336</v>
      </c>
      <c r="L67">
        <f>$U$5</f>
        <v>16053.547523427045</v>
      </c>
      <c r="M67">
        <f>$U$6</f>
        <v>9442.4364123159321</v>
      </c>
      <c r="N67">
        <f>$U$7</f>
        <v>9409.1030789825982</v>
      </c>
      <c r="O67">
        <f>$U$8</f>
        <v>9342.4364123159303</v>
      </c>
      <c r="P67">
        <f>$S$9</f>
        <v>10209.103078982596</v>
      </c>
      <c r="Q67">
        <f>$S$10</f>
        <v>10497.991967871483</v>
      </c>
      <c r="R67">
        <f>$S$11</f>
        <v>11220.214190093706</v>
      </c>
      <c r="S67">
        <f>$S$12</f>
        <v>11942.43641231593</v>
      </c>
      <c r="T67">
        <f>$S$13</f>
        <v>13386.880856760374</v>
      </c>
    </row>
    <row r="68" spans="1:20" x14ac:dyDescent="0.55000000000000004">
      <c r="A68" s="11" t="s">
        <v>28</v>
      </c>
      <c r="B68" s="11" t="s">
        <v>22</v>
      </c>
      <c r="C68" s="11" t="s">
        <v>5</v>
      </c>
      <c r="D68" s="11" t="s">
        <v>14</v>
      </c>
      <c r="E68" s="11" t="s">
        <v>20</v>
      </c>
      <c r="F68" s="11" t="s">
        <v>18</v>
      </c>
      <c r="G68" t="s">
        <v>55</v>
      </c>
      <c r="K68" s="10">
        <v>43265</v>
      </c>
      <c r="L68">
        <f>$U$5</f>
        <v>16053.547523427045</v>
      </c>
      <c r="M68">
        <f>$U$6</f>
        <v>9442.4364123159321</v>
      </c>
      <c r="N68">
        <f>$U$7</f>
        <v>9409.1030789825982</v>
      </c>
      <c r="O68">
        <f>$U$8</f>
        <v>9342.4364123159303</v>
      </c>
      <c r="P68">
        <f>$S$9</f>
        <v>10209.103078982596</v>
      </c>
      <c r="Q68">
        <f>$S$10</f>
        <v>10497.991967871483</v>
      </c>
      <c r="R68">
        <f>$S$11</f>
        <v>11220.214190093706</v>
      </c>
      <c r="S68">
        <f>$S$12</f>
        <v>11942.43641231593</v>
      </c>
      <c r="T68">
        <f>$S$13</f>
        <v>13386.880856760374</v>
      </c>
    </row>
    <row r="69" spans="1:20" x14ac:dyDescent="0.55000000000000004">
      <c r="A69" s="11" t="s">
        <v>28</v>
      </c>
      <c r="B69" s="11" t="s">
        <v>22</v>
      </c>
      <c r="C69" s="11" t="s">
        <v>5</v>
      </c>
      <c r="D69" s="11" t="s">
        <v>21</v>
      </c>
      <c r="E69" s="11" t="s">
        <v>15</v>
      </c>
      <c r="F69" s="11" t="s">
        <v>16</v>
      </c>
      <c r="G69" t="s">
        <v>55</v>
      </c>
      <c r="K69" s="10">
        <v>43265</v>
      </c>
      <c r="L69">
        <f>$P$5</f>
        <v>8053.5475234270434</v>
      </c>
      <c r="M69">
        <f>$P$6</f>
        <v>9442.4364123159303</v>
      </c>
      <c r="N69">
        <f>$N$7</f>
        <v>10409.103078982598</v>
      </c>
      <c r="O69">
        <f>$N$8</f>
        <v>10342.436412315928</v>
      </c>
      <c r="P69">
        <f>$N$9</f>
        <v>10209.103078982596</v>
      </c>
      <c r="Q69">
        <f>$N$10</f>
        <v>10497.991967871487</v>
      </c>
      <c r="R69">
        <f>$N$11</f>
        <v>11220.214190093709</v>
      </c>
      <c r="S69">
        <f>$N$12</f>
        <v>11942.436412315932</v>
      </c>
      <c r="T69">
        <f t="shared" si="0"/>
        <v>13386.880856760374</v>
      </c>
    </row>
    <row r="70" spans="1:20" x14ac:dyDescent="0.55000000000000004">
      <c r="A70" s="11" t="s">
        <v>28</v>
      </c>
      <c r="B70" s="11" t="s">
        <v>22</v>
      </c>
      <c r="C70" s="11" t="s">
        <v>5</v>
      </c>
      <c r="D70" s="11" t="s">
        <v>21</v>
      </c>
      <c r="E70" s="11" t="s">
        <v>15</v>
      </c>
      <c r="F70" s="11" t="s">
        <v>18</v>
      </c>
      <c r="G70" t="s">
        <v>55</v>
      </c>
      <c r="K70" s="10">
        <v>43265.333333333336</v>
      </c>
      <c r="L70">
        <f>$P$5</f>
        <v>8053.5475234270434</v>
      </c>
      <c r="M70">
        <f>$P$6</f>
        <v>9442.4364123159303</v>
      </c>
      <c r="N70">
        <f>$N$7</f>
        <v>10409.103078982598</v>
      </c>
      <c r="O70">
        <f>$N$8</f>
        <v>10342.436412315928</v>
      </c>
      <c r="P70">
        <f>$N$9</f>
        <v>10209.103078982596</v>
      </c>
      <c r="Q70">
        <f>$N$10</f>
        <v>10497.991967871487</v>
      </c>
      <c r="R70">
        <f>$N$11</f>
        <v>11220.214190093709</v>
      </c>
      <c r="S70">
        <f>$N$12</f>
        <v>11942.436412315932</v>
      </c>
      <c r="T70">
        <f t="shared" si="0"/>
        <v>13386.880856760374</v>
      </c>
    </row>
    <row r="71" spans="1:20" x14ac:dyDescent="0.55000000000000004">
      <c r="A71" s="11" t="s">
        <v>28</v>
      </c>
      <c r="B71" s="11" t="s">
        <v>22</v>
      </c>
      <c r="C71" s="11" t="s">
        <v>5</v>
      </c>
      <c r="D71" s="11" t="s">
        <v>21</v>
      </c>
      <c r="E71" s="11" t="s">
        <v>19</v>
      </c>
      <c r="F71" s="11" t="s">
        <v>16</v>
      </c>
      <c r="G71" t="s">
        <v>55</v>
      </c>
      <c r="K71" s="10">
        <v>43265.333333333336</v>
      </c>
      <c r="L71">
        <f>$Q$5</f>
        <v>16053.547523427045</v>
      </c>
      <c r="M71">
        <f>$Q$6</f>
        <v>9442.4364123159303</v>
      </c>
      <c r="N71">
        <f>$O$7</f>
        <v>10409.103078982598</v>
      </c>
      <c r="O71">
        <f>$O$8</f>
        <v>10342.436412315928</v>
      </c>
      <c r="P71">
        <f>$N$9</f>
        <v>10209.103078982596</v>
      </c>
      <c r="Q71">
        <f>$O$10</f>
        <v>10497.991967871483</v>
      </c>
      <c r="R71">
        <f>$O$11</f>
        <v>11220.214190093706</v>
      </c>
      <c r="S71">
        <f>$O$12</f>
        <v>11942.43641231593</v>
      </c>
      <c r="T71">
        <f>$O$13</f>
        <v>13386.880856760374</v>
      </c>
    </row>
    <row r="72" spans="1:20" x14ac:dyDescent="0.55000000000000004">
      <c r="A72" s="11" t="s">
        <v>28</v>
      </c>
      <c r="B72" s="11" t="s">
        <v>22</v>
      </c>
      <c r="C72" s="11" t="s">
        <v>5</v>
      </c>
      <c r="D72" s="11" t="s">
        <v>21</v>
      </c>
      <c r="E72" s="11" t="s">
        <v>19</v>
      </c>
      <c r="F72" s="11" t="s">
        <v>18</v>
      </c>
      <c r="G72" t="s">
        <v>55</v>
      </c>
      <c r="K72" s="10">
        <v>43266</v>
      </c>
      <c r="L72">
        <f>$Q$5</f>
        <v>16053.547523427045</v>
      </c>
      <c r="M72">
        <f>$Q$6</f>
        <v>9442.4364123159303</v>
      </c>
      <c r="N72">
        <f>$O$7</f>
        <v>10409.103078982598</v>
      </c>
      <c r="O72">
        <f>$O$8</f>
        <v>10342.436412315928</v>
      </c>
      <c r="P72">
        <f>$N$9</f>
        <v>10209.103078982596</v>
      </c>
      <c r="Q72">
        <f>$O$10</f>
        <v>10497.991967871483</v>
      </c>
      <c r="R72">
        <f>$O$11</f>
        <v>11220.214190093706</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$X$5</f>
        <v>8053.5475234270434</v>
      </c>
      <c r="M73">
        <f>$X$6</f>
        <v>9442.4364123159321</v>
      </c>
      <c r="N73">
        <f>$X$7</f>
        <v>9409.1030789825982</v>
      </c>
      <c r="O73">
        <f>$X$8</f>
        <v>9342.4364123159321</v>
      </c>
      <c r="P73">
        <f>$X$9</f>
        <v>9209.1030789825963</v>
      </c>
      <c r="Q73">
        <f>$X$10</f>
        <v>9497.9919678714868</v>
      </c>
      <c r="R73">
        <f>$X$11</f>
        <v>10220.214190093709</v>
      </c>
      <c r="S73">
        <f>$V$12</f>
        <v>11942.436412315928</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$X$5</f>
        <v>8053.5475234270434</v>
      </c>
      <c r="M74">
        <f>$X$6</f>
        <v>9442.4364123159321</v>
      </c>
      <c r="N74">
        <f>$X$7</f>
        <v>9409.1030789825982</v>
      </c>
      <c r="O74">
        <f>$X$8</f>
        <v>9342.4364123159321</v>
      </c>
      <c r="P74">
        <f>$X$9</f>
        <v>9209.1030789825963</v>
      </c>
      <c r="Q74">
        <f>$X$10</f>
        <v>9497.9919678714868</v>
      </c>
      <c r="R74">
        <f>$X$11</f>
        <v>10220.214190093709</v>
      </c>
      <c r="S74">
        <f>$V$12</f>
        <v>11942.436412315928</v>
      </c>
      <c r="T74">
        <f>$V$13</f>
        <v>13386.880856760374</v>
      </c>
    </row>
    <row r="75" spans="1:20" x14ac:dyDescent="0.55000000000000004">
      <c r="A75" s="11" t="s">
        <v>28</v>
      </c>
      <c r="B75" s="11" t="s">
        <v>22</v>
      </c>
      <c r="C75" s="11" t="s">
        <v>6</v>
      </c>
      <c r="D75" s="11" t="s">
        <v>14</v>
      </c>
      <c r="E75" s="11" t="s">
        <v>15</v>
      </c>
      <c r="F75" s="11" t="s">
        <v>16</v>
      </c>
      <c r="G75">
        <v>10353.547523427043</v>
      </c>
      <c r="K75" s="10">
        <v>43266.333333333336</v>
      </c>
      <c r="L75">
        <f>$Y$5</f>
        <v>16053.547523427045</v>
      </c>
      <c r="M75">
        <f>$Y$6</f>
        <v>17442.436412315932</v>
      </c>
      <c r="N75">
        <f>$Y$7</f>
        <v>17409.103078982596</v>
      </c>
      <c r="O75">
        <f>$Y$8</f>
        <v>17342.436412315932</v>
      </c>
      <c r="P75">
        <f>$Y$9</f>
        <v>17209.103078982596</v>
      </c>
      <c r="Q75">
        <f>$Y$10</f>
        <v>17497.991967871487</v>
      </c>
      <c r="R75">
        <f>$Y$11</f>
        <v>18220.214190093709</v>
      </c>
      <c r="S75">
        <f>$W$12</f>
        <v>11942.436412315928</v>
      </c>
      <c r="T75">
        <f>$W$13</f>
        <v>13386.880856760374</v>
      </c>
    </row>
    <row r="76" spans="1:20" x14ac:dyDescent="0.55000000000000004">
      <c r="A76" s="11" t="s">
        <v>28</v>
      </c>
      <c r="B76" s="11" t="s">
        <v>22</v>
      </c>
      <c r="C76" s="11" t="s">
        <v>6</v>
      </c>
      <c r="D76" s="11" t="s">
        <v>14</v>
      </c>
      <c r="E76" s="11" t="s">
        <v>15</v>
      </c>
      <c r="F76" s="11" t="s">
        <v>18</v>
      </c>
      <c r="G76">
        <v>10353.547523427042</v>
      </c>
      <c r="K76" s="10">
        <v>43267</v>
      </c>
      <c r="L76">
        <f>$Y$5</f>
        <v>16053.547523427045</v>
      </c>
      <c r="M76">
        <f>$Y$6</f>
        <v>17442.436412315932</v>
      </c>
      <c r="N76">
        <f>$Y$7</f>
        <v>17409.103078982596</v>
      </c>
      <c r="O76">
        <f>$Y$8</f>
        <v>17342.436412315932</v>
      </c>
      <c r="P76">
        <f>$Y$9</f>
        <v>17209.103078982596</v>
      </c>
      <c r="Q76">
        <f>$Y$10</f>
        <v>17497.991967871487</v>
      </c>
      <c r="R76">
        <f>$Y$11</f>
        <v>18220.214190093709</v>
      </c>
      <c r="S76">
        <f>$W$12</f>
        <v>11942.436412315928</v>
      </c>
      <c r="T76">
        <f>$W$13</f>
        <v>13386.880856760374</v>
      </c>
    </row>
    <row r="77" spans="1:20" x14ac:dyDescent="0.55000000000000004">
      <c r="A77" s="11" t="s">
        <v>28</v>
      </c>
      <c r="B77" s="11" t="s">
        <v>22</v>
      </c>
      <c r="C77" s="11" t="s">
        <v>6</v>
      </c>
      <c r="D77" s="11" t="s">
        <v>14</v>
      </c>
      <c r="E77" s="11" t="s">
        <v>19</v>
      </c>
      <c r="F77" s="11" t="s">
        <v>16</v>
      </c>
      <c r="G77">
        <v>10353.547523427042</v>
      </c>
      <c r="K77" s="10">
        <v>43267</v>
      </c>
      <c r="L77">
        <f>$X$5</f>
        <v>8053.5475234270434</v>
      </c>
      <c r="M77">
        <f>$X$6</f>
        <v>9442.4364123159321</v>
      </c>
      <c r="N77">
        <f>$X$7</f>
        <v>9409.1030789825982</v>
      </c>
      <c r="O77">
        <f>$X$8</f>
        <v>9342.4364123159321</v>
      </c>
      <c r="P77">
        <f>$X$9</f>
        <v>9209.1030789825963</v>
      </c>
      <c r="Q77">
        <f>$X$10</f>
        <v>9497.9919678714868</v>
      </c>
      <c r="R77">
        <f>$X$11</f>
        <v>10220.214190093709</v>
      </c>
      <c r="S77">
        <f>$V$12</f>
        <v>11942.436412315928</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$X$5</f>
        <v>8053.5475234270434</v>
      </c>
      <c r="M78">
        <f>$X$6</f>
        <v>9442.4364123159321</v>
      </c>
      <c r="N78">
        <f>$X$7</f>
        <v>9409.1030789825982</v>
      </c>
      <c r="O78">
        <f>$X$8</f>
        <v>9342.4364123159321</v>
      </c>
      <c r="P78">
        <f>$X$9</f>
        <v>9209.1030789825963</v>
      </c>
      <c r="Q78">
        <f>$X$10</f>
        <v>9497.9919678714868</v>
      </c>
      <c r="R78">
        <f>$X$11</f>
        <v>10220.214190093709</v>
      </c>
      <c r="S78">
        <f>$V$12</f>
        <v>11942.436412315928</v>
      </c>
      <c r="T78">
        <f>$V$13</f>
        <v>13386.880856760374</v>
      </c>
    </row>
    <row r="79" spans="1:20" x14ac:dyDescent="0.55000000000000004">
      <c r="A79" s="11" t="s">
        <v>28</v>
      </c>
      <c r="B79" s="11" t="s">
        <v>22</v>
      </c>
      <c r="C79" s="11" t="s">
        <v>6</v>
      </c>
      <c r="D79" s="11" t="s">
        <v>14</v>
      </c>
      <c r="E79" s="11" t="s">
        <v>20</v>
      </c>
      <c r="F79" s="11" t="s">
        <v>16</v>
      </c>
      <c r="G79">
        <v>10353.547523427043</v>
      </c>
      <c r="K79" s="10">
        <v>43267.333333333336</v>
      </c>
      <c r="L79">
        <f>$Y$5</f>
        <v>16053.547523427045</v>
      </c>
      <c r="M79">
        <f>$Y$6</f>
        <v>17442.436412315932</v>
      </c>
      <c r="N79">
        <f>$Y$7</f>
        <v>17409.103078982596</v>
      </c>
      <c r="O79">
        <f>$Y$8</f>
        <v>17342.436412315932</v>
      </c>
      <c r="P79">
        <f>$Y$9</f>
        <v>17209.103078982596</v>
      </c>
      <c r="Q79">
        <f>$Y$10</f>
        <v>17497.991967871487</v>
      </c>
      <c r="R79">
        <f>$Y$11</f>
        <v>18220.214190093709</v>
      </c>
      <c r="S79">
        <f>$W$12</f>
        <v>11942.436412315928</v>
      </c>
      <c r="T79">
        <f>$W$13</f>
        <v>13386.880856760374</v>
      </c>
    </row>
    <row r="80" spans="1:20" x14ac:dyDescent="0.55000000000000004">
      <c r="A80" s="11" t="s">
        <v>28</v>
      </c>
      <c r="B80" s="11" t="s">
        <v>22</v>
      </c>
      <c r="C80" s="11" t="s">
        <v>6</v>
      </c>
      <c r="D80" s="11" t="s">
        <v>14</v>
      </c>
      <c r="E80" s="11" t="s">
        <v>20</v>
      </c>
      <c r="F80" s="11" t="s">
        <v>18</v>
      </c>
      <c r="G80">
        <v>10353.547523427043</v>
      </c>
      <c r="K80" s="10">
        <v>43268</v>
      </c>
      <c r="L80">
        <f>$Y$5</f>
        <v>16053.547523427045</v>
      </c>
      <c r="M80">
        <f>$Y$6</f>
        <v>17442.436412315932</v>
      </c>
      <c r="N80">
        <f>$Y$7</f>
        <v>17409.103078982596</v>
      </c>
      <c r="O80">
        <f>$Y$8</f>
        <v>17342.436412315932</v>
      </c>
      <c r="P80">
        <f>$Y$9</f>
        <v>17209.103078982596</v>
      </c>
      <c r="Q80">
        <f>$Y$10</f>
        <v>17497.991967871487</v>
      </c>
      <c r="R80">
        <f>$Y$11</f>
        <v>18220.214190093709</v>
      </c>
      <c r="S80">
        <f>$W$12</f>
        <v>11942.436412315928</v>
      </c>
      <c r="T80">
        <f>$W$13</f>
        <v>13386.880856760374</v>
      </c>
    </row>
    <row r="81" spans="1:20" x14ac:dyDescent="0.55000000000000004">
      <c r="A81" s="11" t="s">
        <v>28</v>
      </c>
      <c r="B81" s="11" t="s">
        <v>22</v>
      </c>
      <c r="C81" s="11" t="s">
        <v>6</v>
      </c>
      <c r="D81" s="11" t="s">
        <v>21</v>
      </c>
      <c r="E81" s="11" t="s">
        <v>15</v>
      </c>
      <c r="F81" s="11" t="s">
        <v>16</v>
      </c>
      <c r="G81" t="s">
        <v>55</v>
      </c>
      <c r="K81" s="10">
        <v>43268</v>
      </c>
      <c r="L81">
        <f>$X$5</f>
        <v>8053.5475234270434</v>
      </c>
      <c r="M81">
        <f>$X$6</f>
        <v>9442.4364123159321</v>
      </c>
      <c r="N81">
        <f>$X$7</f>
        <v>9409.1030789825982</v>
      </c>
      <c r="O81">
        <f>$X$8</f>
        <v>9342.4364123159321</v>
      </c>
      <c r="P81">
        <f>$X$9</f>
        <v>9209.1030789825963</v>
      </c>
      <c r="Q81">
        <f>$X$10</f>
        <v>9497.9919678714868</v>
      </c>
      <c r="R81">
        <f>$X$11</f>
        <v>10220.214190093709</v>
      </c>
      <c r="S81">
        <f>$V$12</f>
        <v>11942.436412315928</v>
      </c>
      <c r="T81">
        <f>$V$13</f>
        <v>13386.880856760374</v>
      </c>
    </row>
    <row r="82" spans="1:20" x14ac:dyDescent="0.55000000000000004">
      <c r="A82" s="11" t="s">
        <v>28</v>
      </c>
      <c r="B82" s="11" t="s">
        <v>22</v>
      </c>
      <c r="C82" s="11" t="s">
        <v>6</v>
      </c>
      <c r="D82" s="11" t="s">
        <v>21</v>
      </c>
      <c r="E82" s="11" t="s">
        <v>15</v>
      </c>
      <c r="F82" s="11" t="s">
        <v>18</v>
      </c>
      <c r="G82" t="s">
        <v>55</v>
      </c>
      <c r="K82" s="10">
        <v>43268.333333333336</v>
      </c>
      <c r="L82">
        <f>$X$5</f>
        <v>8053.5475234270434</v>
      </c>
      <c r="M82">
        <f>$X$6</f>
        <v>9442.4364123159321</v>
      </c>
      <c r="N82">
        <f>$X$7</f>
        <v>9409.1030789825982</v>
      </c>
      <c r="O82">
        <f>$X$8</f>
        <v>9342.4364123159321</v>
      </c>
      <c r="P82">
        <f>$X$9</f>
        <v>9209.1030789825963</v>
      </c>
      <c r="Q82">
        <f>$X$10</f>
        <v>9497.9919678714868</v>
      </c>
      <c r="R82">
        <f>$X$11</f>
        <v>10220.214190093709</v>
      </c>
      <c r="S82">
        <f>$V$12</f>
        <v>11942.436412315928</v>
      </c>
      <c r="T82">
        <f>$V$13</f>
        <v>13386.880856760374</v>
      </c>
    </row>
    <row r="83" spans="1:20" x14ac:dyDescent="0.55000000000000004">
      <c r="A83" s="11" t="s">
        <v>28</v>
      </c>
      <c r="B83" s="11" t="s">
        <v>22</v>
      </c>
      <c r="C83" s="11" t="s">
        <v>6</v>
      </c>
      <c r="D83" s="11" t="s">
        <v>21</v>
      </c>
      <c r="E83" s="11" t="s">
        <v>19</v>
      </c>
      <c r="F83" s="11" t="s">
        <v>16</v>
      </c>
      <c r="G83" t="s">
        <v>55</v>
      </c>
      <c r="K83" s="10">
        <v>43268.333333333336</v>
      </c>
      <c r="L83">
        <f>$Y$5</f>
        <v>16053.547523427045</v>
      </c>
      <c r="M83">
        <f>$Y$6</f>
        <v>17442.436412315932</v>
      </c>
      <c r="N83">
        <f>$Y$7</f>
        <v>17409.103078982596</v>
      </c>
      <c r="O83">
        <f>$Y$8</f>
        <v>17342.436412315932</v>
      </c>
      <c r="P83">
        <f>$Y$9</f>
        <v>17209.103078982596</v>
      </c>
      <c r="Q83">
        <f>$Y$10</f>
        <v>17497.991967871487</v>
      </c>
      <c r="R83">
        <f>$Y$11</f>
        <v>18220.214190093709</v>
      </c>
      <c r="S83">
        <f>$W$12</f>
        <v>11942.436412315928</v>
      </c>
      <c r="T83">
        <f>$W$13</f>
        <v>13386.880856760374</v>
      </c>
    </row>
    <row r="84" spans="1:20" x14ac:dyDescent="0.55000000000000004">
      <c r="A84" s="11" t="s">
        <v>28</v>
      </c>
      <c r="B84" s="11" t="s">
        <v>22</v>
      </c>
      <c r="C84" s="11" t="s">
        <v>6</v>
      </c>
      <c r="D84" s="11" t="s">
        <v>21</v>
      </c>
      <c r="E84" s="11" t="s">
        <v>19</v>
      </c>
      <c r="F84" s="11" t="s">
        <v>18</v>
      </c>
      <c r="G84" t="s">
        <v>55</v>
      </c>
      <c r="K84" s="10">
        <v>43269</v>
      </c>
      <c r="L84">
        <f>$Y$5</f>
        <v>16053.547523427045</v>
      </c>
      <c r="M84">
        <f>$Y$6</f>
        <v>17442.436412315932</v>
      </c>
      <c r="N84">
        <f>$Y$7</f>
        <v>17409.103078982596</v>
      </c>
      <c r="O84">
        <f>$Y$8</f>
        <v>17342.436412315932</v>
      </c>
      <c r="P84">
        <f>$Y$9</f>
        <v>17209.103078982596</v>
      </c>
      <c r="Q84">
        <f>$Y$10</f>
        <v>17497.991967871487</v>
      </c>
      <c r="R84">
        <f>$Y$11</f>
        <v>18220.214190093709</v>
      </c>
      <c r="S84">
        <f>$W$12</f>
        <v>11942.436412315928</v>
      </c>
      <c r="T84">
        <f>$W$13</f>
        <v>13386.880856760374</v>
      </c>
    </row>
    <row r="85" spans="1:20" x14ac:dyDescent="0.55000000000000004">
      <c r="A85" s="11" t="s">
        <v>28</v>
      </c>
      <c r="B85" s="11" t="s">
        <v>22</v>
      </c>
      <c r="C85" s="11" t="s">
        <v>6</v>
      </c>
      <c r="D85" s="11" t="s">
        <v>21</v>
      </c>
      <c r="E85" s="11" t="s">
        <v>20</v>
      </c>
      <c r="F85" s="11" t="s">
        <v>16</v>
      </c>
      <c r="G85">
        <v>9353.5475234270434</v>
      </c>
      <c r="K85" s="10">
        <v>43269</v>
      </c>
      <c r="L85">
        <f>$X$5</f>
        <v>8053.5475234270434</v>
      </c>
      <c r="M85">
        <f>$X$6</f>
        <v>9442.4364123159321</v>
      </c>
      <c r="N85">
        <f>$X$7</f>
        <v>9409.1030789825982</v>
      </c>
      <c r="O85">
        <f>$X$8</f>
        <v>9342.4364123159321</v>
      </c>
      <c r="P85">
        <f>$X$9</f>
        <v>9209.1030789825963</v>
      </c>
      <c r="Q85">
        <f>$X$10</f>
        <v>9497.9919678714868</v>
      </c>
      <c r="R85">
        <f>$X$11</f>
        <v>10220.214190093709</v>
      </c>
      <c r="S85">
        <f>$V$12</f>
        <v>11942.436412315928</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$X$5</f>
        <v>8053.5475234270434</v>
      </c>
      <c r="M86">
        <f>$X$6</f>
        <v>9442.4364123159321</v>
      </c>
      <c r="N86">
        <f>$X$7</f>
        <v>9409.1030789825982</v>
      </c>
      <c r="O86">
        <f>$X$8</f>
        <v>9342.4364123159321</v>
      </c>
      <c r="P86">
        <f>$X$9</f>
        <v>9209.1030789825963</v>
      </c>
      <c r="Q86">
        <f>$X$10</f>
        <v>9497.9919678714868</v>
      </c>
      <c r="R86">
        <f>$X$11</f>
        <v>10220.214190093709</v>
      </c>
      <c r="S86">
        <f>$V$12</f>
        <v>11942.436412315928</v>
      </c>
      <c r="T86">
        <f>$V$13</f>
        <v>13386.880856760374</v>
      </c>
    </row>
    <row r="87" spans="1:20" x14ac:dyDescent="0.55000000000000004">
      <c r="A87" s="11" t="s">
        <v>28</v>
      </c>
      <c r="B87" s="11" t="s">
        <v>22</v>
      </c>
      <c r="C87" s="11" t="s">
        <v>7</v>
      </c>
      <c r="D87" s="11" t="s">
        <v>14</v>
      </c>
      <c r="E87" s="11" t="s">
        <v>15</v>
      </c>
      <c r="F87" s="11" t="s">
        <v>16</v>
      </c>
      <c r="G87">
        <v>10497.991967871487</v>
      </c>
      <c r="K87" s="10">
        <v>43269.333333333336</v>
      </c>
      <c r="L87">
        <f>$Y$5</f>
        <v>16053.547523427045</v>
      </c>
      <c r="M87">
        <f>$Y$6</f>
        <v>17442.436412315932</v>
      </c>
      <c r="N87">
        <f>$Y$7</f>
        <v>17409.103078982596</v>
      </c>
      <c r="O87">
        <f>$Y$8</f>
        <v>17342.436412315932</v>
      </c>
      <c r="P87">
        <f>$Y$9</f>
        <v>17209.103078982596</v>
      </c>
      <c r="Q87">
        <f>$Y$10</f>
        <v>17497.991967871487</v>
      </c>
      <c r="R87">
        <f>$Y$11</f>
        <v>18220.214190093709</v>
      </c>
      <c r="S87">
        <f>$W$12</f>
        <v>11942.436412315928</v>
      </c>
      <c r="T87">
        <f>$W$13</f>
        <v>13386.880856760374</v>
      </c>
    </row>
    <row r="88" spans="1:20" x14ac:dyDescent="0.55000000000000004">
      <c r="A88" s="11" t="s">
        <v>28</v>
      </c>
      <c r="B88" s="11" t="s">
        <v>22</v>
      </c>
      <c r="C88" s="11" t="s">
        <v>7</v>
      </c>
      <c r="D88" s="11" t="s">
        <v>14</v>
      </c>
      <c r="E88" s="11" t="s">
        <v>15</v>
      </c>
      <c r="F88" s="11" t="s">
        <v>18</v>
      </c>
      <c r="G88">
        <v>10497.991967871483</v>
      </c>
      <c r="K88" s="10">
        <v>43270</v>
      </c>
      <c r="L88">
        <f>$Y$5</f>
        <v>16053.547523427045</v>
      </c>
      <c r="M88">
        <f>$Y$6</f>
        <v>17442.436412315932</v>
      </c>
      <c r="N88">
        <f>$Y$7</f>
        <v>17409.103078982596</v>
      </c>
      <c r="O88">
        <f>$Y$8</f>
        <v>17342.436412315932</v>
      </c>
      <c r="P88">
        <f>$Y$9</f>
        <v>17209.103078982596</v>
      </c>
      <c r="Q88">
        <f>$Y$10</f>
        <v>17497.991967871487</v>
      </c>
      <c r="R88">
        <f>$Y$11</f>
        <v>18220.214190093709</v>
      </c>
      <c r="S88">
        <f>$W$12</f>
        <v>11942.436412315928</v>
      </c>
      <c r="T88">
        <f>$W$13</f>
        <v>13386.880856760374</v>
      </c>
    </row>
    <row r="89" spans="1:20" x14ac:dyDescent="0.55000000000000004">
      <c r="A89" s="11" t="s">
        <v>28</v>
      </c>
      <c r="B89" s="11" t="s">
        <v>22</v>
      </c>
      <c r="C89" s="11" t="s">
        <v>7</v>
      </c>
      <c r="D89" s="11" t="s">
        <v>14</v>
      </c>
      <c r="E89" s="11" t="s">
        <v>19</v>
      </c>
      <c r="F89" s="11" t="s">
        <v>16</v>
      </c>
      <c r="G89">
        <v>10497.991967871483</v>
      </c>
      <c r="K89" s="10">
        <v>43270</v>
      </c>
      <c r="L89">
        <f>$X$5</f>
        <v>8053.5475234270434</v>
      </c>
      <c r="M89">
        <f>$X$6</f>
        <v>9442.4364123159321</v>
      </c>
      <c r="N89">
        <f>$X$7</f>
        <v>9409.1030789825982</v>
      </c>
      <c r="O89">
        <f>$X$8</f>
        <v>9342.4364123159321</v>
      </c>
      <c r="P89">
        <f>$X$9</f>
        <v>9209.1030789825963</v>
      </c>
      <c r="Q89">
        <f>$X$10</f>
        <v>9497.9919678714868</v>
      </c>
      <c r="R89">
        <f>$X$11</f>
        <v>10220.214190093709</v>
      </c>
      <c r="S89">
        <f>$V$12</f>
        <v>11942.436412315928</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$X$5</f>
        <v>8053.5475234270434</v>
      </c>
      <c r="M90">
        <f>$X$6</f>
        <v>9442.4364123159321</v>
      </c>
      <c r="N90">
        <f>$X$7</f>
        <v>9409.1030789825982</v>
      </c>
      <c r="O90">
        <f>$X$8</f>
        <v>9342.4364123159321</v>
      </c>
      <c r="P90">
        <f>$X$9</f>
        <v>9209.1030789825963</v>
      </c>
      <c r="Q90">
        <f>$X$10</f>
        <v>9497.9919678714868</v>
      </c>
      <c r="R90">
        <f>$X$11</f>
        <v>10220.214190093709</v>
      </c>
      <c r="S90">
        <f>$V$12</f>
        <v>11942.436412315928</v>
      </c>
      <c r="T90">
        <f>$V$13</f>
        <v>13386.880856760374</v>
      </c>
    </row>
    <row r="91" spans="1:20" x14ac:dyDescent="0.55000000000000004">
      <c r="A91" s="11" t="s">
        <v>28</v>
      </c>
      <c r="B91" s="11" t="s">
        <v>22</v>
      </c>
      <c r="C91" s="11" t="s">
        <v>7</v>
      </c>
      <c r="D91" s="11" t="s">
        <v>14</v>
      </c>
      <c r="E91" s="11" t="s">
        <v>20</v>
      </c>
      <c r="F91" s="11" t="s">
        <v>16</v>
      </c>
      <c r="G91">
        <v>10497.991967871487</v>
      </c>
      <c r="K91" s="10">
        <v>43270.333333333336</v>
      </c>
      <c r="L91">
        <f>$Y$5</f>
        <v>16053.547523427045</v>
      </c>
      <c r="M91">
        <f>$Y$6</f>
        <v>17442.436412315932</v>
      </c>
      <c r="N91">
        <f>$Y$7</f>
        <v>17409.103078982596</v>
      </c>
      <c r="O91">
        <f>$Y$8</f>
        <v>17342.436412315932</v>
      </c>
      <c r="P91">
        <f>$Y$9</f>
        <v>17209.103078982596</v>
      </c>
      <c r="Q91">
        <f>$Y$10</f>
        <v>17497.991967871487</v>
      </c>
      <c r="R91">
        <f>$Y$11</f>
        <v>18220.214190093709</v>
      </c>
      <c r="S91">
        <f>$W$12</f>
        <v>11942.436412315928</v>
      </c>
      <c r="T91">
        <f>$W$13</f>
        <v>13386.880856760374</v>
      </c>
    </row>
    <row r="92" spans="1:20" x14ac:dyDescent="0.55000000000000004">
      <c r="A92" s="11" t="s">
        <v>28</v>
      </c>
      <c r="B92" s="11" t="s">
        <v>22</v>
      </c>
      <c r="C92" s="11" t="s">
        <v>7</v>
      </c>
      <c r="D92" s="11" t="s">
        <v>14</v>
      </c>
      <c r="E92" s="11" t="s">
        <v>20</v>
      </c>
      <c r="F92" s="11" t="s">
        <v>18</v>
      </c>
      <c r="G92">
        <v>10497.991967871487</v>
      </c>
      <c r="K92" s="10">
        <v>43271</v>
      </c>
      <c r="L92">
        <f>$Y$5</f>
        <v>16053.547523427045</v>
      </c>
      <c r="M92">
        <f>$Y$6</f>
        <v>17442.436412315932</v>
      </c>
      <c r="N92">
        <f>$Y$7</f>
        <v>17409.103078982596</v>
      </c>
      <c r="O92">
        <f>$Y$8</f>
        <v>17342.436412315932</v>
      </c>
      <c r="P92">
        <f>$Y$9</f>
        <v>17209.103078982596</v>
      </c>
      <c r="Q92">
        <f>$Y$10</f>
        <v>17497.991967871487</v>
      </c>
      <c r="R92">
        <f>$Y$11</f>
        <v>18220.214190093709</v>
      </c>
      <c r="S92">
        <f>$W$12</f>
        <v>11942.436412315928</v>
      </c>
      <c r="T92">
        <f>$W$13</f>
        <v>13386.880856760374</v>
      </c>
    </row>
    <row r="93" spans="1:20" x14ac:dyDescent="0.55000000000000004">
      <c r="A93" s="11" t="s">
        <v>28</v>
      </c>
      <c r="B93" s="11" t="s">
        <v>22</v>
      </c>
      <c r="C93" s="11" t="s">
        <v>7</v>
      </c>
      <c r="D93" s="11" t="s">
        <v>21</v>
      </c>
      <c r="E93" s="11" t="s">
        <v>15</v>
      </c>
      <c r="F93" s="11" t="s">
        <v>16</v>
      </c>
      <c r="G93" t="s">
        <v>55</v>
      </c>
      <c r="K93" s="10">
        <v>43271</v>
      </c>
      <c r="L93">
        <f>$T$5</f>
        <v>8053.5475234270434</v>
      </c>
      <c r="M93">
        <f>$T$6</f>
        <v>9442.4364123159321</v>
      </c>
      <c r="N93">
        <f>$T$7</f>
        <v>9409.1030789825982</v>
      </c>
      <c r="O93" t="str">
        <f>$R$8</f>
        <v>EPS</v>
      </c>
      <c r="P93">
        <f>$R$9</f>
        <v>10209.103078982596</v>
      </c>
      <c r="Q93">
        <f>$R$10</f>
        <v>10497.991967871483</v>
      </c>
      <c r="R93">
        <f>$R$11</f>
        <v>11220.214190093706</v>
      </c>
      <c r="S93">
        <f>$R$12</f>
        <v>11942.43641231593</v>
      </c>
      <c r="T93">
        <f>$R$13</f>
        <v>13386.880856760374</v>
      </c>
    </row>
    <row r="94" spans="1:20" x14ac:dyDescent="0.55000000000000004">
      <c r="A94" s="11" t="s">
        <v>28</v>
      </c>
      <c r="B94" s="11" t="s">
        <v>22</v>
      </c>
      <c r="C94" s="11" t="s">
        <v>7</v>
      </c>
      <c r="D94" s="11" t="s">
        <v>21</v>
      </c>
      <c r="E94" s="11" t="s">
        <v>15</v>
      </c>
      <c r="F94" s="11" t="s">
        <v>18</v>
      </c>
      <c r="G94" t="s">
        <v>55</v>
      </c>
      <c r="K94" s="10">
        <v>43271.333333333336</v>
      </c>
      <c r="L94">
        <f>$T$5</f>
        <v>8053.5475234270434</v>
      </c>
      <c r="M94">
        <f>$T$6</f>
        <v>9442.4364123159321</v>
      </c>
      <c r="N94">
        <f>$T$7</f>
        <v>9409.1030789825982</v>
      </c>
      <c r="O94" t="str">
        <f>$R$8</f>
        <v>EPS</v>
      </c>
      <c r="P94">
        <f>$R$9</f>
        <v>10209.103078982596</v>
      </c>
      <c r="Q94">
        <f>$R$10</f>
        <v>10497.991967871483</v>
      </c>
      <c r="R94">
        <f>$R$11</f>
        <v>11220.214190093706</v>
      </c>
      <c r="S94">
        <f>$R$12</f>
        <v>11942.43641231593</v>
      </c>
      <c r="T94">
        <f>$R$13</f>
        <v>13386.880856760374</v>
      </c>
    </row>
    <row r="95" spans="1:20" x14ac:dyDescent="0.55000000000000004">
      <c r="A95" s="11" t="s">
        <v>28</v>
      </c>
      <c r="B95" s="11" t="s">
        <v>22</v>
      </c>
      <c r="C95" s="11" t="s">
        <v>7</v>
      </c>
      <c r="D95" s="11" t="s">
        <v>21</v>
      </c>
      <c r="E95" s="11" t="s">
        <v>19</v>
      </c>
      <c r="F95" s="11" t="s">
        <v>16</v>
      </c>
      <c r="G95" t="s">
        <v>55</v>
      </c>
      <c r="K95" s="10">
        <v>43271.333333333336</v>
      </c>
      <c r="L95">
        <f>$U$5</f>
        <v>16053.547523427045</v>
      </c>
      <c r="M95">
        <f>$U$6</f>
        <v>9442.4364123159321</v>
      </c>
      <c r="N95">
        <f>$U$7</f>
        <v>9409.1030789825982</v>
      </c>
      <c r="O95" t="str">
        <f>$S$8</f>
        <v>EPS</v>
      </c>
      <c r="P95">
        <f>$S$9</f>
        <v>10209.103078982596</v>
      </c>
      <c r="Q95">
        <f>$S$10</f>
        <v>10497.991967871483</v>
      </c>
      <c r="R95">
        <f>$S$11</f>
        <v>11220.214190093706</v>
      </c>
      <c r="S95">
        <f>$S$12</f>
        <v>11942.43641231593</v>
      </c>
      <c r="T95">
        <f>$S$13</f>
        <v>13386.880856760374</v>
      </c>
    </row>
    <row r="96" spans="1:20" x14ac:dyDescent="0.55000000000000004">
      <c r="A96" s="11" t="s">
        <v>28</v>
      </c>
      <c r="B96" s="11" t="s">
        <v>22</v>
      </c>
      <c r="C96" s="11" t="s">
        <v>7</v>
      </c>
      <c r="D96" s="11" t="s">
        <v>21</v>
      </c>
      <c r="E96" s="11" t="s">
        <v>19</v>
      </c>
      <c r="F96" s="11" t="s">
        <v>18</v>
      </c>
      <c r="G96" t="s">
        <v>55</v>
      </c>
      <c r="K96" s="10">
        <v>43272</v>
      </c>
      <c r="L96">
        <f>$U$5</f>
        <v>16053.547523427045</v>
      </c>
      <c r="M96">
        <f>$U$6</f>
        <v>9442.4364123159321</v>
      </c>
      <c r="N96">
        <f>$U$7</f>
        <v>9409.1030789825982</v>
      </c>
      <c r="O96" t="str">
        <f>$S$8</f>
        <v>EPS</v>
      </c>
      <c r="P96">
        <f>$S$9</f>
        <v>10209.103078982596</v>
      </c>
      <c r="Q96">
        <f>$S$10</f>
        <v>10497.991967871483</v>
      </c>
      <c r="R96">
        <f>$S$11</f>
        <v>11220.214190093706</v>
      </c>
      <c r="S96">
        <f>$S$12</f>
        <v>11942.43641231593</v>
      </c>
      <c r="T96">
        <f>$S$13</f>
        <v>13386.880856760374</v>
      </c>
    </row>
    <row r="97" spans="1:20" x14ac:dyDescent="0.55000000000000004">
      <c r="A97" s="11" t="s">
        <v>28</v>
      </c>
      <c r="B97" s="11" t="s">
        <v>22</v>
      </c>
      <c r="C97" s="11" t="s">
        <v>7</v>
      </c>
      <c r="D97" s="11" t="s">
        <v>21</v>
      </c>
      <c r="E97" s="11" t="s">
        <v>20</v>
      </c>
      <c r="F97" s="11" t="s">
        <v>16</v>
      </c>
      <c r="G97">
        <v>9497.9919678714868</v>
      </c>
      <c r="K97" s="10">
        <v>43272</v>
      </c>
      <c r="L97">
        <f>$P$5</f>
        <v>8053.5475234270434</v>
      </c>
      <c r="M97">
        <f>$N$6</f>
        <v>10442.43641231593</v>
      </c>
      <c r="N97">
        <f>$N$7</f>
        <v>10409.103078982598</v>
      </c>
      <c r="O97">
        <f>$N$8</f>
        <v>10342.436412315928</v>
      </c>
      <c r="P97">
        <f>$N$9</f>
        <v>10209.103078982596</v>
      </c>
      <c r="Q97">
        <f>$N$10</f>
        <v>10497.991967871487</v>
      </c>
      <c r="R97">
        <f>$N$11</f>
        <v>11220.214190093709</v>
      </c>
      <c r="S97">
        <f>$N$12</f>
        <v>11942.436412315932</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10442.43641231593</v>
      </c>
      <c r="N98">
        <f>$N$7</f>
        <v>10409.103078982598</v>
      </c>
      <c r="O98">
        <f>$N$8</f>
        <v>10342.436412315928</v>
      </c>
      <c r="P98">
        <f>$N$9</f>
        <v>10209.103078982596</v>
      </c>
      <c r="Q98">
        <f>$N$10</f>
        <v>10497.991967871487</v>
      </c>
      <c r="R98">
        <f>$N$11</f>
        <v>11220.214190093709</v>
      </c>
      <c r="S98">
        <f>$N$12</f>
        <v>11942.436412315932</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10442.43641231593</v>
      </c>
      <c r="N99">
        <f>$O$7</f>
        <v>10409.103078982598</v>
      </c>
      <c r="O99">
        <f>$O$8</f>
        <v>10342.436412315928</v>
      </c>
      <c r="P99">
        <f>$N$9</f>
        <v>10209.103078982596</v>
      </c>
      <c r="Q99">
        <f>$O$10</f>
        <v>10497.991967871483</v>
      </c>
      <c r="R99">
        <f>$O$11</f>
        <v>11220.214190093706</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11220.214190093706</v>
      </c>
      <c r="K100" s="10">
        <v>43273</v>
      </c>
      <c r="L100">
        <f>$Q$5</f>
        <v>16053.547523427045</v>
      </c>
      <c r="M100">
        <f>$O$6</f>
        <v>10442.43641231593</v>
      </c>
      <c r="N100">
        <f>$O$7</f>
        <v>10409.103078982598</v>
      </c>
      <c r="O100">
        <f>$O$8</f>
        <v>10342.436412315928</v>
      </c>
      <c r="P100">
        <f>$N$9</f>
        <v>10209.103078982596</v>
      </c>
      <c r="Q100">
        <f>$O$10</f>
        <v>10497.991967871483</v>
      </c>
      <c r="R100">
        <f>$O$11</f>
        <v>11220.214190093706</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11220.214190093706</v>
      </c>
      <c r="K101" s="10">
        <v>43273</v>
      </c>
      <c r="L101">
        <f>$X$5</f>
        <v>8053.5475234270434</v>
      </c>
      <c r="M101">
        <f>$X$6</f>
        <v>9442.4364123159321</v>
      </c>
      <c r="N101">
        <f>$X$7</f>
        <v>9409.1030789825982</v>
      </c>
      <c r="O101">
        <f>$X$8</f>
        <v>9342.4364123159321</v>
      </c>
      <c r="P101">
        <f>$X$9</f>
        <v>9209.1030789825963</v>
      </c>
      <c r="Q101">
        <f>$X$10</f>
        <v>9497.9919678714868</v>
      </c>
      <c r="R101">
        <f>$V$11</f>
        <v>11220.214190093709</v>
      </c>
      <c r="S101">
        <f>$V$12</f>
        <v>11942.436412315928</v>
      </c>
      <c r="T101">
        <f>$V$13</f>
        <v>13386.880856760374</v>
      </c>
    </row>
    <row r="102" spans="1:20" x14ac:dyDescent="0.55000000000000004">
      <c r="A102" s="11" t="s">
        <v>28</v>
      </c>
      <c r="B102" s="11" t="s">
        <v>22</v>
      </c>
      <c r="C102" s="11" t="s">
        <v>8</v>
      </c>
      <c r="D102" s="11" t="s">
        <v>14</v>
      </c>
      <c r="E102" s="11" t="s">
        <v>19</v>
      </c>
      <c r="F102" s="11" t="s">
        <v>18</v>
      </c>
      <c r="G102">
        <v>11220.214190093706</v>
      </c>
      <c r="K102" s="10">
        <v>43273.333333333336</v>
      </c>
      <c r="L102">
        <f>$X$5</f>
        <v>8053.5475234270434</v>
      </c>
      <c r="M102">
        <f>$X$6</f>
        <v>9442.4364123159321</v>
      </c>
      <c r="N102">
        <f>$X$7</f>
        <v>9409.1030789825982</v>
      </c>
      <c r="O102">
        <f>$X$8</f>
        <v>9342.4364123159321</v>
      </c>
      <c r="P102">
        <f>$X$9</f>
        <v>9209.1030789825963</v>
      </c>
      <c r="Q102">
        <f>$X$10</f>
        <v>9497.9919678714868</v>
      </c>
      <c r="R102">
        <f>$V$11</f>
        <v>11220.214190093709</v>
      </c>
      <c r="S102">
        <f>$V$12</f>
        <v>11942.436412315928</v>
      </c>
      <c r="T102">
        <f>$V$13</f>
        <v>13386.880856760374</v>
      </c>
    </row>
    <row r="103" spans="1:20" x14ac:dyDescent="0.55000000000000004">
      <c r="A103" s="11" t="s">
        <v>28</v>
      </c>
      <c r="B103" s="11" t="s">
        <v>22</v>
      </c>
      <c r="C103" s="11" t="s">
        <v>8</v>
      </c>
      <c r="D103" s="11" t="s">
        <v>14</v>
      </c>
      <c r="E103" s="11" t="s">
        <v>20</v>
      </c>
      <c r="F103" s="11" t="s">
        <v>16</v>
      </c>
      <c r="G103">
        <v>11220.214190093709</v>
      </c>
      <c r="K103" s="10">
        <v>43273.333333333336</v>
      </c>
      <c r="L103">
        <f>$Y$5</f>
        <v>16053.547523427045</v>
      </c>
      <c r="M103">
        <f>$Y$6</f>
        <v>17442.436412315932</v>
      </c>
      <c r="N103">
        <f>$Y$7</f>
        <v>17409.103078982596</v>
      </c>
      <c r="O103">
        <f>$Y$8</f>
        <v>17342.436412315932</v>
      </c>
      <c r="P103">
        <f>$Y$9</f>
        <v>17209.103078982596</v>
      </c>
      <c r="Q103">
        <f>$Y$10</f>
        <v>17497.991967871487</v>
      </c>
      <c r="R103">
        <f>$W$11</f>
        <v>11220.214190093709</v>
      </c>
      <c r="S103">
        <f>$W$12</f>
        <v>11942.436412315928</v>
      </c>
      <c r="T103">
        <f>$W$13</f>
        <v>13386.880856760374</v>
      </c>
    </row>
    <row r="104" spans="1:20" x14ac:dyDescent="0.55000000000000004">
      <c r="A104" s="11" t="s">
        <v>28</v>
      </c>
      <c r="B104" s="11" t="s">
        <v>22</v>
      </c>
      <c r="C104" s="11" t="s">
        <v>8</v>
      </c>
      <c r="D104" s="11" t="s">
        <v>14</v>
      </c>
      <c r="E104" s="11" t="s">
        <v>20</v>
      </c>
      <c r="F104" s="11" t="s">
        <v>18</v>
      </c>
      <c r="G104">
        <v>11220.214190093709</v>
      </c>
      <c r="K104" s="10">
        <v>43274</v>
      </c>
      <c r="L104">
        <f>$Y$5</f>
        <v>16053.547523427045</v>
      </c>
      <c r="M104">
        <f>$Y$6</f>
        <v>17442.436412315932</v>
      </c>
      <c r="N104">
        <f>$Y$7</f>
        <v>17409.103078982596</v>
      </c>
      <c r="O104">
        <f>$Y$8</f>
        <v>17342.436412315932</v>
      </c>
      <c r="P104">
        <f>$Y$9</f>
        <v>17209.103078982596</v>
      </c>
      <c r="Q104">
        <f>$Y$10</f>
        <v>17497.991967871487</v>
      </c>
      <c r="R104">
        <f>$W$11</f>
        <v>11220.214190093709</v>
      </c>
      <c r="S104">
        <f>$W$12</f>
        <v>11942.436412315928</v>
      </c>
      <c r="T104">
        <f>$W$13</f>
        <v>13386.880856760374</v>
      </c>
    </row>
    <row r="105" spans="1:20" x14ac:dyDescent="0.55000000000000004">
      <c r="A105" s="11" t="s">
        <v>28</v>
      </c>
      <c r="B105" s="11" t="s">
        <v>22</v>
      </c>
      <c r="C105" s="11" t="s">
        <v>8</v>
      </c>
      <c r="D105" s="11" t="s">
        <v>21</v>
      </c>
      <c r="E105" s="11" t="s">
        <v>15</v>
      </c>
      <c r="F105" s="11" t="s">
        <v>16</v>
      </c>
      <c r="G105" t="s">
        <v>55</v>
      </c>
      <c r="K105" s="10">
        <v>43274</v>
      </c>
      <c r="L105">
        <f>$X$5</f>
        <v>8053.5475234270434</v>
      </c>
      <c r="M105">
        <f>$X$6</f>
        <v>9442.4364123159321</v>
      </c>
      <c r="N105">
        <f>$X$7</f>
        <v>9409.1030789825982</v>
      </c>
      <c r="O105">
        <f>$X$8</f>
        <v>9342.4364123159321</v>
      </c>
      <c r="P105">
        <f>$X$9</f>
        <v>9209.1030789825963</v>
      </c>
      <c r="Q105">
        <f>$X$10</f>
        <v>9497.9919678714868</v>
      </c>
      <c r="R105">
        <f>$V$11</f>
        <v>11220.214190093709</v>
      </c>
      <c r="S105">
        <f>$V$12</f>
        <v>11942.436412315928</v>
      </c>
      <c r="T105">
        <f>$V$13</f>
        <v>13386.880856760374</v>
      </c>
    </row>
    <row r="106" spans="1:20" x14ac:dyDescent="0.55000000000000004">
      <c r="A106" s="11" t="s">
        <v>28</v>
      </c>
      <c r="B106" s="11" t="s">
        <v>22</v>
      </c>
      <c r="C106" s="11" t="s">
        <v>8</v>
      </c>
      <c r="D106" s="11" t="s">
        <v>21</v>
      </c>
      <c r="E106" s="11" t="s">
        <v>15</v>
      </c>
      <c r="F106" s="11" t="s">
        <v>18</v>
      </c>
      <c r="G106" t="s">
        <v>55</v>
      </c>
      <c r="K106" s="10">
        <v>43274.333333333336</v>
      </c>
      <c r="L106">
        <f>$X$5</f>
        <v>8053.5475234270434</v>
      </c>
      <c r="M106">
        <f>$X$6</f>
        <v>9442.4364123159321</v>
      </c>
      <c r="N106">
        <f>$X$7</f>
        <v>9409.1030789825982</v>
      </c>
      <c r="O106">
        <f>$X$8</f>
        <v>9342.4364123159321</v>
      </c>
      <c r="P106">
        <f>$X$9</f>
        <v>9209.1030789825963</v>
      </c>
      <c r="Q106">
        <f>$X$10</f>
        <v>9497.9919678714868</v>
      </c>
      <c r="R106">
        <f>$V$11</f>
        <v>11220.214190093709</v>
      </c>
      <c r="S106">
        <f>$V$12</f>
        <v>11942.436412315928</v>
      </c>
      <c r="T106">
        <f>$V$13</f>
        <v>13386.880856760374</v>
      </c>
    </row>
    <row r="107" spans="1:20" x14ac:dyDescent="0.55000000000000004">
      <c r="A107" s="11" t="s">
        <v>28</v>
      </c>
      <c r="B107" s="11" t="s">
        <v>22</v>
      </c>
      <c r="C107" s="11" t="s">
        <v>8</v>
      </c>
      <c r="D107" s="11" t="s">
        <v>21</v>
      </c>
      <c r="E107" s="11" t="s">
        <v>19</v>
      </c>
      <c r="F107" s="11" t="s">
        <v>16</v>
      </c>
      <c r="G107" t="s">
        <v>55</v>
      </c>
      <c r="K107" s="10">
        <v>43274.333333333336</v>
      </c>
      <c r="L107">
        <f>$Y$5</f>
        <v>16053.547523427045</v>
      </c>
      <c r="M107">
        <f>$Y$6</f>
        <v>17442.436412315932</v>
      </c>
      <c r="N107">
        <f>$Y$7</f>
        <v>17409.103078982596</v>
      </c>
      <c r="O107">
        <f>$Y$8</f>
        <v>17342.436412315932</v>
      </c>
      <c r="P107">
        <f>$Y$9</f>
        <v>17209.103078982596</v>
      </c>
      <c r="Q107">
        <f>$Y$10</f>
        <v>17497.991967871487</v>
      </c>
      <c r="R107">
        <f>$W$11</f>
        <v>11220.214190093709</v>
      </c>
      <c r="S107">
        <f>$W$12</f>
        <v>11942.436412315928</v>
      </c>
      <c r="T107">
        <f>$W$13</f>
        <v>13386.880856760374</v>
      </c>
    </row>
    <row r="108" spans="1:20" x14ac:dyDescent="0.55000000000000004">
      <c r="A108" s="11" t="s">
        <v>28</v>
      </c>
      <c r="B108" s="11" t="s">
        <v>22</v>
      </c>
      <c r="C108" s="11" t="s">
        <v>8</v>
      </c>
      <c r="D108" s="11" t="s">
        <v>21</v>
      </c>
      <c r="E108" s="11" t="s">
        <v>19</v>
      </c>
      <c r="F108" s="11" t="s">
        <v>18</v>
      </c>
      <c r="G108" t="s">
        <v>55</v>
      </c>
      <c r="K108" s="10">
        <v>43275</v>
      </c>
      <c r="L108">
        <f>$Y$5</f>
        <v>16053.547523427045</v>
      </c>
      <c r="M108">
        <f>$Y$6</f>
        <v>17442.436412315932</v>
      </c>
      <c r="N108">
        <f>$Y$7</f>
        <v>17409.103078982596</v>
      </c>
      <c r="O108">
        <f>$Y$8</f>
        <v>17342.436412315932</v>
      </c>
      <c r="P108">
        <f>$Y$9</f>
        <v>17209.103078982596</v>
      </c>
      <c r="Q108">
        <f>$Y$10</f>
        <v>17497.991967871487</v>
      </c>
      <c r="R108">
        <f>$W$11</f>
        <v>11220.214190093709</v>
      </c>
      <c r="S108">
        <f>$W$12</f>
        <v>11942.436412315928</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$X$5</f>
        <v>8053.5475234270434</v>
      </c>
      <c r="M109">
        <f>$X$6</f>
        <v>9442.4364123159321</v>
      </c>
      <c r="N109">
        <f>$X$7</f>
        <v>9409.1030789825982</v>
      </c>
      <c r="O109">
        <f>$X$8</f>
        <v>9342.4364123159321</v>
      </c>
      <c r="P109">
        <f>$X$9</f>
        <v>9209.1030789825963</v>
      </c>
      <c r="Q109">
        <f>$X$10</f>
        <v>9497.9919678714868</v>
      </c>
      <c r="R109">
        <f>$V$11</f>
        <v>11220.214190093709</v>
      </c>
      <c r="S109">
        <f>$V$12</f>
        <v>11942.436412315928</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$X$5</f>
        <v>8053.5475234270434</v>
      </c>
      <c r="M110">
        <f>$X$6</f>
        <v>9442.4364123159321</v>
      </c>
      <c r="N110">
        <f>$X$7</f>
        <v>9409.1030789825982</v>
      </c>
      <c r="O110">
        <f>$X$8</f>
        <v>9342.4364123159321</v>
      </c>
      <c r="P110">
        <f>$X$9</f>
        <v>9209.1030789825963</v>
      </c>
      <c r="Q110">
        <f>$X$10</f>
        <v>9497.9919678714868</v>
      </c>
      <c r="R110">
        <f>$V$11</f>
        <v>11220.214190093709</v>
      </c>
      <c r="S110">
        <f>$V$12</f>
        <v>11942.436412315928</v>
      </c>
      <c r="T110">
        <f>$V$13</f>
        <v>13386.880856760374</v>
      </c>
    </row>
    <row r="111" spans="1:20" x14ac:dyDescent="0.55000000000000004">
      <c r="A111" s="11" t="s">
        <v>28</v>
      </c>
      <c r="B111" s="11" t="s">
        <v>22</v>
      </c>
      <c r="C111" s="11" t="s">
        <v>9</v>
      </c>
      <c r="D111" s="11" t="s">
        <v>14</v>
      </c>
      <c r="E111" s="11" t="s">
        <v>15</v>
      </c>
      <c r="F111" s="11" t="s">
        <v>16</v>
      </c>
      <c r="G111">
        <v>11942.436412315932</v>
      </c>
      <c r="K111" s="10">
        <v>43275.333333333336</v>
      </c>
      <c r="L111">
        <f>$Y$5</f>
        <v>16053.547523427045</v>
      </c>
      <c r="M111">
        <f>$Y$6</f>
        <v>17442.436412315932</v>
      </c>
      <c r="N111">
        <f>$Y$7</f>
        <v>17409.103078982596</v>
      </c>
      <c r="O111">
        <f>$Y$8</f>
        <v>17342.436412315932</v>
      </c>
      <c r="P111">
        <f>$Y$9</f>
        <v>17209.103078982596</v>
      </c>
      <c r="Q111">
        <f>$Y$10</f>
        <v>17497.991967871487</v>
      </c>
      <c r="R111">
        <f>$W$11</f>
        <v>11220.214190093709</v>
      </c>
      <c r="S111">
        <f>$W$12</f>
        <v>11942.436412315928</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$Y$5</f>
        <v>16053.547523427045</v>
      </c>
      <c r="M112">
        <f>$Y$6</f>
        <v>17442.436412315932</v>
      </c>
      <c r="N112">
        <f>$Y$7</f>
        <v>17409.103078982596</v>
      </c>
      <c r="O112">
        <f>$Y$8</f>
        <v>17342.436412315932</v>
      </c>
      <c r="P112">
        <f>$Y$9</f>
        <v>17209.103078982596</v>
      </c>
      <c r="Q112">
        <f>$Y$10</f>
        <v>17497.991967871487</v>
      </c>
      <c r="R112">
        <f>$W$11</f>
        <v>11220.214190093709</v>
      </c>
      <c r="S112">
        <f>$W$12</f>
        <v>11942.436412315928</v>
      </c>
      <c r="T112">
        <f>$W$13</f>
        <v>13386.880856760374</v>
      </c>
    </row>
    <row r="113" spans="1:20" x14ac:dyDescent="0.55000000000000004">
      <c r="A113" s="11" t="s">
        <v>28</v>
      </c>
      <c r="B113" s="11" t="s">
        <v>22</v>
      </c>
      <c r="C113" s="11" t="s">
        <v>9</v>
      </c>
      <c r="D113" s="11" t="s">
        <v>14</v>
      </c>
      <c r="E113" s="11" t="s">
        <v>19</v>
      </c>
      <c r="F113" s="11" t="s">
        <v>16</v>
      </c>
      <c r="G113">
        <v>11942.43641231593</v>
      </c>
      <c r="K113" s="10">
        <v>43276</v>
      </c>
      <c r="L113">
        <f>$X$5</f>
        <v>8053.5475234270434</v>
      </c>
      <c r="M113">
        <f>$X$6</f>
        <v>9442.4364123159321</v>
      </c>
      <c r="N113">
        <f>$X$7</f>
        <v>9409.1030789825982</v>
      </c>
      <c r="O113">
        <f>$X$8</f>
        <v>9342.4364123159321</v>
      </c>
      <c r="P113">
        <f>$X$9</f>
        <v>9209.1030789825963</v>
      </c>
      <c r="Q113">
        <f>$X$10</f>
        <v>9497.9919678714868</v>
      </c>
      <c r="R113">
        <f>$V$11</f>
        <v>11220.214190093709</v>
      </c>
      <c r="S113">
        <f>$V$12</f>
        <v>11942.436412315928</v>
      </c>
      <c r="T113">
        <f>$V$13</f>
        <v>13386.880856760374</v>
      </c>
    </row>
    <row r="114" spans="1:20" x14ac:dyDescent="0.55000000000000004">
      <c r="A114" s="11" t="s">
        <v>28</v>
      </c>
      <c r="B114" s="11" t="s">
        <v>22</v>
      </c>
      <c r="C114" s="11" t="s">
        <v>9</v>
      </c>
      <c r="D114" s="11" t="s">
        <v>14</v>
      </c>
      <c r="E114" s="11" t="s">
        <v>19</v>
      </c>
      <c r="F114" s="11" t="s">
        <v>18</v>
      </c>
      <c r="G114">
        <v>11942.43641231593</v>
      </c>
      <c r="K114" s="10">
        <v>43276.333333333336</v>
      </c>
      <c r="L114">
        <f>$X$5</f>
        <v>8053.5475234270434</v>
      </c>
      <c r="M114">
        <f>$X$6</f>
        <v>9442.4364123159321</v>
      </c>
      <c r="N114">
        <f>$X$7</f>
        <v>9409.1030789825982</v>
      </c>
      <c r="O114">
        <f>$X$8</f>
        <v>9342.4364123159321</v>
      </c>
      <c r="P114">
        <f>$X$9</f>
        <v>9209.1030789825963</v>
      </c>
      <c r="Q114">
        <f>$X$10</f>
        <v>9497.9919678714868</v>
      </c>
      <c r="R114">
        <f>$V$11</f>
        <v>11220.214190093709</v>
      </c>
      <c r="S114">
        <f>$V$12</f>
        <v>11942.436412315928</v>
      </c>
      <c r="T114">
        <f>$V$13</f>
        <v>13386.880856760374</v>
      </c>
    </row>
    <row r="115" spans="1:20" x14ac:dyDescent="0.55000000000000004">
      <c r="A115" s="11" t="s">
        <v>28</v>
      </c>
      <c r="B115" s="11" t="s">
        <v>22</v>
      </c>
      <c r="C115" s="11" t="s">
        <v>9</v>
      </c>
      <c r="D115" s="11" t="s">
        <v>14</v>
      </c>
      <c r="E115" s="11" t="s">
        <v>20</v>
      </c>
      <c r="F115" s="11" t="s">
        <v>16</v>
      </c>
      <c r="G115">
        <v>11942.436412315928</v>
      </c>
      <c r="K115" s="10">
        <v>43276.333333333336</v>
      </c>
      <c r="L115">
        <f>$Y$5</f>
        <v>16053.547523427045</v>
      </c>
      <c r="M115">
        <f>$Y$6</f>
        <v>17442.436412315932</v>
      </c>
      <c r="N115">
        <f>$Y$7</f>
        <v>17409.103078982596</v>
      </c>
      <c r="O115">
        <f>$Y$8</f>
        <v>17342.436412315932</v>
      </c>
      <c r="P115">
        <f>$Y$9</f>
        <v>17209.103078982596</v>
      </c>
      <c r="Q115">
        <f>$Y$10</f>
        <v>17497.991967871487</v>
      </c>
      <c r="R115">
        <f>$W$11</f>
        <v>11220.214190093709</v>
      </c>
      <c r="S115">
        <f>$W$12</f>
        <v>11942.436412315928</v>
      </c>
      <c r="T115">
        <f>$W$13</f>
        <v>13386.880856760374</v>
      </c>
    </row>
    <row r="116" spans="1:20" x14ac:dyDescent="0.55000000000000004">
      <c r="A116" s="11" t="s">
        <v>28</v>
      </c>
      <c r="B116" s="11" t="s">
        <v>22</v>
      </c>
      <c r="C116" s="11" t="s">
        <v>9</v>
      </c>
      <c r="D116" s="11" t="s">
        <v>14</v>
      </c>
      <c r="E116" s="11" t="s">
        <v>20</v>
      </c>
      <c r="F116" s="11" t="s">
        <v>18</v>
      </c>
      <c r="G116">
        <v>11942.436412315928</v>
      </c>
      <c r="K116" s="10">
        <v>43277</v>
      </c>
      <c r="L116">
        <f>$Y$5</f>
        <v>16053.547523427045</v>
      </c>
      <c r="M116">
        <f>$Y$6</f>
        <v>17442.436412315932</v>
      </c>
      <c r="N116">
        <f>$Y$7</f>
        <v>17409.103078982596</v>
      </c>
      <c r="O116">
        <f>$Y$8</f>
        <v>17342.436412315932</v>
      </c>
      <c r="P116">
        <f>$Y$9</f>
        <v>17209.103078982596</v>
      </c>
      <c r="Q116">
        <f>$Y$10</f>
        <v>17497.991967871487</v>
      </c>
      <c r="R116">
        <f>$W$11</f>
        <v>11220.214190093709</v>
      </c>
      <c r="S116">
        <f>$W$12</f>
        <v>11942.436412315928</v>
      </c>
      <c r="T116">
        <f>$W$13</f>
        <v>13386.880856760374</v>
      </c>
    </row>
    <row r="117" spans="1:20" x14ac:dyDescent="0.55000000000000004">
      <c r="A117" s="11" t="s">
        <v>28</v>
      </c>
      <c r="B117" s="11" t="s">
        <v>22</v>
      </c>
      <c r="C117" s="11" t="s">
        <v>9</v>
      </c>
      <c r="D117" s="11" t="s">
        <v>21</v>
      </c>
      <c r="E117" s="11" t="s">
        <v>15</v>
      </c>
      <c r="F117" s="11" t="s">
        <v>16</v>
      </c>
      <c r="G117" t="s">
        <v>55</v>
      </c>
      <c r="K117" s="10">
        <v>43277</v>
      </c>
      <c r="L117">
        <f>$X$5</f>
        <v>8053.5475234270434</v>
      </c>
      <c r="M117">
        <f>$X$6</f>
        <v>9442.4364123159321</v>
      </c>
      <c r="N117">
        <f>$X$7</f>
        <v>9409.1030789825982</v>
      </c>
      <c r="O117">
        <f>$X$8</f>
        <v>9342.4364123159321</v>
      </c>
      <c r="P117">
        <f>$X$9</f>
        <v>9209.1030789825963</v>
      </c>
      <c r="Q117">
        <f>$X$10</f>
        <v>9497.9919678714868</v>
      </c>
      <c r="R117">
        <f>$V$11</f>
        <v>11220.214190093709</v>
      </c>
      <c r="S117">
        <f>$V$12</f>
        <v>11942.436412315928</v>
      </c>
      <c r="T117">
        <f>$V$13</f>
        <v>13386.880856760374</v>
      </c>
    </row>
    <row r="118" spans="1:20" x14ac:dyDescent="0.55000000000000004">
      <c r="A118" s="11" t="s">
        <v>28</v>
      </c>
      <c r="B118" s="11" t="s">
        <v>22</v>
      </c>
      <c r="C118" s="11" t="s">
        <v>9</v>
      </c>
      <c r="D118" s="11" t="s">
        <v>21</v>
      </c>
      <c r="E118" s="11" t="s">
        <v>15</v>
      </c>
      <c r="F118" s="11" t="s">
        <v>18</v>
      </c>
      <c r="G118" t="s">
        <v>55</v>
      </c>
      <c r="K118" s="10">
        <v>43277.333333333336</v>
      </c>
      <c r="L118">
        <f>$X$5</f>
        <v>8053.5475234270434</v>
      </c>
      <c r="M118">
        <f>$X$6</f>
        <v>9442.4364123159321</v>
      </c>
      <c r="N118">
        <f>$X$7</f>
        <v>9409.1030789825982</v>
      </c>
      <c r="O118">
        <f>$X$8</f>
        <v>9342.4364123159321</v>
      </c>
      <c r="P118">
        <f>$X$9</f>
        <v>9209.1030789825963</v>
      </c>
      <c r="Q118">
        <f>$X$10</f>
        <v>9497.9919678714868</v>
      </c>
      <c r="R118">
        <f>$V$11</f>
        <v>11220.214190093709</v>
      </c>
      <c r="S118">
        <f>$V$12</f>
        <v>11942.436412315928</v>
      </c>
      <c r="T118">
        <f>$V$13</f>
        <v>13386.880856760374</v>
      </c>
    </row>
    <row r="119" spans="1:20" x14ac:dyDescent="0.55000000000000004">
      <c r="A119" s="11" t="s">
        <v>28</v>
      </c>
      <c r="B119" s="11" t="s">
        <v>22</v>
      </c>
      <c r="C119" s="11" t="s">
        <v>9</v>
      </c>
      <c r="D119" s="11" t="s">
        <v>21</v>
      </c>
      <c r="E119" s="11" t="s">
        <v>19</v>
      </c>
      <c r="F119" s="11" t="s">
        <v>16</v>
      </c>
      <c r="G119" t="s">
        <v>55</v>
      </c>
      <c r="K119" s="10">
        <v>43277.333333333336</v>
      </c>
      <c r="L119">
        <f>$Y$5</f>
        <v>16053.547523427045</v>
      </c>
      <c r="M119">
        <f>$Y$6</f>
        <v>17442.436412315932</v>
      </c>
      <c r="N119">
        <f>$Y$7</f>
        <v>17409.103078982596</v>
      </c>
      <c r="O119">
        <f>$Y$8</f>
        <v>17342.436412315932</v>
      </c>
      <c r="P119">
        <f>$Y$9</f>
        <v>17209.103078982596</v>
      </c>
      <c r="Q119">
        <f>$Y$10</f>
        <v>17497.991967871487</v>
      </c>
      <c r="R119">
        <f>$W$11</f>
        <v>11220.214190093709</v>
      </c>
      <c r="S119">
        <f>$W$12</f>
        <v>11942.436412315928</v>
      </c>
      <c r="T119">
        <f>$W$13</f>
        <v>13386.880856760374</v>
      </c>
    </row>
    <row r="120" spans="1:20" x14ac:dyDescent="0.55000000000000004">
      <c r="A120" s="11" t="s">
        <v>28</v>
      </c>
      <c r="B120" s="11" t="s">
        <v>22</v>
      </c>
      <c r="C120" s="11" t="s">
        <v>9</v>
      </c>
      <c r="D120" s="11" t="s">
        <v>21</v>
      </c>
      <c r="E120" s="11" t="s">
        <v>19</v>
      </c>
      <c r="F120" s="11" t="s">
        <v>18</v>
      </c>
      <c r="G120" t="s">
        <v>55</v>
      </c>
      <c r="K120" s="10">
        <v>43278</v>
      </c>
      <c r="L120">
        <f>$Y$5</f>
        <v>16053.547523427045</v>
      </c>
      <c r="M120">
        <f>$Y$6</f>
        <v>17442.436412315932</v>
      </c>
      <c r="N120">
        <f>$Y$7</f>
        <v>17409.103078982596</v>
      </c>
      <c r="O120">
        <f>$Y$8</f>
        <v>17342.436412315932</v>
      </c>
      <c r="P120">
        <f>$Y$9</f>
        <v>17209.103078982596</v>
      </c>
      <c r="Q120">
        <f>$Y$10</f>
        <v>17497.991967871487</v>
      </c>
      <c r="R120">
        <f>$W$11</f>
        <v>11220.214190093709</v>
      </c>
      <c r="S120">
        <f>$W$12</f>
        <v>11942.436412315928</v>
      </c>
      <c r="T120">
        <f>$W$13</f>
        <v>13386.880856760374</v>
      </c>
    </row>
    <row r="121" spans="1:20" x14ac:dyDescent="0.55000000000000004">
      <c r="A121" s="11" t="s">
        <v>28</v>
      </c>
      <c r="B121" s="11" t="s">
        <v>22</v>
      </c>
      <c r="C121" s="11" t="s">
        <v>9</v>
      </c>
      <c r="D121" s="11" t="s">
        <v>21</v>
      </c>
      <c r="E121" s="11" t="s">
        <v>20</v>
      </c>
      <c r="F121" s="11" t="s">
        <v>16</v>
      </c>
      <c r="G121">
        <v>10942.436412315932</v>
      </c>
      <c r="K121" s="10">
        <v>43278</v>
      </c>
      <c r="L121">
        <f>$T$5</f>
        <v>8053.5475234270434</v>
      </c>
      <c r="M121">
        <f>$T$6</f>
        <v>9442.4364123159321</v>
      </c>
      <c r="N121">
        <f>$T$7</f>
        <v>9409.1030789825982</v>
      </c>
      <c r="O121" t="str">
        <f>$R$8</f>
        <v>EPS</v>
      </c>
      <c r="P121">
        <f>$R$9</f>
        <v>10209.103078982596</v>
      </c>
      <c r="Q121">
        <f>$R$10</f>
        <v>10497.991967871483</v>
      </c>
      <c r="R121">
        <f>$R$11</f>
        <v>11220.214190093706</v>
      </c>
      <c r="S121">
        <f>$R$12</f>
        <v>11942.43641231593</v>
      </c>
      <c r="T121">
        <f>$R$13</f>
        <v>13386.880856760374</v>
      </c>
    </row>
    <row r="122" spans="1:20" x14ac:dyDescent="0.55000000000000004">
      <c r="A122" s="11" t="s">
        <v>28</v>
      </c>
      <c r="B122" s="11" t="s">
        <v>22</v>
      </c>
      <c r="C122" s="11" t="s">
        <v>9</v>
      </c>
      <c r="D122" s="11" t="s">
        <v>21</v>
      </c>
      <c r="E122" s="11" t="s">
        <v>20</v>
      </c>
      <c r="F122" s="11" t="s">
        <v>18</v>
      </c>
      <c r="G122">
        <v>18942.436412315932</v>
      </c>
      <c r="K122" s="10">
        <v>43278.333333333336</v>
      </c>
      <c r="L122">
        <f>$T$5</f>
        <v>8053.5475234270434</v>
      </c>
      <c r="M122">
        <f>$T$6</f>
        <v>9442.4364123159321</v>
      </c>
      <c r="N122">
        <f>$T$7</f>
        <v>9409.1030789825982</v>
      </c>
      <c r="O122" t="str">
        <f>$R$8</f>
        <v>EPS</v>
      </c>
      <c r="P122">
        <f>$R$9</f>
        <v>10209.103078982596</v>
      </c>
      <c r="Q122">
        <f>$R$10</f>
        <v>10497.991967871483</v>
      </c>
      <c r="R122">
        <f>$R$11</f>
        <v>11220.214190093706</v>
      </c>
      <c r="S122">
        <f>$R$12</f>
        <v>11942.43641231593</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$U$5</f>
        <v>16053.547523427045</v>
      </c>
      <c r="M123">
        <f>$U$6</f>
        <v>9442.4364123159321</v>
      </c>
      <c r="N123">
        <f>$U$7</f>
        <v>9409.1030789825982</v>
      </c>
      <c r="O123" t="str">
        <f>$S$8</f>
        <v>EPS</v>
      </c>
      <c r="P123">
        <f>$S$9</f>
        <v>10209.103078982596</v>
      </c>
      <c r="Q123">
        <f>$S$10</f>
        <v>10497.991967871483</v>
      </c>
      <c r="R123">
        <f>$S$11</f>
        <v>11220.214190093706</v>
      </c>
      <c r="S123">
        <f>$S$12</f>
        <v>11942.43641231593</v>
      </c>
      <c r="T123">
        <f>$S$13</f>
        <v>13386.880856760374</v>
      </c>
    </row>
    <row r="124" spans="1:20" x14ac:dyDescent="0.55000000000000004">
      <c r="A124" s="11" t="s">
        <v>28</v>
      </c>
      <c r="B124" s="11" t="s">
        <v>22</v>
      </c>
      <c r="C124" s="11" t="s">
        <v>10</v>
      </c>
      <c r="D124" s="11" t="s">
        <v>14</v>
      </c>
      <c r="E124" s="11" t="s">
        <v>15</v>
      </c>
      <c r="F124" s="11" t="s">
        <v>18</v>
      </c>
      <c r="G124">
        <v>12664.658634538149</v>
      </c>
      <c r="K124" s="10">
        <v>43279</v>
      </c>
      <c r="L124">
        <f>$U$5</f>
        <v>16053.547523427045</v>
      </c>
      <c r="M124">
        <f>$U$6</f>
        <v>9442.4364123159321</v>
      </c>
      <c r="N124">
        <f>$U$7</f>
        <v>9409.1030789825982</v>
      </c>
      <c r="O124" t="str">
        <f>$S$8</f>
        <v>EPS</v>
      </c>
      <c r="P124">
        <f>$S$9</f>
        <v>10209.103078982596</v>
      </c>
      <c r="Q124">
        <f>$S$10</f>
        <v>10497.991967871483</v>
      </c>
      <c r="R124">
        <f>$S$11</f>
        <v>11220.214190093706</v>
      </c>
      <c r="S124">
        <f>$S$12</f>
        <v>11942.43641231593</v>
      </c>
      <c r="T124">
        <f>$S$13</f>
        <v>13386.880856760374</v>
      </c>
    </row>
    <row r="125" spans="1:20" x14ac:dyDescent="0.55000000000000004">
      <c r="A125" s="11" t="s">
        <v>28</v>
      </c>
      <c r="B125" s="11" t="s">
        <v>22</v>
      </c>
      <c r="C125" s="11" t="s">
        <v>10</v>
      </c>
      <c r="D125" s="11" t="s">
        <v>14</v>
      </c>
      <c r="E125" s="11" t="s">
        <v>19</v>
      </c>
      <c r="F125" s="11" t="s">
        <v>16</v>
      </c>
      <c r="G125">
        <v>12664.658634538149</v>
      </c>
      <c r="K125" s="10">
        <v>43279</v>
      </c>
      <c r="L125">
        <f>$P$5</f>
        <v>8053.5475234270434</v>
      </c>
      <c r="M125">
        <f>$N$6</f>
        <v>10442.43641231593</v>
      </c>
      <c r="N125">
        <f>$N$7</f>
        <v>10409.103078982598</v>
      </c>
      <c r="O125">
        <f>$N$8</f>
        <v>10342.436412315928</v>
      </c>
      <c r="P125">
        <f>$N$9</f>
        <v>10209.103078982596</v>
      </c>
      <c r="Q125">
        <f>$N$10</f>
        <v>10497.991967871487</v>
      </c>
      <c r="R125">
        <f>$N$11</f>
        <v>11220.214190093709</v>
      </c>
      <c r="S125">
        <f>$N$12</f>
        <v>11942.436412315932</v>
      </c>
      <c r="T125">
        <f t="shared" ref="T125:T126" si="2">$N$13</f>
        <v>13386.880856760374</v>
      </c>
    </row>
    <row r="126" spans="1:20" x14ac:dyDescent="0.55000000000000004">
      <c r="A126" s="11" t="s">
        <v>28</v>
      </c>
      <c r="B126" s="11" t="s">
        <v>22</v>
      </c>
      <c r="C126" s="11" t="s">
        <v>10</v>
      </c>
      <c r="D126" s="11" t="s">
        <v>14</v>
      </c>
      <c r="E126" s="11" t="s">
        <v>19</v>
      </c>
      <c r="F126" s="11" t="s">
        <v>18</v>
      </c>
      <c r="G126">
        <v>12664.658634538149</v>
      </c>
      <c r="K126" s="10">
        <v>43279.333333333336</v>
      </c>
      <c r="L126">
        <f>$P$5</f>
        <v>8053.5475234270434</v>
      </c>
      <c r="M126">
        <f>$N$6</f>
        <v>10442.43641231593</v>
      </c>
      <c r="N126">
        <f>$N$7</f>
        <v>10409.103078982598</v>
      </c>
      <c r="O126">
        <f>$N$8</f>
        <v>10342.436412315928</v>
      </c>
      <c r="P126">
        <f>$N$9</f>
        <v>10209.103078982596</v>
      </c>
      <c r="Q126">
        <f>$N$10</f>
        <v>10497.991967871487</v>
      </c>
      <c r="R126">
        <f>$N$11</f>
        <v>11220.214190093709</v>
      </c>
      <c r="S126">
        <f>$N$12</f>
        <v>11942.436412315932</v>
      </c>
      <c r="T126">
        <f t="shared" si="2"/>
        <v>13386.880856760374</v>
      </c>
    </row>
    <row r="127" spans="1:20" x14ac:dyDescent="0.55000000000000004">
      <c r="A127" s="11" t="s">
        <v>28</v>
      </c>
      <c r="B127" s="11" t="s">
        <v>22</v>
      </c>
      <c r="C127" s="11" t="s">
        <v>10</v>
      </c>
      <c r="D127" s="11" t="s">
        <v>14</v>
      </c>
      <c r="E127" s="11" t="s">
        <v>20</v>
      </c>
      <c r="F127" s="11" t="s">
        <v>16</v>
      </c>
      <c r="G127">
        <v>12664.658634538153</v>
      </c>
      <c r="K127" s="10">
        <v>43279.333333333336</v>
      </c>
      <c r="L127">
        <f>$Q$5</f>
        <v>16053.547523427045</v>
      </c>
      <c r="M127">
        <f>$O$6</f>
        <v>10442.43641231593</v>
      </c>
      <c r="N127">
        <f>$O$7</f>
        <v>10409.103078982598</v>
      </c>
      <c r="O127">
        <f>$O$8</f>
        <v>10342.436412315928</v>
      </c>
      <c r="P127">
        <f>$N$9</f>
        <v>10209.103078982596</v>
      </c>
      <c r="Q127">
        <f>$O$10</f>
        <v>10497.991967871483</v>
      </c>
      <c r="R127">
        <f>$O$11</f>
        <v>11220.214190093706</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12664.658634538153</v>
      </c>
      <c r="K128" s="10">
        <v>43280</v>
      </c>
      <c r="L128">
        <f>$Q$5</f>
        <v>16053.547523427045</v>
      </c>
      <c r="M128">
        <f>$O$6</f>
        <v>10442.43641231593</v>
      </c>
      <c r="N128">
        <f>$O$7</f>
        <v>10409.103078982598</v>
      </c>
      <c r="O128">
        <f>$O$8</f>
        <v>10342.436412315928</v>
      </c>
      <c r="P128">
        <f>$N$9</f>
        <v>10209.103078982596</v>
      </c>
      <c r="Q128">
        <f>$O$10</f>
        <v>10497.991967871483</v>
      </c>
      <c r="R128">
        <f>$O$11</f>
        <v>11220.214190093706</v>
      </c>
      <c r="S128">
        <f>$O$12</f>
        <v>11942.43641231593</v>
      </c>
      <c r="T128">
        <f>$O$13</f>
        <v>13386.880856760374</v>
      </c>
    </row>
    <row r="129" spans="1:20" x14ac:dyDescent="0.55000000000000004">
      <c r="A129" s="11" t="s">
        <v>28</v>
      </c>
      <c r="B129" s="11" t="s">
        <v>22</v>
      </c>
      <c r="C129" s="11" t="s">
        <v>10</v>
      </c>
      <c r="D129" s="11" t="s">
        <v>21</v>
      </c>
      <c r="E129" s="11" t="s">
        <v>15</v>
      </c>
      <c r="F129" s="11" t="s">
        <v>16</v>
      </c>
      <c r="G129" t="s">
        <v>55</v>
      </c>
      <c r="K129" s="10">
        <v>43280</v>
      </c>
      <c r="L129">
        <f>$X$5</f>
        <v>8053.5475234270434</v>
      </c>
      <c r="M129">
        <f>$X$6</f>
        <v>9442.4364123159321</v>
      </c>
      <c r="N129">
        <f>$X$7</f>
        <v>9409.1030789825982</v>
      </c>
      <c r="O129">
        <f>$X$8</f>
        <v>9342.4364123159321</v>
      </c>
      <c r="P129">
        <f>$X$9</f>
        <v>9209.1030789825963</v>
      </c>
      <c r="Q129">
        <f>$V$10</f>
        <v>10497.991967871487</v>
      </c>
      <c r="R129">
        <f>$V$11</f>
        <v>11220.214190093709</v>
      </c>
      <c r="S129">
        <f>$V$12</f>
        <v>11942.436412315928</v>
      </c>
      <c r="T129">
        <f>$V$13</f>
        <v>13386.880856760374</v>
      </c>
    </row>
    <row r="130" spans="1:20" x14ac:dyDescent="0.55000000000000004">
      <c r="A130" s="11" t="s">
        <v>28</v>
      </c>
      <c r="B130" s="11" t="s">
        <v>22</v>
      </c>
      <c r="C130" s="11" t="s">
        <v>10</v>
      </c>
      <c r="D130" s="11" t="s">
        <v>21</v>
      </c>
      <c r="E130" s="11" t="s">
        <v>15</v>
      </c>
      <c r="F130" s="11" t="s">
        <v>18</v>
      </c>
      <c r="G130" t="s">
        <v>55</v>
      </c>
      <c r="K130" s="10">
        <v>43280.333333333336</v>
      </c>
      <c r="L130">
        <f>$X$5</f>
        <v>8053.5475234270434</v>
      </c>
      <c r="M130">
        <f>$X$6</f>
        <v>9442.4364123159321</v>
      </c>
      <c r="N130">
        <f>$X$7</f>
        <v>9409.1030789825982</v>
      </c>
      <c r="O130">
        <f>$X$8</f>
        <v>9342.4364123159321</v>
      </c>
      <c r="P130">
        <f>$X$9</f>
        <v>9209.1030789825963</v>
      </c>
      <c r="Q130">
        <f>$V$10</f>
        <v>10497.991967871487</v>
      </c>
      <c r="R130">
        <f>$V$11</f>
        <v>11220.214190093709</v>
      </c>
      <c r="S130">
        <f>$V$12</f>
        <v>11942.436412315928</v>
      </c>
      <c r="T130">
        <f>$V$13</f>
        <v>13386.880856760374</v>
      </c>
    </row>
    <row r="131" spans="1:20" x14ac:dyDescent="0.55000000000000004">
      <c r="A131" s="11" t="s">
        <v>28</v>
      </c>
      <c r="B131" s="11" t="s">
        <v>22</v>
      </c>
      <c r="C131" s="11" t="s">
        <v>10</v>
      </c>
      <c r="D131" s="11" t="s">
        <v>21</v>
      </c>
      <c r="E131" s="11" t="s">
        <v>19</v>
      </c>
      <c r="F131" s="11" t="s">
        <v>16</v>
      </c>
      <c r="G131" t="s">
        <v>55</v>
      </c>
      <c r="K131" s="10">
        <v>43280.333333333336</v>
      </c>
      <c r="L131">
        <f>$Y$5</f>
        <v>16053.547523427045</v>
      </c>
      <c r="M131">
        <f>$Y$6</f>
        <v>17442.436412315932</v>
      </c>
      <c r="N131">
        <f>$Y$7</f>
        <v>17409.103078982596</v>
      </c>
      <c r="O131">
        <f>$Y$8</f>
        <v>17342.436412315932</v>
      </c>
      <c r="P131">
        <f>$Y$9</f>
        <v>17209.103078982596</v>
      </c>
      <c r="Q131">
        <f>$W$10</f>
        <v>10497.991967871487</v>
      </c>
      <c r="R131">
        <f>$W$11</f>
        <v>11220.214190093709</v>
      </c>
      <c r="S131">
        <f>$W$12</f>
        <v>11942.436412315928</v>
      </c>
      <c r="T131">
        <f>$W$13</f>
        <v>13386.880856760374</v>
      </c>
    </row>
    <row r="132" spans="1:20" x14ac:dyDescent="0.55000000000000004">
      <c r="A132" s="11" t="s">
        <v>28</v>
      </c>
      <c r="B132" s="11" t="s">
        <v>22</v>
      </c>
      <c r="C132" s="11" t="s">
        <v>10</v>
      </c>
      <c r="D132" s="11" t="s">
        <v>21</v>
      </c>
      <c r="E132" s="11" t="s">
        <v>19</v>
      </c>
      <c r="F132" s="11" t="s">
        <v>18</v>
      </c>
      <c r="G132" t="s">
        <v>55</v>
      </c>
      <c r="K132" s="10">
        <v>43281</v>
      </c>
      <c r="L132">
        <f>$Y$5</f>
        <v>16053.547523427045</v>
      </c>
      <c r="M132">
        <f>$Y$6</f>
        <v>17442.436412315932</v>
      </c>
      <c r="N132">
        <f>$Y$7</f>
        <v>17409.103078982596</v>
      </c>
      <c r="O132">
        <f>$Y$8</f>
        <v>17342.436412315932</v>
      </c>
      <c r="P132">
        <f>$Y$9</f>
        <v>17209.103078982596</v>
      </c>
      <c r="Q132">
        <f>$W$10</f>
        <v>10497.991967871487</v>
      </c>
      <c r="R132">
        <f>$W$11</f>
        <v>11220.214190093709</v>
      </c>
      <c r="S132">
        <f>$W$12</f>
        <v>11942.436412315928</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$X$5</f>
        <v>8053.5475234270434</v>
      </c>
      <c r="M133">
        <f>$X$6</f>
        <v>9442.4364123159321</v>
      </c>
      <c r="N133">
        <f>$X$7</f>
        <v>9409.1030789825982</v>
      </c>
      <c r="O133">
        <f>$X$8</f>
        <v>9342.4364123159321</v>
      </c>
      <c r="P133">
        <f>$X$9</f>
        <v>9209.1030789825963</v>
      </c>
      <c r="Q133">
        <f>$V$10</f>
        <v>10497.991967871487</v>
      </c>
      <c r="R133">
        <f>$V$11</f>
        <v>11220.214190093709</v>
      </c>
      <c r="S133">
        <f>$V$12</f>
        <v>11942.436412315928</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$X$5</f>
        <v>8053.5475234270434</v>
      </c>
      <c r="M134">
        <f>$X$6</f>
        <v>9442.4364123159321</v>
      </c>
      <c r="N134">
        <f>$X$7</f>
        <v>9409.1030789825982</v>
      </c>
      <c r="O134">
        <f>$X$8</f>
        <v>9342.4364123159321</v>
      </c>
      <c r="P134">
        <f>$X$9</f>
        <v>9209.1030789825963</v>
      </c>
      <c r="Q134">
        <f>$V$10</f>
        <v>10497.991967871487</v>
      </c>
      <c r="R134">
        <f>$V$11</f>
        <v>11220.214190093709</v>
      </c>
      <c r="S134">
        <f>$V$12</f>
        <v>11942.436412315928</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$Y$5</f>
        <v>16053.547523427045</v>
      </c>
      <c r="M135">
        <f>$Y$6</f>
        <v>17442.436412315932</v>
      </c>
      <c r="N135">
        <f>$Y$7</f>
        <v>17409.103078982596</v>
      </c>
      <c r="O135">
        <f>$Y$8</f>
        <v>17342.436412315932</v>
      </c>
      <c r="P135">
        <f>$Y$9</f>
        <v>17209.103078982596</v>
      </c>
      <c r="Q135">
        <f>$W$10</f>
        <v>10497.991967871487</v>
      </c>
      <c r="R135">
        <f>$W$11</f>
        <v>11220.214190093709</v>
      </c>
      <c r="S135">
        <f>$W$12</f>
        <v>11942.436412315928</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$Y$5</f>
        <v>16053.547523427045</v>
      </c>
      <c r="M136">
        <f>$Y$6</f>
        <v>17442.436412315932</v>
      </c>
      <c r="N136">
        <f>$Y$7</f>
        <v>17409.103078982596</v>
      </c>
      <c r="O136">
        <f>$Y$8</f>
        <v>17342.436412315932</v>
      </c>
      <c r="P136">
        <f>$Y$9</f>
        <v>17209.103078982596</v>
      </c>
      <c r="Q136">
        <f>$W$10</f>
        <v>10497.991967871487</v>
      </c>
      <c r="R136">
        <f>$W$11</f>
        <v>11220.214190093709</v>
      </c>
      <c r="S136">
        <f>$W$12</f>
        <v>11942.436412315928</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55</v>
      </c>
    </row>
    <row r="142" spans="1:20" x14ac:dyDescent="0.55000000000000004">
      <c r="A142" s="11" t="s">
        <v>28</v>
      </c>
      <c r="B142" s="11" t="s">
        <v>22</v>
      </c>
      <c r="C142" s="11" t="s">
        <v>11</v>
      </c>
      <c r="D142" s="11" t="s">
        <v>21</v>
      </c>
      <c r="E142" s="11" t="s">
        <v>15</v>
      </c>
      <c r="F142" s="11" t="s">
        <v>18</v>
      </c>
      <c r="G142" t="s">
        <v>55</v>
      </c>
    </row>
    <row r="143" spans="1:20" x14ac:dyDescent="0.55000000000000004">
      <c r="A143" s="11" t="s">
        <v>28</v>
      </c>
      <c r="B143" s="11" t="s">
        <v>22</v>
      </c>
      <c r="C143" s="11" t="s">
        <v>11</v>
      </c>
      <c r="D143" s="11" t="s">
        <v>21</v>
      </c>
      <c r="E143" s="11" t="s">
        <v>19</v>
      </c>
      <c r="F143" s="11" t="s">
        <v>16</v>
      </c>
      <c r="G143" t="s">
        <v>55</v>
      </c>
    </row>
    <row r="144" spans="1:20" x14ac:dyDescent="0.55000000000000004">
      <c r="A144" s="11" t="s">
        <v>28</v>
      </c>
      <c r="B144" s="11" t="s">
        <v>22</v>
      </c>
      <c r="C144" s="11" t="s">
        <v>11</v>
      </c>
      <c r="D144" s="11" t="s">
        <v>21</v>
      </c>
      <c r="E144" s="11" t="s">
        <v>19</v>
      </c>
      <c r="F144" s="11" t="s">
        <v>18</v>
      </c>
      <c r="G144" t="s">
        <v>55</v>
      </c>
    </row>
    <row r="145" spans="1:7" x14ac:dyDescent="0.55000000000000004">
      <c r="A145" s="11" t="s">
        <v>28</v>
      </c>
      <c r="B145" s="11" t="s">
        <v>22</v>
      </c>
      <c r="C145" s="11" t="s">
        <v>11</v>
      </c>
      <c r="D145" s="11" t="s">
        <v>21</v>
      </c>
      <c r="E145" s="11" t="s">
        <v>20</v>
      </c>
      <c r="F145" s="11" t="s">
        <v>16</v>
      </c>
      <c r="G145" t="s">
        <v>55</v>
      </c>
    </row>
    <row r="146" spans="1:7" x14ac:dyDescent="0.55000000000000004">
      <c r="A146" s="11" t="s">
        <v>28</v>
      </c>
      <c r="B146" s="11" t="s">
        <v>22</v>
      </c>
      <c r="C146" s="11" t="s">
        <v>11</v>
      </c>
      <c r="D146" s="11" t="s">
        <v>21</v>
      </c>
      <c r="E146" s="11" t="s">
        <v>20</v>
      </c>
      <c r="F146" s="11" t="s">
        <v>18</v>
      </c>
      <c r="G146" t="s">
        <v>55</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F62F-AC9A-4B5F-AEF2-61BA206A66DA}">
  <dimension ref="A1:BD64"/>
  <sheetViews>
    <sheetView zoomScale="50" zoomScaleNormal="50" workbookViewId="0">
      <selection activeCell="X4" sqref="X4:AB15"/>
    </sheetView>
  </sheetViews>
  <sheetFormatPr defaultRowHeight="14.4" x14ac:dyDescent="0.55000000000000004"/>
  <sheetData>
    <row r="1" spans="1:28" ht="15.6" customHeight="1" x14ac:dyDescent="0.6">
      <c r="A1" s="30" t="s">
        <v>30</v>
      </c>
      <c r="B1" s="30"/>
      <c r="C1" s="30"/>
      <c r="D1" s="30"/>
      <c r="E1" s="30"/>
      <c r="F1" s="30"/>
      <c r="G1" s="30"/>
      <c r="H1" s="31" t="s">
        <v>31</v>
      </c>
      <c r="I1" s="31"/>
      <c r="J1" s="31"/>
      <c r="K1" s="31"/>
      <c r="L1" s="31"/>
      <c r="M1" s="31"/>
      <c r="N1" s="31"/>
      <c r="O1" s="32" t="s">
        <v>32</v>
      </c>
      <c r="P1" s="32"/>
      <c r="Q1" s="32"/>
      <c r="R1" s="32"/>
      <c r="S1" s="32"/>
      <c r="T1" s="32"/>
      <c r="U1" s="32"/>
      <c r="V1" s="33" t="s">
        <v>33</v>
      </c>
      <c r="W1" s="33"/>
      <c r="X1" s="33"/>
      <c r="Y1" s="33"/>
      <c r="Z1" s="33"/>
      <c r="AA1" s="33"/>
      <c r="AB1" s="33"/>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16.945414215171098</v>
      </c>
      <c r="D4">
        <f>$AK20/1000000</f>
        <v>19.482028466017702</v>
      </c>
      <c r="E4">
        <f>$AK21/1000000</f>
        <v>21.785805895736502</v>
      </c>
      <c r="F4">
        <f>$AK22/1000000</f>
        <v>24.089583325455401</v>
      </c>
      <c r="G4">
        <f>$AK23/1000000</f>
        <v>26.393360755174303</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f>$AK33/1000000</f>
        <v>0</v>
      </c>
      <c r="V4" t="s">
        <v>0</v>
      </c>
      <c r="W4">
        <v>0</v>
      </c>
      <c r="X4">
        <f>$AK34/1000000</f>
        <v>16.945414215171098</v>
      </c>
      <c r="Y4">
        <f>$AK35/1000000</f>
        <v>19.482028466017702</v>
      </c>
      <c r="Z4">
        <f>$AK36/1000000</f>
        <v>21.785805895736502</v>
      </c>
      <c r="AA4">
        <f>$AK37/1000000</f>
        <v>24.089583325455401</v>
      </c>
      <c r="AB4">
        <f>$AK38/1000000</f>
        <v>26.393360755174303</v>
      </c>
    </row>
    <row r="5" spans="1:28" x14ac:dyDescent="0.55000000000000004">
      <c r="A5" t="s">
        <v>1</v>
      </c>
      <c r="B5">
        <v>1</v>
      </c>
      <c r="C5">
        <f>$AL19/1000000</f>
        <v>16.997535466502701</v>
      </c>
      <c r="D5">
        <f>$AL20/1000000</f>
        <v>19.5311401716177</v>
      </c>
      <c r="E5">
        <f>$AL21/1000000</f>
        <v>21.834917601336503</v>
      </c>
      <c r="F5">
        <f>$AL22/1000000</f>
        <v>24.138695031055398</v>
      </c>
      <c r="G5">
        <f>$AL23/1000000</f>
        <v>26.442472460774297</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f>$AL33/1000000</f>
        <v>0</v>
      </c>
      <c r="V5" t="s">
        <v>1</v>
      </c>
      <c r="W5">
        <v>1</v>
      </c>
      <c r="X5">
        <f>$AL34/1000000</f>
        <v>16.978483511744102</v>
      </c>
      <c r="Y5">
        <f>$AL35/1000000</f>
        <v>19.518862245217701</v>
      </c>
      <c r="Z5">
        <f>$AL36/1000000</f>
        <v>21.8226396749365</v>
      </c>
      <c r="AA5">
        <f>$AL37/1000000</f>
        <v>24.126417104655399</v>
      </c>
      <c r="AB5">
        <f>$AL38/1000000</f>
        <v>26.430194534374301</v>
      </c>
    </row>
    <row r="6" spans="1:28" x14ac:dyDescent="0.55000000000000004">
      <c r="A6" t="s">
        <v>2</v>
      </c>
      <c r="B6">
        <v>2</v>
      </c>
      <c r="C6">
        <f>$AM19/1000000</f>
        <v>17.053379664358001</v>
      </c>
      <c r="D6">
        <f>$AM20/1000000</f>
        <v>19.580251877217698</v>
      </c>
      <c r="E6">
        <f>$AM21/1000000</f>
        <v>21.884029306936498</v>
      </c>
      <c r="F6">
        <f>$AM22/1000000</f>
        <v>24.1878067366554</v>
      </c>
      <c r="G6">
        <f>$AM23/1000000</f>
        <v>26.491584166374299</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f>$AM33/1000000</f>
        <v>0</v>
      </c>
      <c r="V6" t="s">
        <v>2</v>
      </c>
      <c r="W6">
        <v>2</v>
      </c>
      <c r="X6">
        <f>$AM34/1000000</f>
        <v>17.0139149009294</v>
      </c>
      <c r="Y6">
        <f>$AM35/1000000</f>
        <v>19.555696024417699</v>
      </c>
      <c r="Z6">
        <f>$AM36/1000000</f>
        <v>21.859473454136499</v>
      </c>
      <c r="AA6">
        <f>$AM37/1000000</f>
        <v>24.163250883855397</v>
      </c>
      <c r="AB6">
        <f>$AM38/1000000</f>
        <v>26.4670283135743</v>
      </c>
    </row>
    <row r="7" spans="1:28" x14ac:dyDescent="0.55000000000000004">
      <c r="A7" t="s">
        <v>3</v>
      </c>
      <c r="B7">
        <v>4</v>
      </c>
      <c r="C7">
        <f>$AN19/1000000</f>
        <v>17.177955182650599</v>
      </c>
      <c r="D7">
        <f>$AN20/1000000</f>
        <v>19.678475288417701</v>
      </c>
      <c r="E7">
        <f>$AN21/1000000</f>
        <v>21.9822527181365</v>
      </c>
      <c r="F7">
        <f>$AN22/1000000</f>
        <v>24.286030147855399</v>
      </c>
      <c r="G7">
        <f>$AN23/1000000</f>
        <v>26.589807577574302</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f>$AN33/1000000</f>
        <v>0</v>
      </c>
      <c r="V7" t="s">
        <v>3</v>
      </c>
      <c r="W7">
        <v>4</v>
      </c>
      <c r="X7">
        <f>$AN34/1000000</f>
        <v>17.092954153727501</v>
      </c>
      <c r="Y7">
        <f>$AN35/1000000</f>
        <v>19.6293635828177</v>
      </c>
      <c r="Z7">
        <f>$AN36/1000000</f>
        <v>21.933141012536499</v>
      </c>
      <c r="AA7">
        <f>$AN37/1000000</f>
        <v>24.236918442255401</v>
      </c>
      <c r="AB7">
        <f>$AN38/1000000</f>
        <v>26.5406958719743</v>
      </c>
    </row>
    <row r="8" spans="1:28" x14ac:dyDescent="0.55000000000000004">
      <c r="A8" t="s">
        <v>4</v>
      </c>
      <c r="B8">
        <v>6</v>
      </c>
      <c r="C8">
        <f>$AO19/1000000</f>
        <v>17.244568480626501</v>
      </c>
      <c r="D8">
        <f>$AO20/1000000</f>
        <v>19.684614251617699</v>
      </c>
      <c r="E8">
        <f>$AO21/1000000</f>
        <v>21.988391681336498</v>
      </c>
      <c r="F8">
        <f>$AO22/1000000</f>
        <v>24.292169111055401</v>
      </c>
      <c r="G8">
        <f>$AO23/1000000</f>
        <v>26.5959465407743</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f>$AO33/1000000</f>
        <v>0</v>
      </c>
      <c r="V8" t="s">
        <v>4</v>
      </c>
      <c r="W8">
        <v>6</v>
      </c>
      <c r="X8">
        <f>$AO34/1000000</f>
        <v>17.127544494626498</v>
      </c>
      <c r="Y8">
        <f>$AO35/1000000</f>
        <v>19.626294101217699</v>
      </c>
      <c r="Z8">
        <f>$AO36/1000000</f>
        <v>21.930071530936498</v>
      </c>
      <c r="AA8">
        <f>$AO37/1000000</f>
        <v>24.233848960655397</v>
      </c>
      <c r="AB8">
        <f>$AO38/1000000</f>
        <v>26.537626390374299</v>
      </c>
    </row>
    <row r="9" spans="1:28" x14ac:dyDescent="0.55000000000000004">
      <c r="A9" t="s">
        <v>5</v>
      </c>
      <c r="B9">
        <v>8</v>
      </c>
      <c r="C9">
        <f>$AP19/1000000</f>
        <v>17.323293287325299</v>
      </c>
      <c r="D9">
        <f>$AP20/1000000</f>
        <v>19.6907532148177</v>
      </c>
      <c r="E9">
        <f>$AP21/1000000</f>
        <v>21.9945306445365</v>
      </c>
      <c r="F9">
        <f>$AP22/1000000</f>
        <v>24.298308074255399</v>
      </c>
      <c r="G9">
        <f>$AP23/1000000</f>
        <v>26.602085503974301</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f>$AP33/1000000</f>
        <v>0</v>
      </c>
      <c r="V9" t="s">
        <v>5</v>
      </c>
      <c r="W9">
        <v>8</v>
      </c>
      <c r="X9">
        <f>$AP34/1000000</f>
        <v>17.169819207325297</v>
      </c>
      <c r="Y9">
        <f>$AP35/1000000</f>
        <v>19.623224619617702</v>
      </c>
      <c r="Z9">
        <f>$AP36/1000000</f>
        <v>21.927002049336501</v>
      </c>
      <c r="AA9">
        <f>$AP37/1000000</f>
        <v>24.2307794790554</v>
      </c>
      <c r="AB9">
        <f>$AP38/1000000</f>
        <v>26.534556908774302</v>
      </c>
    </row>
    <row r="10" spans="1:28" x14ac:dyDescent="0.55000000000000004">
      <c r="A10" t="s">
        <v>6</v>
      </c>
      <c r="B10">
        <v>9</v>
      </c>
      <c r="C10">
        <f>$AQ19/1000000</f>
        <v>17.323293287325299</v>
      </c>
      <c r="D10">
        <f>$AQ20/1000000</f>
        <v>19.633456224951001</v>
      </c>
      <c r="E10">
        <f>$AQ21/1000000</f>
        <v>21.9372336546699</v>
      </c>
      <c r="F10">
        <f>$AQ22/1000000</f>
        <v>24.241011084388798</v>
      </c>
      <c r="G10">
        <f>$AQ23/1000000</f>
        <v>26.544788514107601</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f>$AQ33/1000000</f>
        <v>0</v>
      </c>
      <c r="V10" t="s">
        <v>6</v>
      </c>
      <c r="W10">
        <v>9</v>
      </c>
      <c r="X10">
        <f>$AQ34/1000000</f>
        <v>17.162145503325299</v>
      </c>
      <c r="Y10">
        <f>$AQ35/1000000</f>
        <v>19.568997111350999</v>
      </c>
      <c r="Z10">
        <f>$AQ36/1000000</f>
        <v>21.872774541069898</v>
      </c>
      <c r="AA10">
        <f>$AQ37/1000000</f>
        <v>24.1765519707888</v>
      </c>
      <c r="AB10">
        <f>$AQ38/1000000</f>
        <v>26.4803294005076</v>
      </c>
    </row>
    <row r="11" spans="1:28" x14ac:dyDescent="0.55000000000000004">
      <c r="A11" t="s">
        <v>7</v>
      </c>
      <c r="B11">
        <v>10</v>
      </c>
      <c r="C11">
        <f>$AR19/1000000</f>
        <v>17.272381805365498</v>
      </c>
      <c r="D11">
        <f>$AR20/1000000</f>
        <v>19.576159235084297</v>
      </c>
      <c r="E11">
        <f>$AR21/1000000</f>
        <v>21.8799366648032</v>
      </c>
      <c r="F11">
        <f>$AR22/1000000</f>
        <v>24.183714094522099</v>
      </c>
      <c r="G11">
        <f>$AR23/1000000</f>
        <v>26.487491524241001</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f>$AR33/1000000</f>
        <v>0</v>
      </c>
      <c r="V11" t="s">
        <v>7</v>
      </c>
      <c r="W11">
        <v>10</v>
      </c>
      <c r="X11">
        <f>$AR34/1000000</f>
        <v>17.1544717993253</v>
      </c>
      <c r="Y11">
        <f>$AR35/1000000</f>
        <v>19.5147696030843</v>
      </c>
      <c r="Z11">
        <f>$AR36/1000000</f>
        <v>21.818547032803199</v>
      </c>
      <c r="AA11">
        <f>$AR37/1000000</f>
        <v>24.122324462522101</v>
      </c>
      <c r="AB11">
        <f>$AR38/1000000</f>
        <v>26.426101892241</v>
      </c>
    </row>
    <row r="12" spans="1:28" x14ac:dyDescent="0.55000000000000004">
      <c r="A12" t="s">
        <v>8</v>
      </c>
      <c r="B12">
        <v>15</v>
      </c>
      <c r="C12">
        <f>$AS19/1000000</f>
        <v>16.985896856032099</v>
      </c>
      <c r="D12">
        <f>$AS20/1000000</f>
        <v>19.289674285751001</v>
      </c>
      <c r="E12">
        <f>$AS21/1000000</f>
        <v>21.5934517154699</v>
      </c>
      <c r="F12">
        <f>$AS22/1000000</f>
        <v>23.897229145188803</v>
      </c>
      <c r="G12">
        <f>$AS23/1000000</f>
        <v>26.201006574907602</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f>$AS33/1000000</f>
        <v>0</v>
      </c>
      <c r="V12" t="s">
        <v>8</v>
      </c>
      <c r="W12">
        <v>15</v>
      </c>
      <c r="X12">
        <f>$AS34/1000000</f>
        <v>16.939854632032102</v>
      </c>
      <c r="Y12">
        <f>$AS35/1000000</f>
        <v>19.243632061751001</v>
      </c>
      <c r="Z12">
        <f>$AS36/1000000</f>
        <v>21.547409491469899</v>
      </c>
      <c r="AA12">
        <f>$AS37/1000000</f>
        <v>23.851186921188802</v>
      </c>
      <c r="AB12">
        <f>$AS38/1000000</f>
        <v>26.154964350907601</v>
      </c>
    </row>
    <row r="13" spans="1:28" x14ac:dyDescent="0.55000000000000004">
      <c r="A13" t="s">
        <v>9</v>
      </c>
      <c r="B13">
        <v>20</v>
      </c>
      <c r="C13">
        <f>$AT19/1000000</f>
        <v>16.699411906698799</v>
      </c>
      <c r="D13">
        <f>$AT20/1000000</f>
        <v>19.003189336417702</v>
      </c>
      <c r="E13">
        <f>$AT21/1000000</f>
        <v>21.306966766136501</v>
      </c>
      <c r="F13">
        <f>$AT22/1000000</f>
        <v>23.6107441958554</v>
      </c>
      <c r="G13">
        <f>$AT23/1000000</f>
        <v>25.914521625574299</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f>$AT33/1000000</f>
        <v>0</v>
      </c>
      <c r="V13" t="s">
        <v>9</v>
      </c>
      <c r="W13">
        <v>20</v>
      </c>
      <c r="X13">
        <f>$AT34/1000000</f>
        <v>16.668717090698799</v>
      </c>
      <c r="Y13">
        <f>$AT35/1000000</f>
        <v>18.972494520417701</v>
      </c>
      <c r="Z13">
        <f>$AT36/1000000</f>
        <v>21.276271950136501</v>
      </c>
      <c r="AA13">
        <f>$AT37/1000000</f>
        <v>23.580049379855403</v>
      </c>
      <c r="AB13">
        <f>$AT38/1000000</f>
        <v>25.883826809574298</v>
      </c>
    </row>
    <row r="14" spans="1:28" x14ac:dyDescent="0.55000000000000004">
      <c r="A14" t="s">
        <v>10</v>
      </c>
      <c r="B14">
        <v>25</v>
      </c>
      <c r="C14">
        <f>$AU19/1000000</f>
        <v>16.412926957365499</v>
      </c>
      <c r="D14">
        <f>$AU20/1000000</f>
        <v>18.716704387084302</v>
      </c>
      <c r="E14">
        <f>$AU21/1000000</f>
        <v>21.020481816803198</v>
      </c>
      <c r="F14">
        <f>$AU22/1000000</f>
        <v>23.3242592465221</v>
      </c>
      <c r="G14">
        <f>$AU23/1000000</f>
        <v>25.628036676240999</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f>$AU33/1000000</f>
        <v>0</v>
      </c>
      <c r="V14" t="s">
        <v>10</v>
      </c>
      <c r="W14">
        <v>25</v>
      </c>
      <c r="X14">
        <f>$AU34/1000000</f>
        <v>16.397579549365499</v>
      </c>
      <c r="Y14">
        <f>$AU35/1000000</f>
        <v>18.701356979084302</v>
      </c>
      <c r="Z14">
        <f>$AU36/1000000</f>
        <v>21.005134408803197</v>
      </c>
      <c r="AA14">
        <f>$AU37/1000000</f>
        <v>23.3089118385221</v>
      </c>
      <c r="AB14">
        <f>$AU38/1000000</f>
        <v>25.612689268240999</v>
      </c>
    </row>
    <row r="15" spans="1:28" x14ac:dyDescent="0.55000000000000004">
      <c r="A15" t="s">
        <v>11</v>
      </c>
      <c r="B15">
        <v>30</v>
      </c>
      <c r="C15">
        <f>$AV19/1000000</f>
        <v>16.1264420080321</v>
      </c>
      <c r="D15">
        <f>$AV20/1000000</f>
        <v>18.430219437750999</v>
      </c>
      <c r="E15">
        <f>$AV21/1000000</f>
        <v>20.733996867469898</v>
      </c>
      <c r="F15">
        <f>$AV22/1000000</f>
        <v>23.0377742971888</v>
      </c>
      <c r="G15">
        <f>$AV23/1000000</f>
        <v>25.3415517269076</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f>$AV33/1000000</f>
        <v>0</v>
      </c>
      <c r="V15" t="s">
        <v>11</v>
      </c>
      <c r="W15">
        <v>30</v>
      </c>
      <c r="X15">
        <f>$AV34/1000000</f>
        <v>16.1264420080321</v>
      </c>
      <c r="Y15">
        <f>$AV35/1000000</f>
        <v>18.430219437750999</v>
      </c>
      <c r="Z15">
        <f>$AV36/1000000</f>
        <v>20.733996867469898</v>
      </c>
      <c r="AA15">
        <f>$AV37/1000000</f>
        <v>23.0377742971888</v>
      </c>
      <c r="AB15">
        <f>$AV38/1000000</f>
        <v>25.3415517269076</v>
      </c>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16945414.215171099</v>
      </c>
      <c r="AL19">
        <v>16997535.4665027</v>
      </c>
      <c r="AM19">
        <v>17053379.664358001</v>
      </c>
      <c r="AN19">
        <v>17177955.1826506</v>
      </c>
      <c r="AO19">
        <v>17244568.480626501</v>
      </c>
      <c r="AP19">
        <v>17323293.2873253</v>
      </c>
      <c r="AQ19">
        <v>17323293.2873253</v>
      </c>
      <c r="AR19">
        <v>17272381.805365499</v>
      </c>
      <c r="AS19">
        <v>16985896.8560321</v>
      </c>
      <c r="AT19">
        <v>16699411.906698801</v>
      </c>
      <c r="AU19">
        <v>16412926.9573655</v>
      </c>
      <c r="AV19">
        <v>16126442.0080321</v>
      </c>
    </row>
    <row r="20" spans="35:48" x14ac:dyDescent="0.55000000000000004">
      <c r="AI20" t="s">
        <v>12</v>
      </c>
      <c r="AJ20" t="s">
        <v>22</v>
      </c>
      <c r="AK20">
        <v>19482028.466017701</v>
      </c>
      <c r="AL20">
        <v>19531140.171617702</v>
      </c>
      <c r="AM20">
        <v>19580251.877217699</v>
      </c>
      <c r="AN20">
        <v>19678475.288417701</v>
      </c>
      <c r="AO20">
        <v>19684614.2516177</v>
      </c>
      <c r="AP20">
        <v>19690753.214817699</v>
      </c>
      <c r="AQ20">
        <v>19633456.224950999</v>
      </c>
      <c r="AR20">
        <v>19576159.235084299</v>
      </c>
      <c r="AS20">
        <v>19289674.285751</v>
      </c>
      <c r="AT20">
        <v>19003189.336417701</v>
      </c>
      <c r="AU20">
        <v>18716704.387084302</v>
      </c>
      <c r="AV20">
        <v>18430219.437750999</v>
      </c>
    </row>
    <row r="21" spans="35:48" x14ac:dyDescent="0.55000000000000004">
      <c r="AI21" t="s">
        <v>12</v>
      </c>
      <c r="AJ21" t="s">
        <v>23</v>
      </c>
      <c r="AK21">
        <v>21785805.895736501</v>
      </c>
      <c r="AL21">
        <v>21834917.601336502</v>
      </c>
      <c r="AM21">
        <v>21884029.306936499</v>
      </c>
      <c r="AN21">
        <v>21982252.718136501</v>
      </c>
      <c r="AO21">
        <v>21988391.6813365</v>
      </c>
      <c r="AP21">
        <v>21994530.644536499</v>
      </c>
      <c r="AQ21">
        <v>21937233.654669899</v>
      </c>
      <c r="AR21">
        <v>21879936.664803199</v>
      </c>
      <c r="AS21">
        <v>21593451.715469901</v>
      </c>
      <c r="AT21">
        <v>21306966.766136501</v>
      </c>
      <c r="AU21">
        <v>21020481.816803198</v>
      </c>
      <c r="AV21">
        <v>20733996.867469899</v>
      </c>
    </row>
    <row r="22" spans="35:48" x14ac:dyDescent="0.55000000000000004">
      <c r="AI22" t="s">
        <v>12</v>
      </c>
      <c r="AJ22" t="s">
        <v>24</v>
      </c>
      <c r="AK22">
        <v>24089583.325455401</v>
      </c>
      <c r="AL22">
        <v>24138695.031055398</v>
      </c>
      <c r="AM22">
        <v>24187806.736655399</v>
      </c>
      <c r="AN22">
        <v>24286030.147855401</v>
      </c>
      <c r="AO22">
        <v>24292169.1110554</v>
      </c>
      <c r="AP22">
        <v>24298308.074255399</v>
      </c>
      <c r="AQ22">
        <v>24241011.0843888</v>
      </c>
      <c r="AR22">
        <v>24183714.0945221</v>
      </c>
      <c r="AS22">
        <v>23897229.145188801</v>
      </c>
      <c r="AT22">
        <v>23610744.195855401</v>
      </c>
      <c r="AU22">
        <v>23324259.246522099</v>
      </c>
      <c r="AV22">
        <v>23037774.2971888</v>
      </c>
    </row>
    <row r="23" spans="35:48" x14ac:dyDescent="0.55000000000000004">
      <c r="AI23" t="s">
        <v>12</v>
      </c>
      <c r="AJ23" t="s">
        <v>25</v>
      </c>
      <c r="AK23">
        <v>26393360.755174302</v>
      </c>
      <c r="AL23">
        <v>26442472.460774299</v>
      </c>
      <c r="AM23">
        <v>26491584.1663743</v>
      </c>
      <c r="AN23">
        <v>26589807.577574302</v>
      </c>
      <c r="AO23">
        <v>26595946.540774301</v>
      </c>
      <c r="AP23">
        <v>26602085.5039743</v>
      </c>
      <c r="AQ23">
        <v>26544788.5141076</v>
      </c>
      <c r="AR23">
        <v>26487491.524241</v>
      </c>
      <c r="AS23">
        <v>26201006.574907601</v>
      </c>
      <c r="AT23">
        <v>25914521.625574298</v>
      </c>
      <c r="AU23">
        <v>25628036.676240999</v>
      </c>
      <c r="AV23">
        <v>25341551.7269076</v>
      </c>
    </row>
    <row r="24" spans="35:48" x14ac:dyDescent="0.55000000000000004">
      <c r="AI24" t="s">
        <v>26</v>
      </c>
    </row>
    <row r="25" spans="35:48" x14ac:dyDescent="0.55000000000000004">
      <c r="AI25" t="s">
        <v>26</v>
      </c>
    </row>
    <row r="26" spans="35:48" x14ac:dyDescent="0.55000000000000004">
      <c r="AI26" t="s">
        <v>26</v>
      </c>
    </row>
    <row r="27" spans="35:48" x14ac:dyDescent="0.55000000000000004">
      <c r="AI27" t="s">
        <v>26</v>
      </c>
    </row>
    <row r="28" spans="35:48" x14ac:dyDescent="0.55000000000000004">
      <c r="AI28" t="s">
        <v>26</v>
      </c>
    </row>
    <row r="29" spans="35:48" x14ac:dyDescent="0.55000000000000004">
      <c r="AI29" t="s">
        <v>27</v>
      </c>
    </row>
    <row r="30" spans="35:48" x14ac:dyDescent="0.55000000000000004">
      <c r="AI30" t="s">
        <v>27</v>
      </c>
    </row>
    <row r="31" spans="35:48" x14ac:dyDescent="0.55000000000000004">
      <c r="AI31" t="s">
        <v>27</v>
      </c>
    </row>
    <row r="32" spans="35:48" x14ac:dyDescent="0.55000000000000004">
      <c r="AI32" t="s">
        <v>27</v>
      </c>
    </row>
    <row r="33" spans="3:48" x14ac:dyDescent="0.55000000000000004">
      <c r="AI33" t="s">
        <v>27</v>
      </c>
    </row>
    <row r="34" spans="3:48" x14ac:dyDescent="0.55000000000000004">
      <c r="AI34" t="s">
        <v>28</v>
      </c>
      <c r="AJ34" t="s">
        <v>13</v>
      </c>
      <c r="AK34">
        <v>16945414.215171099</v>
      </c>
      <c r="AL34">
        <v>16978483.511744101</v>
      </c>
      <c r="AM34">
        <v>17013914.900929399</v>
      </c>
      <c r="AN34">
        <v>17092954.153727502</v>
      </c>
      <c r="AO34">
        <v>17127544.4946265</v>
      </c>
      <c r="AP34">
        <v>17169819.207325298</v>
      </c>
      <c r="AQ34">
        <v>17162145.503325298</v>
      </c>
      <c r="AR34">
        <v>17154471.799325299</v>
      </c>
      <c r="AS34">
        <v>16939854.6320321</v>
      </c>
      <c r="AT34">
        <v>16668717.090698799</v>
      </c>
      <c r="AU34">
        <v>16397579.5493655</v>
      </c>
      <c r="AV34">
        <v>16126442.0080321</v>
      </c>
    </row>
    <row r="35" spans="3:48" x14ac:dyDescent="0.55000000000000004">
      <c r="AI35" t="s">
        <v>28</v>
      </c>
      <c r="AJ35" t="s">
        <v>22</v>
      </c>
      <c r="AK35">
        <v>19482028.466017701</v>
      </c>
      <c r="AL35">
        <v>19518862.2452177</v>
      </c>
      <c r="AM35">
        <v>19555696.024417698</v>
      </c>
      <c r="AN35">
        <v>19629363.5828177</v>
      </c>
      <c r="AO35">
        <v>19626294.101217698</v>
      </c>
      <c r="AP35">
        <v>19623224.619617701</v>
      </c>
      <c r="AQ35">
        <v>19568997.111350998</v>
      </c>
      <c r="AR35">
        <v>19514769.6030843</v>
      </c>
      <c r="AS35">
        <v>19243632.061751001</v>
      </c>
      <c r="AT35">
        <v>18972494.520417701</v>
      </c>
      <c r="AU35">
        <v>18701356.979084302</v>
      </c>
      <c r="AV35">
        <v>18430219.437750999</v>
      </c>
    </row>
    <row r="36" spans="3:48" x14ac:dyDescent="0.55000000000000004">
      <c r="AI36" t="s">
        <v>28</v>
      </c>
      <c r="AJ36" t="s">
        <v>23</v>
      </c>
      <c r="AK36">
        <v>21785805.895736501</v>
      </c>
      <c r="AL36">
        <v>21822639.674936499</v>
      </c>
      <c r="AM36">
        <v>21859473.454136498</v>
      </c>
      <c r="AN36">
        <v>21933141.0125365</v>
      </c>
      <c r="AO36">
        <v>21930071.530936498</v>
      </c>
      <c r="AP36">
        <v>21927002.0493365</v>
      </c>
      <c r="AQ36">
        <v>21872774.541069899</v>
      </c>
      <c r="AR36">
        <v>21818547.0328032</v>
      </c>
      <c r="AS36">
        <v>21547409.491469901</v>
      </c>
      <c r="AT36">
        <v>21276271.950136501</v>
      </c>
      <c r="AU36">
        <v>21005134.408803198</v>
      </c>
      <c r="AV36">
        <v>20733996.867469899</v>
      </c>
    </row>
    <row r="37" spans="3:48" x14ac:dyDescent="0.55000000000000004">
      <c r="C37">
        <v>0</v>
      </c>
      <c r="AI37" t="s">
        <v>28</v>
      </c>
      <c r="AJ37" t="s">
        <v>24</v>
      </c>
      <c r="AK37">
        <v>24089583.325455401</v>
      </c>
      <c r="AL37">
        <v>24126417.1046554</v>
      </c>
      <c r="AM37">
        <v>24163250.883855399</v>
      </c>
      <c r="AN37">
        <v>24236918.4422554</v>
      </c>
      <c r="AO37">
        <v>24233848.960655399</v>
      </c>
      <c r="AP37">
        <v>24230779.479055401</v>
      </c>
      <c r="AQ37">
        <v>24176551.970788799</v>
      </c>
      <c r="AR37">
        <v>24122324.462522101</v>
      </c>
      <c r="AS37">
        <v>23851186.921188802</v>
      </c>
      <c r="AT37">
        <v>23580049.379855402</v>
      </c>
      <c r="AU37">
        <v>23308911.838522099</v>
      </c>
      <c r="AV37">
        <v>23037774.2971888</v>
      </c>
    </row>
    <row r="38" spans="3:48" x14ac:dyDescent="0.55000000000000004">
      <c r="V38" t="s">
        <v>41</v>
      </c>
      <c r="AI38" t="s">
        <v>28</v>
      </c>
      <c r="AJ38" t="s">
        <v>25</v>
      </c>
      <c r="AK38">
        <v>26393360.755174302</v>
      </c>
      <c r="AL38">
        <v>26430194.5343743</v>
      </c>
      <c r="AM38">
        <v>26467028.313574299</v>
      </c>
      <c r="AN38">
        <v>26540695.871974301</v>
      </c>
      <c r="AO38">
        <v>26537626.390374299</v>
      </c>
      <c r="AP38">
        <v>26534556.908774301</v>
      </c>
      <c r="AQ38">
        <v>26480329.400507599</v>
      </c>
      <c r="AR38">
        <v>26426101.892241001</v>
      </c>
      <c r="AS38">
        <v>26154964.350907601</v>
      </c>
      <c r="AT38">
        <v>25883826.809574299</v>
      </c>
      <c r="AU38">
        <v>25612689.268240999</v>
      </c>
      <c r="AV38">
        <v>25341551.7269076</v>
      </c>
    </row>
    <row r="41" spans="3:48" ht="23.1" x14ac:dyDescent="0.85">
      <c r="Z41" s="7"/>
    </row>
    <row r="47" spans="3:48" x14ac:dyDescent="0.55000000000000004">
      <c r="AJ47" s="8" t="s">
        <v>42</v>
      </c>
      <c r="AK47" s="8"/>
      <c r="AL47" s="8"/>
      <c r="AM47" s="8"/>
      <c r="AN47" s="8"/>
      <c r="AO47" s="8"/>
      <c r="AP47" s="8"/>
    </row>
    <row r="57" spans="1:56" ht="18.3" x14ac:dyDescent="0.7">
      <c r="A57" s="45" t="s">
        <v>79</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spans="1:56" ht="15.6" x14ac:dyDescent="0.55000000000000004">
      <c r="A58" s="46" t="s">
        <v>84</v>
      </c>
      <c r="B58" s="46"/>
      <c r="C58" s="46"/>
      <c r="D58" s="46"/>
      <c r="E58" s="46"/>
      <c r="F58" s="46"/>
      <c r="G58" s="46"/>
      <c r="H58" s="46"/>
      <c r="I58" s="46"/>
      <c r="J58" s="46"/>
      <c r="K58" s="46"/>
      <c r="L58" s="46"/>
      <c r="M58" s="46"/>
      <c r="N58" s="46"/>
      <c r="O58" s="47" t="s">
        <v>85</v>
      </c>
      <c r="P58" s="47"/>
      <c r="Q58" s="47"/>
      <c r="R58" s="47"/>
      <c r="S58" s="47"/>
      <c r="T58" s="47"/>
      <c r="U58" s="47"/>
      <c r="V58" s="47"/>
      <c r="W58" s="47"/>
      <c r="X58" s="47"/>
      <c r="Y58" s="47"/>
      <c r="Z58" s="47"/>
      <c r="AA58" s="47"/>
      <c r="AB58" s="47"/>
      <c r="AC58" s="43" t="s">
        <v>86</v>
      </c>
      <c r="AD58" s="43"/>
      <c r="AE58" s="43"/>
      <c r="AF58" s="43"/>
      <c r="AG58" s="43"/>
      <c r="AH58" s="43"/>
      <c r="AI58" s="43"/>
      <c r="AJ58" s="43"/>
      <c r="AK58" s="43"/>
      <c r="AL58" s="43"/>
      <c r="AM58" s="43"/>
      <c r="AN58" s="43"/>
      <c r="AO58" s="43"/>
      <c r="AP58" s="43"/>
      <c r="AQ58" s="44" t="s">
        <v>80</v>
      </c>
      <c r="AR58" s="44"/>
      <c r="AS58" s="44"/>
      <c r="AT58" s="44"/>
      <c r="AU58" s="44"/>
      <c r="AV58" s="44"/>
      <c r="AW58" s="44"/>
      <c r="AX58" s="44"/>
      <c r="AY58" s="44"/>
      <c r="AZ58" s="44"/>
      <c r="BA58" s="44"/>
      <c r="BB58" s="44"/>
      <c r="BC58" s="44"/>
      <c r="BD58" s="44"/>
    </row>
    <row r="59" spans="1:56" x14ac:dyDescent="0.55000000000000004">
      <c r="A59" s="15" t="s">
        <v>87</v>
      </c>
      <c r="B59" s="15" t="s">
        <v>40</v>
      </c>
      <c r="C59" s="15">
        <v>0</v>
      </c>
      <c r="D59" s="15">
        <v>1</v>
      </c>
      <c r="E59" s="15">
        <v>2</v>
      </c>
      <c r="F59" s="15">
        <v>4</v>
      </c>
      <c r="G59" s="15">
        <v>6</v>
      </c>
      <c r="H59" s="15">
        <v>8</v>
      </c>
      <c r="I59" s="15">
        <v>9</v>
      </c>
      <c r="J59" s="15">
        <v>10</v>
      </c>
      <c r="K59" s="15">
        <v>15</v>
      </c>
      <c r="L59" s="15">
        <v>20</v>
      </c>
      <c r="M59" s="15">
        <v>25</v>
      </c>
      <c r="N59" s="15">
        <v>30</v>
      </c>
      <c r="O59" s="15" t="s">
        <v>87</v>
      </c>
      <c r="P59" s="15" t="s">
        <v>40</v>
      </c>
      <c r="Q59" s="15">
        <v>0</v>
      </c>
      <c r="R59" s="15">
        <v>1</v>
      </c>
      <c r="S59" s="15">
        <v>2</v>
      </c>
      <c r="T59" s="15">
        <v>4</v>
      </c>
      <c r="U59" s="15">
        <v>6</v>
      </c>
      <c r="V59" s="15">
        <v>8</v>
      </c>
      <c r="W59" s="15">
        <v>9</v>
      </c>
      <c r="X59" s="15">
        <v>10</v>
      </c>
      <c r="Y59" s="15">
        <v>15</v>
      </c>
      <c r="Z59" s="15">
        <v>20</v>
      </c>
      <c r="AA59" s="15">
        <v>25</v>
      </c>
      <c r="AB59" s="15">
        <v>30</v>
      </c>
      <c r="AC59" s="15" t="s">
        <v>87</v>
      </c>
      <c r="AD59" s="15" t="s">
        <v>40</v>
      </c>
      <c r="AE59" s="15">
        <v>0</v>
      </c>
      <c r="AF59" s="15">
        <v>1</v>
      </c>
      <c r="AG59" s="15">
        <v>2</v>
      </c>
      <c r="AH59" s="15">
        <v>4</v>
      </c>
      <c r="AI59" s="15">
        <v>6</v>
      </c>
      <c r="AJ59" s="15">
        <v>8</v>
      </c>
      <c r="AK59" s="15">
        <v>9</v>
      </c>
      <c r="AL59" s="15">
        <v>10</v>
      </c>
      <c r="AM59" s="15">
        <v>15</v>
      </c>
      <c r="AN59" s="15">
        <v>20</v>
      </c>
      <c r="AO59" s="15">
        <v>25</v>
      </c>
      <c r="AP59" s="15">
        <v>30</v>
      </c>
      <c r="AQ59" s="15" t="s">
        <v>87</v>
      </c>
      <c r="AR59" s="15" t="s">
        <v>40</v>
      </c>
      <c r="AS59" s="15">
        <v>0</v>
      </c>
      <c r="AT59" s="15">
        <v>1</v>
      </c>
      <c r="AU59" s="15">
        <v>2</v>
      </c>
      <c r="AV59" s="15">
        <v>4</v>
      </c>
      <c r="AW59" s="15">
        <v>6</v>
      </c>
      <c r="AX59" s="15">
        <v>8</v>
      </c>
      <c r="AY59" s="15">
        <v>9</v>
      </c>
      <c r="AZ59" s="15">
        <v>10</v>
      </c>
      <c r="BA59" s="15">
        <v>15</v>
      </c>
      <c r="BB59" s="15">
        <v>20</v>
      </c>
      <c r="BC59" s="15">
        <v>25</v>
      </c>
      <c r="BD59" s="15">
        <v>30</v>
      </c>
    </row>
    <row r="60" spans="1:56" ht="15.6" x14ac:dyDescent="0.6">
      <c r="A60" s="20" t="s">
        <v>34</v>
      </c>
      <c r="B60" t="s">
        <v>13</v>
      </c>
      <c r="D60">
        <f>(AL19-AK19)/(D$59-C$59)</f>
        <v>52121.251331601292</v>
      </c>
      <c r="E60">
        <f t="shared" ref="E60:N64" si="0">(AM19-AL19)/(E$59-D$59)</f>
        <v>55844.197855301201</v>
      </c>
      <c r="F60">
        <f t="shared" si="0"/>
        <v>62287.759146299213</v>
      </c>
      <c r="G60">
        <f t="shared" si="0"/>
        <v>33306.648987950757</v>
      </c>
      <c r="H60">
        <f t="shared" si="0"/>
        <v>39362.403349399567</v>
      </c>
      <c r="I60">
        <f t="shared" si="0"/>
        <v>0</v>
      </c>
      <c r="J60">
        <f t="shared" si="0"/>
        <v>-50911.481959801167</v>
      </c>
      <c r="K60">
        <f t="shared" si="0"/>
        <v>-57296.989866679905</v>
      </c>
      <c r="L60">
        <f t="shared" si="0"/>
        <v>-57296.989866659787</v>
      </c>
      <c r="M60">
        <f t="shared" si="0"/>
        <v>-57296.989866660166</v>
      </c>
      <c r="N60">
        <f t="shared" si="0"/>
        <v>-57296.989866679905</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33069.296573001891</v>
      </c>
      <c r="AU60">
        <f t="shared" ref="AU60:BD64" si="3">(AM34-AL34)/(AU$59-AT$59)</f>
        <v>35431.389185298234</v>
      </c>
      <c r="AV60">
        <f t="shared" si="3"/>
        <v>39519.626399051398</v>
      </c>
      <c r="AW60">
        <f t="shared" si="3"/>
        <v>17295.170449499041</v>
      </c>
      <c r="AX60">
        <f t="shared" si="3"/>
        <v>21137.356349399313</v>
      </c>
      <c r="AY60">
        <f t="shared" si="3"/>
        <v>-7673.7039999999106</v>
      </c>
      <c r="AZ60">
        <f t="shared" si="3"/>
        <v>-7673.7039999999106</v>
      </c>
      <c r="BA60">
        <f t="shared" si="3"/>
        <v>-42923.43345863968</v>
      </c>
      <c r="BB60">
        <f t="shared" si="3"/>
        <v>-54227.508266660196</v>
      </c>
      <c r="BC60">
        <f t="shared" si="3"/>
        <v>-54227.508266659825</v>
      </c>
      <c r="BD60">
        <f t="shared" si="3"/>
        <v>-54227.508266679943</v>
      </c>
    </row>
    <row r="61" spans="1:56" ht="15.6" x14ac:dyDescent="0.6">
      <c r="A61" s="20" t="s">
        <v>35</v>
      </c>
      <c r="B61" t="s">
        <v>22</v>
      </c>
      <c r="D61">
        <f t="shared" ref="D61:D64" si="4">(AL20-AK20)/(D$59-C$59)</f>
        <v>49111.705600000918</v>
      </c>
      <c r="E61">
        <f t="shared" si="0"/>
        <v>49111.705599997193</v>
      </c>
      <c r="F61">
        <f t="shared" si="0"/>
        <v>49111.705600000918</v>
      </c>
      <c r="G61">
        <f t="shared" si="0"/>
        <v>3069.4815999995917</v>
      </c>
      <c r="H61">
        <f t="shared" si="0"/>
        <v>3069.4815999995917</v>
      </c>
      <c r="I61">
        <f t="shared" si="0"/>
        <v>-57296.989866700023</v>
      </c>
      <c r="J61">
        <f t="shared" si="0"/>
        <v>-57296.989866700023</v>
      </c>
      <c r="K61">
        <f t="shared" si="0"/>
        <v>-57296.989866659787</v>
      </c>
      <c r="L61">
        <f t="shared" si="0"/>
        <v>-57296.989866659787</v>
      </c>
      <c r="M61">
        <f t="shared" si="0"/>
        <v>-57296.989866679905</v>
      </c>
      <c r="N61">
        <f t="shared" si="0"/>
        <v>-57296.989866660537</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36833.779199998826</v>
      </c>
      <c r="AU61">
        <f t="shared" si="3"/>
        <v>36833.779199998826</v>
      </c>
      <c r="AV61">
        <f t="shared" si="3"/>
        <v>36833.779200000688</v>
      </c>
      <c r="AW61">
        <f t="shared" si="3"/>
        <v>-1534.7408000007272</v>
      </c>
      <c r="AX61">
        <f t="shared" si="3"/>
        <v>-1534.7407999988645</v>
      </c>
      <c r="AY61">
        <f t="shared" si="3"/>
        <v>-54227.508266702294</v>
      </c>
      <c r="AZ61">
        <f t="shared" si="3"/>
        <v>-54227.508266698569</v>
      </c>
      <c r="BA61">
        <f t="shared" si="3"/>
        <v>-54227.508266659825</v>
      </c>
      <c r="BB61">
        <f t="shared" si="3"/>
        <v>-54227.508266659825</v>
      </c>
      <c r="BC61">
        <f t="shared" si="3"/>
        <v>-54227.508266679943</v>
      </c>
      <c r="BD61">
        <f t="shared" si="3"/>
        <v>-54227.508266660574</v>
      </c>
    </row>
    <row r="62" spans="1:56" ht="15.6" x14ac:dyDescent="0.6">
      <c r="A62" s="20" t="s">
        <v>36</v>
      </c>
      <c r="B62" t="s">
        <v>23</v>
      </c>
      <c r="D62">
        <f t="shared" si="4"/>
        <v>49111.705600000918</v>
      </c>
      <c r="E62">
        <f t="shared" si="0"/>
        <v>49111.705599997193</v>
      </c>
      <c r="F62">
        <f t="shared" si="0"/>
        <v>49111.705600000918</v>
      </c>
      <c r="G62">
        <f t="shared" si="0"/>
        <v>3069.4815999995917</v>
      </c>
      <c r="H62">
        <f t="shared" si="0"/>
        <v>3069.4815999995917</v>
      </c>
      <c r="I62">
        <f t="shared" si="0"/>
        <v>-57296.989866599441</v>
      </c>
      <c r="J62">
        <f t="shared" si="0"/>
        <v>-57296.989866700023</v>
      </c>
      <c r="K62">
        <f t="shared" si="0"/>
        <v>-57296.989866659787</v>
      </c>
      <c r="L62">
        <f t="shared" si="0"/>
        <v>-57296.989866679905</v>
      </c>
      <c r="M62">
        <f t="shared" si="0"/>
        <v>-57296.989866660537</v>
      </c>
      <c r="N62">
        <f t="shared" si="0"/>
        <v>-57296.989866659787</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36833.779199998826</v>
      </c>
      <c r="AU62">
        <f t="shared" si="3"/>
        <v>36833.779199998826</v>
      </c>
      <c r="AV62">
        <f t="shared" si="3"/>
        <v>36833.779200000688</v>
      </c>
      <c r="AW62">
        <f t="shared" si="3"/>
        <v>-1534.7408000007272</v>
      </c>
      <c r="AX62">
        <f t="shared" si="3"/>
        <v>-1534.7407999988645</v>
      </c>
      <c r="AY62">
        <f t="shared" si="3"/>
        <v>-54227.508266601712</v>
      </c>
      <c r="AZ62">
        <f t="shared" si="3"/>
        <v>-54227.508266698569</v>
      </c>
      <c r="BA62">
        <f t="shared" si="3"/>
        <v>-54227.508266659825</v>
      </c>
      <c r="BB62">
        <f t="shared" si="3"/>
        <v>-54227.508266679943</v>
      </c>
      <c r="BC62">
        <f t="shared" si="3"/>
        <v>-54227.508266660574</v>
      </c>
      <c r="BD62">
        <f t="shared" si="3"/>
        <v>-54227.508266659825</v>
      </c>
    </row>
    <row r="63" spans="1:56" ht="15.6" x14ac:dyDescent="0.6">
      <c r="A63" s="20" t="s">
        <v>37</v>
      </c>
      <c r="B63" t="s">
        <v>24</v>
      </c>
      <c r="D63">
        <f t="shared" si="4"/>
        <v>49111.705599997193</v>
      </c>
      <c r="E63">
        <f t="shared" si="0"/>
        <v>49111.705600000918</v>
      </c>
      <c r="F63">
        <f t="shared" si="0"/>
        <v>49111.705600000918</v>
      </c>
      <c r="G63">
        <f t="shared" si="0"/>
        <v>3069.4815999995917</v>
      </c>
      <c r="H63">
        <f t="shared" si="0"/>
        <v>3069.4815999995917</v>
      </c>
      <c r="I63">
        <f t="shared" si="0"/>
        <v>-57296.989866599441</v>
      </c>
      <c r="J63">
        <f t="shared" si="0"/>
        <v>-57296.989866700023</v>
      </c>
      <c r="K63">
        <f t="shared" si="0"/>
        <v>-57296.989866659787</v>
      </c>
      <c r="L63">
        <f t="shared" si="0"/>
        <v>-57296.989866679905</v>
      </c>
      <c r="M63">
        <f t="shared" si="0"/>
        <v>-57296.989866660537</v>
      </c>
      <c r="N63">
        <f t="shared" si="0"/>
        <v>-57296.989866659787</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36833.779199998826</v>
      </c>
      <c r="AU63">
        <f t="shared" si="3"/>
        <v>36833.779199998826</v>
      </c>
      <c r="AV63">
        <f t="shared" si="3"/>
        <v>36833.779200000688</v>
      </c>
      <c r="AW63">
        <f t="shared" si="3"/>
        <v>-1534.7408000007272</v>
      </c>
      <c r="AX63">
        <f t="shared" si="3"/>
        <v>-1534.7407999988645</v>
      </c>
      <c r="AY63">
        <f t="shared" si="3"/>
        <v>-54227.508266601712</v>
      </c>
      <c r="AZ63">
        <f t="shared" si="3"/>
        <v>-54227.508266698569</v>
      </c>
      <c r="BA63">
        <f t="shared" si="3"/>
        <v>-54227.508266659825</v>
      </c>
      <c r="BB63">
        <f t="shared" si="3"/>
        <v>-54227.508266679943</v>
      </c>
      <c r="BC63">
        <f t="shared" si="3"/>
        <v>-54227.508266660574</v>
      </c>
      <c r="BD63">
        <f t="shared" si="3"/>
        <v>-54227.508266659825</v>
      </c>
    </row>
    <row r="64" spans="1:56" ht="15.6" x14ac:dyDescent="0.6">
      <c r="A64" s="20" t="s">
        <v>38</v>
      </c>
      <c r="B64" t="s">
        <v>25</v>
      </c>
      <c r="D64">
        <f t="shared" si="4"/>
        <v>49111.705599997193</v>
      </c>
      <c r="E64">
        <f t="shared" si="0"/>
        <v>49111.705600000918</v>
      </c>
      <c r="F64">
        <f t="shared" si="0"/>
        <v>49111.705600000918</v>
      </c>
      <c r="G64">
        <f t="shared" si="0"/>
        <v>3069.4815999995917</v>
      </c>
      <c r="H64">
        <f t="shared" si="0"/>
        <v>3069.4815999995917</v>
      </c>
      <c r="I64">
        <f t="shared" si="0"/>
        <v>-57296.989866700023</v>
      </c>
      <c r="J64">
        <f t="shared" si="0"/>
        <v>-57296.989866599441</v>
      </c>
      <c r="K64">
        <f t="shared" si="0"/>
        <v>-57296.989866679905</v>
      </c>
      <c r="L64">
        <f t="shared" si="0"/>
        <v>-57296.989866660537</v>
      </c>
      <c r="M64">
        <f t="shared" si="0"/>
        <v>-57296.989866659787</v>
      </c>
      <c r="N64">
        <f t="shared" si="0"/>
        <v>-57296.989866679905</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f t="shared" si="6"/>
        <v>0</v>
      </c>
      <c r="AG64">
        <f t="shared" si="2"/>
        <v>0</v>
      </c>
      <c r="AH64">
        <f t="shared" si="2"/>
        <v>0</v>
      </c>
      <c r="AI64">
        <f t="shared" si="2"/>
        <v>0</v>
      </c>
      <c r="AJ64">
        <f t="shared" si="2"/>
        <v>0</v>
      </c>
      <c r="AK64">
        <f t="shared" si="2"/>
        <v>0</v>
      </c>
      <c r="AL64">
        <f t="shared" si="2"/>
        <v>0</v>
      </c>
      <c r="AM64">
        <f t="shared" si="2"/>
        <v>0</v>
      </c>
      <c r="AN64">
        <f t="shared" si="2"/>
        <v>0</v>
      </c>
      <c r="AO64">
        <f t="shared" si="2"/>
        <v>0</v>
      </c>
      <c r="AP64">
        <f t="shared" si="2"/>
        <v>0</v>
      </c>
      <c r="AQ64" s="20" t="s">
        <v>38</v>
      </c>
      <c r="AR64" t="s">
        <v>25</v>
      </c>
      <c r="AT64">
        <f t="shared" si="7"/>
        <v>36833.779199998826</v>
      </c>
      <c r="AU64">
        <f t="shared" si="3"/>
        <v>36833.779199998826</v>
      </c>
      <c r="AV64">
        <f t="shared" si="3"/>
        <v>36833.779200000688</v>
      </c>
      <c r="AW64">
        <f t="shared" si="3"/>
        <v>-1534.7408000007272</v>
      </c>
      <c r="AX64">
        <f t="shared" si="3"/>
        <v>-1534.7407999988645</v>
      </c>
      <c r="AY64">
        <f t="shared" si="3"/>
        <v>-54227.508266702294</v>
      </c>
      <c r="AZ64">
        <f t="shared" si="3"/>
        <v>-54227.508266597986</v>
      </c>
      <c r="BA64">
        <f t="shared" si="3"/>
        <v>-54227.508266679943</v>
      </c>
      <c r="BB64">
        <f t="shared" si="3"/>
        <v>-54227.508266660574</v>
      </c>
      <c r="BC64">
        <f t="shared" si="3"/>
        <v>-54227.508266659825</v>
      </c>
      <c r="BD64">
        <f t="shared" si="3"/>
        <v>-54227.508266679943</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4F667-9B37-499E-8DAF-B010AE060D72}">
  <dimension ref="E3:W232"/>
  <sheetViews>
    <sheetView zoomScale="80" zoomScaleNormal="80" workbookViewId="0">
      <selection activeCell="Q4" sqref="Q4"/>
    </sheetView>
  </sheetViews>
  <sheetFormatPr defaultRowHeight="14.4" x14ac:dyDescent="0.55000000000000004"/>
  <sheetData>
    <row r="3" spans="6:23" x14ac:dyDescent="0.55000000000000004">
      <c r="K3" s="33" t="s">
        <v>29</v>
      </c>
      <c r="L3" s="33"/>
      <c r="M3" s="33"/>
      <c r="N3" s="33"/>
      <c r="O3" s="33"/>
      <c r="P3" s="33"/>
      <c r="Q3" s="33"/>
      <c r="R3" s="33"/>
      <c r="S3" s="33"/>
      <c r="T3" s="33"/>
      <c r="U3" s="33"/>
      <c r="V3" s="33"/>
    </row>
    <row r="4" spans="6:23" x14ac:dyDescent="0.55000000000000004">
      <c r="K4" s="1">
        <v>0</v>
      </c>
      <c r="L4" s="1">
        <v>1</v>
      </c>
      <c r="M4" s="1">
        <v>2</v>
      </c>
      <c r="N4" s="1">
        <v>4</v>
      </c>
      <c r="O4" s="1">
        <v>6</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12103.6144578313</v>
      </c>
      <c r="L13" s="13">
        <v>12245.1184046531</v>
      </c>
      <c r="M13" s="13">
        <v>12396.729776247799</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12103.6144578313</v>
      </c>
      <c r="L15" s="13">
        <v>12245.1184046531</v>
      </c>
      <c r="M15" s="13">
        <v>12396.729776247799</v>
      </c>
      <c r="N15" s="13">
        <v>12734.9397590361</v>
      </c>
      <c r="O15" s="13">
        <v>13129.5180722892</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14103.6144578313</v>
      </c>
      <c r="L17" s="13">
        <v>14245.1184046531</v>
      </c>
      <c r="M17" s="13">
        <v>14396.729776247799</v>
      </c>
      <c r="N17" s="13">
        <v>14734.9397590361</v>
      </c>
      <c r="O17" s="13">
        <v>15129.5180722892</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8542.4364123159303</v>
      </c>
      <c r="M18" s="2">
        <v>8675.7697456492606</v>
      </c>
      <c r="N18" s="2">
        <v>8942.4364123159303</v>
      </c>
      <c r="O18" s="2">
        <v>9209.1030789825909</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8542.4364123159303</v>
      </c>
      <c r="M19" s="2">
        <v>8675.7697456492606</v>
      </c>
      <c r="N19" s="2">
        <v>8942.4364123159303</v>
      </c>
      <c r="O19" s="2">
        <v>9209.1030789825909</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9209.1030789825909</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9209.1030789825909</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8409.1030789825909</v>
      </c>
      <c r="L24" s="9">
        <v>8542.4364123159303</v>
      </c>
      <c r="M24" s="3">
        <v>8675.7697456492606</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14409.1030789826</v>
      </c>
      <c r="L25" s="9">
        <v>14542.436412315899</v>
      </c>
      <c r="M25" s="3">
        <v>14675.769745649301</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8409.1030789825909</v>
      </c>
      <c r="L26" s="9">
        <v>8542.4364123159303</v>
      </c>
      <c r="M26" s="3">
        <v>8675.7697456492606</v>
      </c>
      <c r="N26" s="9">
        <v>8942.4364123159303</v>
      </c>
      <c r="O26" s="3">
        <v>9209.1030789825909</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14409.1030789826</v>
      </c>
      <c r="L27" s="9">
        <v>14542.436412315899</v>
      </c>
      <c r="M27" s="3">
        <v>14675.769745649301</v>
      </c>
      <c r="N27" s="9">
        <v>14942.436412315899</v>
      </c>
      <c r="O27" s="3">
        <v>15209.1030789826</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8409.1030789825909</v>
      </c>
      <c r="L28" s="3">
        <v>8542.4364123159303</v>
      </c>
      <c r="M28" s="3">
        <v>8675.7697456492606</v>
      </c>
      <c r="N28" s="3">
        <v>8942.4364123159303</v>
      </c>
      <c r="O28" s="3">
        <v>9209.1030789825909</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16409.1030789826</v>
      </c>
      <c r="L29" s="3">
        <v>16542.436412315899</v>
      </c>
      <c r="M29" s="3">
        <v>16675.769745649301</v>
      </c>
      <c r="N29" s="3">
        <v>16942.436412315899</v>
      </c>
      <c r="O29" s="3">
        <v>17209.1030789826</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10215.796519411</v>
      </c>
      <c r="M30">
        <v>10349.1298527443</v>
      </c>
      <c r="N30">
        <v>10615.796519411</v>
      </c>
      <c r="O30">
        <v>10882.463186077601</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10215.796519411</v>
      </c>
      <c r="M31">
        <v>10349.1298527443</v>
      </c>
      <c r="N31">
        <v>10615.796519411</v>
      </c>
      <c r="O31">
        <v>10882.463186077601</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10882.463186077601</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10882.463186077601</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10082.463186077601</v>
      </c>
      <c r="L36">
        <v>10215.796519411</v>
      </c>
      <c r="M36">
        <v>10349.1298527443</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16082.463186077601</v>
      </c>
      <c r="L37">
        <v>16215.796519411</v>
      </c>
      <c r="M37">
        <v>16349.1298527443</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10082.463186077601</v>
      </c>
      <c r="L38">
        <v>10215.796519411</v>
      </c>
      <c r="M38">
        <v>10349.1298527443</v>
      </c>
      <c r="N38">
        <v>10615.796519411</v>
      </c>
      <c r="O38">
        <v>10882.463186077601</v>
      </c>
      <c r="P38" t="s">
        <v>17</v>
      </c>
      <c r="Q38" t="s">
        <v>17</v>
      </c>
      <c r="R38" t="s">
        <v>17</v>
      </c>
      <c r="S38" t="s">
        <v>17</v>
      </c>
      <c r="T38" t="s">
        <v>17</v>
      </c>
      <c r="U38" t="s">
        <v>17</v>
      </c>
      <c r="V38" t="s">
        <v>17</v>
      </c>
    </row>
    <row r="39" spans="6:22" x14ac:dyDescent="0.55000000000000004">
      <c r="F39" t="s">
        <v>12</v>
      </c>
      <c r="G39" t="s">
        <v>23</v>
      </c>
      <c r="H39" t="s">
        <v>21</v>
      </c>
      <c r="I39" t="s">
        <v>19</v>
      </c>
      <c r="J39" t="s">
        <v>18</v>
      </c>
      <c r="K39">
        <v>16082.463186077601</v>
      </c>
      <c r="L39">
        <v>16215.796519411</v>
      </c>
      <c r="M39">
        <v>16349.1298527443</v>
      </c>
      <c r="N39">
        <v>16615.796519411</v>
      </c>
      <c r="O39">
        <v>16882.463186077599</v>
      </c>
      <c r="P39" t="s">
        <v>17</v>
      </c>
      <c r="Q39" t="s">
        <v>17</v>
      </c>
      <c r="R39" t="s">
        <v>17</v>
      </c>
      <c r="S39" t="s">
        <v>17</v>
      </c>
      <c r="T39" t="s">
        <v>17</v>
      </c>
      <c r="U39" t="s">
        <v>17</v>
      </c>
      <c r="V39" t="s">
        <v>17</v>
      </c>
    </row>
    <row r="40" spans="6:22" x14ac:dyDescent="0.55000000000000004">
      <c r="F40" t="s">
        <v>12</v>
      </c>
      <c r="G40" t="s">
        <v>23</v>
      </c>
      <c r="H40" t="s">
        <v>21</v>
      </c>
      <c r="I40" t="s">
        <v>20</v>
      </c>
      <c r="J40" t="s">
        <v>16</v>
      </c>
      <c r="K40">
        <v>10082.463186077601</v>
      </c>
      <c r="L40">
        <v>10215.796519411</v>
      </c>
      <c r="M40">
        <v>10349.1298527443</v>
      </c>
      <c r="N40">
        <v>10615.796519411</v>
      </c>
      <c r="O40">
        <v>10882.463186077601</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18082.463186077599</v>
      </c>
      <c r="L41">
        <v>18215.796519411</v>
      </c>
      <c r="M41">
        <v>18349.1298527443</v>
      </c>
      <c r="N41">
        <v>18615.796519411</v>
      </c>
      <c r="O41">
        <v>18882.463186077599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11889.156626505999</v>
      </c>
      <c r="M42">
        <v>12022.4899598394</v>
      </c>
      <c r="N42">
        <v>12289.156626505999</v>
      </c>
      <c r="O42">
        <v>12555.8232931727</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11889.156626505999</v>
      </c>
      <c r="M43">
        <v>12022.4899598394</v>
      </c>
      <c r="N43">
        <v>12289.156626505999</v>
      </c>
      <c r="O43">
        <v>12555.8232931727</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12555.8232931727</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12555.8232931727</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11755.8232931727</v>
      </c>
      <c r="L48">
        <v>11889.156626505999</v>
      </c>
      <c r="M48">
        <v>12022.4899598394</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17755.8232931727</v>
      </c>
      <c r="L49">
        <v>17889.156626505999</v>
      </c>
      <c r="M49">
        <v>18022.4899598394</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11755.8232931727</v>
      </c>
      <c r="L50">
        <v>11889.156626505999</v>
      </c>
      <c r="M50">
        <v>12022.4899598394</v>
      </c>
      <c r="N50">
        <v>12289.156626505999</v>
      </c>
      <c r="O50">
        <v>12555.8232931727</v>
      </c>
      <c r="P50" t="s">
        <v>17</v>
      </c>
      <c r="Q50" t="s">
        <v>17</v>
      </c>
      <c r="R50" t="s">
        <v>17</v>
      </c>
      <c r="S50" t="s">
        <v>17</v>
      </c>
      <c r="T50" t="s">
        <v>17</v>
      </c>
      <c r="U50" t="s">
        <v>17</v>
      </c>
      <c r="V50" t="s">
        <v>17</v>
      </c>
    </row>
    <row r="51" spans="6:22" x14ac:dyDescent="0.55000000000000004">
      <c r="F51" t="s">
        <v>12</v>
      </c>
      <c r="G51" t="s">
        <v>24</v>
      </c>
      <c r="H51" t="s">
        <v>21</v>
      </c>
      <c r="I51" t="s">
        <v>19</v>
      </c>
      <c r="J51" t="s">
        <v>18</v>
      </c>
      <c r="K51">
        <v>17755.8232931727</v>
      </c>
      <c r="L51">
        <v>17889.156626505999</v>
      </c>
      <c r="M51">
        <v>18022.4899598394</v>
      </c>
      <c r="N51">
        <v>18289.156626505999</v>
      </c>
      <c r="O51">
        <v>18555.8232931727</v>
      </c>
      <c r="P51" t="s">
        <v>17</v>
      </c>
      <c r="Q51" t="s">
        <v>17</v>
      </c>
      <c r="R51" t="s">
        <v>17</v>
      </c>
      <c r="S51" t="s">
        <v>17</v>
      </c>
      <c r="T51" t="s">
        <v>17</v>
      </c>
      <c r="U51" t="s">
        <v>17</v>
      </c>
      <c r="V51" t="s">
        <v>17</v>
      </c>
    </row>
    <row r="52" spans="6:22" x14ac:dyDescent="0.55000000000000004">
      <c r="F52" t="s">
        <v>12</v>
      </c>
      <c r="G52" t="s">
        <v>24</v>
      </c>
      <c r="H52" t="s">
        <v>21</v>
      </c>
      <c r="I52" t="s">
        <v>20</v>
      </c>
      <c r="J52" t="s">
        <v>16</v>
      </c>
      <c r="K52">
        <v>11755.8232931727</v>
      </c>
      <c r="L52">
        <v>11889.156626505999</v>
      </c>
      <c r="M52">
        <v>12022.4899598394</v>
      </c>
      <c r="N52">
        <v>12289.156626505999</v>
      </c>
      <c r="O52">
        <v>12555.8232931727</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19755.8232931727</v>
      </c>
      <c r="L53">
        <v>19889.156626505999</v>
      </c>
      <c r="M53">
        <v>20022.4899598394</v>
      </c>
      <c r="N53">
        <v>20289.156626505999</v>
      </c>
      <c r="O53">
        <v>20555.8232931727</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13562.5167336011</v>
      </c>
      <c r="M54">
        <v>13695.850066934399</v>
      </c>
      <c r="N54">
        <v>13962.5167336011</v>
      </c>
      <c r="O54">
        <v>14229.183400267701</v>
      </c>
      <c r="P54">
        <v>14495.850066934399</v>
      </c>
      <c r="Q54">
        <v>14673.6278447122</v>
      </c>
      <c r="R54">
        <v>14851.40562249</v>
      </c>
      <c r="S54">
        <v>15740.294511378899</v>
      </c>
      <c r="T54">
        <v>16629.183400267699</v>
      </c>
      <c r="U54">
        <v>17518.0722891566</v>
      </c>
      <c r="V54">
        <v>18406.961178045502</v>
      </c>
    </row>
    <row r="55" spans="6:22" x14ac:dyDescent="0.55000000000000004">
      <c r="F55" t="s">
        <v>12</v>
      </c>
      <c r="G55" t="s">
        <v>25</v>
      </c>
      <c r="H55" t="s">
        <v>14</v>
      </c>
      <c r="I55" t="s">
        <v>15</v>
      </c>
      <c r="J55" t="s">
        <v>18</v>
      </c>
      <c r="K55" t="s">
        <v>17</v>
      </c>
      <c r="L55">
        <v>13562.5167336011</v>
      </c>
      <c r="M55">
        <v>13695.850066934399</v>
      </c>
      <c r="N55">
        <v>13962.5167336011</v>
      </c>
      <c r="O55">
        <v>14229.183400267701</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14229.183400267701</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14229.183400267701</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15740.294511378899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15740.294511378899</v>
      </c>
      <c r="T59">
        <v>16629.183400267699</v>
      </c>
      <c r="U59">
        <v>17518.0722891566</v>
      </c>
      <c r="V59">
        <v>18406.961178045502</v>
      </c>
    </row>
    <row r="60" spans="6:22" x14ac:dyDescent="0.55000000000000004">
      <c r="F60" t="s">
        <v>12</v>
      </c>
      <c r="G60" t="s">
        <v>25</v>
      </c>
      <c r="H60" t="s">
        <v>21</v>
      </c>
      <c r="I60" t="s">
        <v>15</v>
      </c>
      <c r="J60" t="s">
        <v>16</v>
      </c>
      <c r="K60">
        <v>13429.183400267701</v>
      </c>
      <c r="L60">
        <v>13562.5167336011</v>
      </c>
      <c r="M60">
        <v>13695.850066934399</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19429.183400267699</v>
      </c>
      <c r="L61">
        <v>19562.5167336011</v>
      </c>
      <c r="M61">
        <v>19695.850066934399</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13429.183400267701</v>
      </c>
      <c r="L62">
        <v>13562.5167336011</v>
      </c>
      <c r="M62">
        <v>13695.850066934399</v>
      </c>
      <c r="N62">
        <v>13962.5167336011</v>
      </c>
      <c r="O62">
        <v>14229.183400267701</v>
      </c>
      <c r="P62" t="s">
        <v>17</v>
      </c>
      <c r="Q62" t="s">
        <v>17</v>
      </c>
      <c r="R62" t="s">
        <v>17</v>
      </c>
      <c r="S62" t="s">
        <v>17</v>
      </c>
      <c r="T62" t="s">
        <v>17</v>
      </c>
      <c r="U62" t="s">
        <v>17</v>
      </c>
      <c r="V62" t="s">
        <v>17</v>
      </c>
    </row>
    <row r="63" spans="6:22" x14ac:dyDescent="0.55000000000000004">
      <c r="F63" t="s">
        <v>12</v>
      </c>
      <c r="G63" t="s">
        <v>25</v>
      </c>
      <c r="H63" t="s">
        <v>21</v>
      </c>
      <c r="I63" t="s">
        <v>19</v>
      </c>
      <c r="J63" t="s">
        <v>18</v>
      </c>
      <c r="K63">
        <v>19429.183400267699</v>
      </c>
      <c r="L63">
        <v>19562.5167336011</v>
      </c>
      <c r="M63">
        <v>19695.850066934399</v>
      </c>
      <c r="N63">
        <v>19962.5167336011</v>
      </c>
      <c r="O63">
        <v>20229.183400267699</v>
      </c>
      <c r="P63" t="s">
        <v>17</v>
      </c>
      <c r="Q63" t="s">
        <v>17</v>
      </c>
      <c r="R63" t="s">
        <v>17</v>
      </c>
      <c r="S63" t="s">
        <v>17</v>
      </c>
      <c r="T63" t="s">
        <v>17</v>
      </c>
      <c r="U63" t="s">
        <v>17</v>
      </c>
      <c r="V63" t="s">
        <v>17</v>
      </c>
    </row>
    <row r="64" spans="6:22" x14ac:dyDescent="0.55000000000000004">
      <c r="F64" t="s">
        <v>12</v>
      </c>
      <c r="G64" t="s">
        <v>25</v>
      </c>
      <c r="H64" t="s">
        <v>21</v>
      </c>
      <c r="I64" t="s">
        <v>20</v>
      </c>
      <c r="J64" t="s">
        <v>16</v>
      </c>
      <c r="K64">
        <v>13429.183400267701</v>
      </c>
      <c r="L64">
        <v>13562.5167336011</v>
      </c>
      <c r="M64">
        <v>13695.850066934399</v>
      </c>
      <c r="N64">
        <v>13962.5167336011</v>
      </c>
      <c r="O64">
        <v>14229.183400267701</v>
      </c>
      <c r="P64">
        <v>14495.850066934399</v>
      </c>
      <c r="Q64">
        <v>14673.6278447122</v>
      </c>
      <c r="R64">
        <v>14851.40562249</v>
      </c>
      <c r="S64">
        <v>15740.294511378899</v>
      </c>
      <c r="T64">
        <v>16629.183400267699</v>
      </c>
      <c r="U64">
        <v>17518.0722891566</v>
      </c>
      <c r="V64" t="s">
        <v>17</v>
      </c>
    </row>
    <row r="65" spans="6:22" x14ac:dyDescent="0.55000000000000004">
      <c r="F65" t="s">
        <v>12</v>
      </c>
      <c r="G65" t="s">
        <v>25</v>
      </c>
      <c r="H65" t="s">
        <v>21</v>
      </c>
      <c r="I65" t="s">
        <v>20</v>
      </c>
      <c r="J65" t="s">
        <v>18</v>
      </c>
      <c r="K65">
        <v>21429.183400267699</v>
      </c>
      <c r="L65">
        <v>21562.5167336011</v>
      </c>
      <c r="M65">
        <v>21695.850066934399</v>
      </c>
      <c r="N65">
        <v>21962.5167336011</v>
      </c>
      <c r="O65">
        <v>22229.183400267699</v>
      </c>
      <c r="P65">
        <v>22495.850066934399</v>
      </c>
      <c r="Q65">
        <v>22673.627844712199</v>
      </c>
      <c r="R65">
        <v>22851.405622490001</v>
      </c>
      <c r="S65">
        <v>23740.294511378899</v>
      </c>
      <c r="T65">
        <v>24629.183400267699</v>
      </c>
      <c r="U65">
        <v>25518.0722891566</v>
      </c>
      <c r="V65" t="s">
        <v>17</v>
      </c>
    </row>
    <row r="66" spans="6:22" x14ac:dyDescent="0.55000000000000004">
      <c r="F66" t="s">
        <v>28</v>
      </c>
      <c r="G66" t="s">
        <v>13</v>
      </c>
      <c r="H66" t="s">
        <v>14</v>
      </c>
      <c r="I66" t="s">
        <v>15</v>
      </c>
      <c r="J66" t="s">
        <v>16</v>
      </c>
      <c r="K66" t="s">
        <v>17</v>
      </c>
      <c r="L66">
        <v>9000</v>
      </c>
      <c r="M66">
        <v>9000</v>
      </c>
      <c r="N66">
        <v>9000</v>
      </c>
      <c r="O66">
        <v>9000</v>
      </c>
      <c r="P66">
        <v>9000</v>
      </c>
      <c r="Q66">
        <v>9000</v>
      </c>
      <c r="R66">
        <v>9000</v>
      </c>
      <c r="S66">
        <v>9546.8540829986596</v>
      </c>
      <c r="T66">
        <v>10269.0763052209</v>
      </c>
      <c r="U66">
        <v>10991.298527443099</v>
      </c>
      <c r="V66">
        <v>11713.5207496653</v>
      </c>
    </row>
    <row r="67" spans="6:22" x14ac:dyDescent="0.55000000000000004">
      <c r="F67" t="s">
        <v>28</v>
      </c>
      <c r="G67" t="s">
        <v>13</v>
      </c>
      <c r="H67" t="s">
        <v>14</v>
      </c>
      <c r="I67" t="s">
        <v>15</v>
      </c>
      <c r="J67" t="s">
        <v>18</v>
      </c>
      <c r="K67" t="s">
        <v>17</v>
      </c>
      <c r="L67">
        <v>9000</v>
      </c>
      <c r="M67">
        <v>9000</v>
      </c>
      <c r="N67">
        <v>9000</v>
      </c>
      <c r="O67">
        <v>9000</v>
      </c>
      <c r="P67">
        <v>9000</v>
      </c>
      <c r="Q67">
        <v>9000</v>
      </c>
      <c r="R67">
        <v>9000</v>
      </c>
      <c r="S67">
        <v>9546.8540829986596</v>
      </c>
      <c r="T67">
        <v>10269.0763052209</v>
      </c>
      <c r="U67">
        <v>10991.298527443099</v>
      </c>
      <c r="V67">
        <v>11713.5207496653</v>
      </c>
    </row>
    <row r="68" spans="6:22" x14ac:dyDescent="0.55000000000000004">
      <c r="F68" t="s">
        <v>28</v>
      </c>
      <c r="G68" t="s">
        <v>13</v>
      </c>
      <c r="H68" t="s">
        <v>14</v>
      </c>
      <c r="I68" t="s">
        <v>19</v>
      </c>
      <c r="J68" t="s">
        <v>16</v>
      </c>
      <c r="K68" t="s">
        <v>17</v>
      </c>
      <c r="L68" t="s">
        <v>17</v>
      </c>
      <c r="M68" t="s">
        <v>17</v>
      </c>
      <c r="N68" t="s">
        <v>17</v>
      </c>
      <c r="O68">
        <v>9000</v>
      </c>
      <c r="P68">
        <v>9000</v>
      </c>
      <c r="Q68">
        <v>9000</v>
      </c>
      <c r="R68">
        <v>9000</v>
      </c>
      <c r="S68">
        <v>9546.8540829986596</v>
      </c>
      <c r="T68">
        <v>10269.0763052209</v>
      </c>
      <c r="U68">
        <v>10991.298527443099</v>
      </c>
      <c r="V68">
        <v>11713.5207496653</v>
      </c>
    </row>
    <row r="69" spans="6:22" x14ac:dyDescent="0.55000000000000004">
      <c r="F69" t="s">
        <v>28</v>
      </c>
      <c r="G69" t="s">
        <v>13</v>
      </c>
      <c r="H69" t="s">
        <v>14</v>
      </c>
      <c r="I69" t="s">
        <v>19</v>
      </c>
      <c r="J69" t="s">
        <v>18</v>
      </c>
      <c r="K69" t="s">
        <v>17</v>
      </c>
      <c r="L69" t="s">
        <v>17</v>
      </c>
      <c r="M69" t="s">
        <v>17</v>
      </c>
      <c r="N69" t="s">
        <v>17</v>
      </c>
      <c r="O69">
        <v>9000</v>
      </c>
      <c r="P69">
        <v>9000</v>
      </c>
      <c r="Q69">
        <v>9000</v>
      </c>
      <c r="R69">
        <v>9000</v>
      </c>
      <c r="S69">
        <v>9546.8540829986596</v>
      </c>
      <c r="T69">
        <v>10269.0763052209</v>
      </c>
      <c r="U69">
        <v>10991.298527443099</v>
      </c>
      <c r="V69">
        <v>11713.5207496653</v>
      </c>
    </row>
    <row r="70" spans="6:22" x14ac:dyDescent="0.55000000000000004">
      <c r="F70" t="s">
        <v>28</v>
      </c>
      <c r="G70" t="s">
        <v>13</v>
      </c>
      <c r="H70" t="s">
        <v>14</v>
      </c>
      <c r="I70" t="s">
        <v>20</v>
      </c>
      <c r="J70" t="s">
        <v>16</v>
      </c>
      <c r="K70" t="s">
        <v>17</v>
      </c>
      <c r="L70" t="s">
        <v>17</v>
      </c>
      <c r="M70" t="s">
        <v>17</v>
      </c>
      <c r="N70" t="s">
        <v>17</v>
      </c>
      <c r="O70" t="s">
        <v>17</v>
      </c>
      <c r="P70" t="s">
        <v>17</v>
      </c>
      <c r="Q70">
        <v>9000</v>
      </c>
      <c r="R70">
        <v>9000</v>
      </c>
      <c r="S70">
        <v>9546.8540829986596</v>
      </c>
      <c r="T70">
        <v>10269.0763052209</v>
      </c>
      <c r="U70">
        <v>10991.298527443099</v>
      </c>
      <c r="V70">
        <v>11713.5207496653</v>
      </c>
    </row>
    <row r="71" spans="6:22" x14ac:dyDescent="0.55000000000000004">
      <c r="F71" t="s">
        <v>28</v>
      </c>
      <c r="G71" t="s">
        <v>13</v>
      </c>
      <c r="H71" t="s">
        <v>14</v>
      </c>
      <c r="I71" t="s">
        <v>20</v>
      </c>
      <c r="J71" t="s">
        <v>18</v>
      </c>
      <c r="K71" t="s">
        <v>17</v>
      </c>
      <c r="L71" t="s">
        <v>17</v>
      </c>
      <c r="M71" t="s">
        <v>17</v>
      </c>
      <c r="N71" t="s">
        <v>17</v>
      </c>
      <c r="O71" t="s">
        <v>17</v>
      </c>
      <c r="P71" t="s">
        <v>17</v>
      </c>
      <c r="Q71">
        <v>9000</v>
      </c>
      <c r="R71">
        <v>9000</v>
      </c>
      <c r="S71">
        <v>9546.8540829986596</v>
      </c>
      <c r="T71">
        <v>10269.0763052209</v>
      </c>
      <c r="U71">
        <v>10991.298527443099</v>
      </c>
      <c r="V71">
        <v>11713.5207496653</v>
      </c>
    </row>
    <row r="72" spans="6:22" x14ac:dyDescent="0.55000000000000004">
      <c r="F72" t="s">
        <v>28</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28</v>
      </c>
      <c r="G73" t="s">
        <v>13</v>
      </c>
      <c r="H73" t="s">
        <v>21</v>
      </c>
      <c r="I73" t="s">
        <v>15</v>
      </c>
      <c r="J73" t="s">
        <v>18</v>
      </c>
      <c r="K73">
        <v>12103.6144578313</v>
      </c>
      <c r="L73">
        <v>12193.3942667221</v>
      </c>
      <c r="M73">
        <v>12289.586919105001</v>
      </c>
      <c r="N73" t="s">
        <v>17</v>
      </c>
      <c r="O73" t="s">
        <v>17</v>
      </c>
      <c r="P73" t="s">
        <v>17</v>
      </c>
      <c r="Q73" t="s">
        <v>17</v>
      </c>
      <c r="R73" t="s">
        <v>17</v>
      </c>
      <c r="S73" t="s">
        <v>17</v>
      </c>
      <c r="T73" t="s">
        <v>17</v>
      </c>
      <c r="U73" t="s">
        <v>17</v>
      </c>
      <c r="V73" t="s">
        <v>17</v>
      </c>
    </row>
    <row r="74" spans="6:22" x14ac:dyDescent="0.55000000000000004">
      <c r="F74" t="s">
        <v>28</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28</v>
      </c>
      <c r="G75" t="s">
        <v>13</v>
      </c>
      <c r="H75" t="s">
        <v>21</v>
      </c>
      <c r="I75" t="s">
        <v>19</v>
      </c>
      <c r="J75" t="s">
        <v>18</v>
      </c>
      <c r="K75">
        <v>12103.6144578313</v>
      </c>
      <c r="L75">
        <v>12193.3942667221</v>
      </c>
      <c r="M75">
        <v>12289.586919105001</v>
      </c>
      <c r="N75">
        <v>12504.170528266901</v>
      </c>
      <c r="O75">
        <v>12754.5180722892</v>
      </c>
      <c r="P75" t="s">
        <v>17</v>
      </c>
      <c r="Q75" t="s">
        <v>17</v>
      </c>
      <c r="R75" t="s">
        <v>17</v>
      </c>
      <c r="S75" t="s">
        <v>17</v>
      </c>
      <c r="T75" t="s">
        <v>17</v>
      </c>
      <c r="U75" t="s">
        <v>17</v>
      </c>
      <c r="V75" t="s">
        <v>17</v>
      </c>
    </row>
    <row r="76" spans="6:22" x14ac:dyDescent="0.55000000000000004">
      <c r="F76" t="s">
        <v>28</v>
      </c>
      <c r="G76" t="s">
        <v>13</v>
      </c>
      <c r="H76" t="s">
        <v>21</v>
      </c>
      <c r="I76" t="s">
        <v>20</v>
      </c>
      <c r="J76" t="s">
        <v>16</v>
      </c>
      <c r="K76">
        <v>8000</v>
      </c>
      <c r="L76">
        <v>8000</v>
      </c>
      <c r="M76">
        <v>8000</v>
      </c>
      <c r="N76">
        <v>8000</v>
      </c>
      <c r="O76">
        <v>8000</v>
      </c>
      <c r="P76">
        <v>8000</v>
      </c>
      <c r="Q76">
        <v>8000</v>
      </c>
      <c r="R76">
        <v>8000</v>
      </c>
      <c r="S76">
        <v>8546.8540829986596</v>
      </c>
      <c r="T76">
        <v>9269.0763052208804</v>
      </c>
      <c r="U76">
        <v>9991.2985274431103</v>
      </c>
      <c r="V76" t="s">
        <v>17</v>
      </c>
    </row>
    <row r="77" spans="6:22" x14ac:dyDescent="0.55000000000000004">
      <c r="F77" t="s">
        <v>28</v>
      </c>
      <c r="G77" t="s">
        <v>13</v>
      </c>
      <c r="H77" t="s">
        <v>21</v>
      </c>
      <c r="I77" t="s">
        <v>20</v>
      </c>
      <c r="J77" t="s">
        <v>18</v>
      </c>
      <c r="K77">
        <v>14103.6144578313</v>
      </c>
      <c r="L77">
        <v>14193.3942667221</v>
      </c>
      <c r="M77">
        <v>14289.586919105001</v>
      </c>
      <c r="N77">
        <v>14504.170528266901</v>
      </c>
      <c r="O77">
        <v>14754.5180722892</v>
      </c>
      <c r="P77">
        <v>15050.3833515882</v>
      </c>
      <c r="Q77">
        <v>15314.6873207114</v>
      </c>
      <c r="R77">
        <v>15605.421686747</v>
      </c>
      <c r="S77">
        <v>16546.8540829987</v>
      </c>
      <c r="T77">
        <v>17269.0763052209</v>
      </c>
      <c r="U77">
        <v>17991.298527443101</v>
      </c>
      <c r="V77" t="s">
        <v>17</v>
      </c>
    </row>
    <row r="78" spans="6:22" x14ac:dyDescent="0.55000000000000004">
      <c r="F78" t="s">
        <v>28</v>
      </c>
      <c r="G78" t="s">
        <v>22</v>
      </c>
      <c r="H78" t="s">
        <v>14</v>
      </c>
      <c r="I78" t="s">
        <v>15</v>
      </c>
      <c r="J78" t="s">
        <v>16</v>
      </c>
      <c r="K78" t="s">
        <v>17</v>
      </c>
      <c r="L78">
        <v>9509.1030789826</v>
      </c>
      <c r="M78">
        <v>9609.1030789826</v>
      </c>
      <c r="N78">
        <v>9809.1030789826</v>
      </c>
      <c r="O78">
        <v>10009.1030789826</v>
      </c>
      <c r="P78">
        <v>10209.1030789826</v>
      </c>
      <c r="Q78">
        <v>10353.547523427</v>
      </c>
      <c r="R78">
        <v>10497.9919678715</v>
      </c>
      <c r="S78">
        <v>11220.2141900937</v>
      </c>
      <c r="T78">
        <v>11942.436412315899</v>
      </c>
      <c r="U78">
        <v>12664.6586345382</v>
      </c>
      <c r="V78">
        <v>13386.880856760399</v>
      </c>
    </row>
    <row r="79" spans="6:22" x14ac:dyDescent="0.55000000000000004">
      <c r="F79" t="s">
        <v>28</v>
      </c>
      <c r="G79" t="s">
        <v>22</v>
      </c>
      <c r="H79" t="s">
        <v>14</v>
      </c>
      <c r="I79" t="s">
        <v>15</v>
      </c>
      <c r="J79" t="s">
        <v>18</v>
      </c>
      <c r="K79" t="s">
        <v>17</v>
      </c>
      <c r="L79">
        <v>9509.1030789826</v>
      </c>
      <c r="M79">
        <v>9609.1030789826</v>
      </c>
      <c r="N79">
        <v>9809.1030789826</v>
      </c>
      <c r="O79">
        <v>10009.1030789826</v>
      </c>
      <c r="P79">
        <v>10209.1030789826</v>
      </c>
      <c r="Q79">
        <v>10353.547523427</v>
      </c>
      <c r="R79">
        <v>10497.9919678715</v>
      </c>
      <c r="S79">
        <v>11220.2141900937</v>
      </c>
      <c r="T79">
        <v>11942.436412315899</v>
      </c>
      <c r="U79">
        <v>12664.6586345381</v>
      </c>
      <c r="V79">
        <v>13386.880856760399</v>
      </c>
    </row>
    <row r="80" spans="6:22" x14ac:dyDescent="0.55000000000000004">
      <c r="F80" t="s">
        <v>28</v>
      </c>
      <c r="G80" t="s">
        <v>22</v>
      </c>
      <c r="H80" t="s">
        <v>14</v>
      </c>
      <c r="I80" t="s">
        <v>19</v>
      </c>
      <c r="J80" t="s">
        <v>16</v>
      </c>
      <c r="K80" t="s">
        <v>17</v>
      </c>
      <c r="L80" t="s">
        <v>17</v>
      </c>
      <c r="M80" t="s">
        <v>17</v>
      </c>
      <c r="N80" t="s">
        <v>17</v>
      </c>
      <c r="O80">
        <v>10009.1030789826</v>
      </c>
      <c r="P80">
        <v>10209.1030789826</v>
      </c>
      <c r="Q80">
        <v>10353.547523427</v>
      </c>
      <c r="R80">
        <v>10497.9919678715</v>
      </c>
      <c r="S80">
        <v>11220.2141900937</v>
      </c>
      <c r="T80">
        <v>11942.436412315899</v>
      </c>
      <c r="U80">
        <v>12664.6586345381</v>
      </c>
      <c r="V80">
        <v>13386.880856760399</v>
      </c>
    </row>
    <row r="81" spans="6:22" x14ac:dyDescent="0.55000000000000004">
      <c r="F81" t="s">
        <v>28</v>
      </c>
      <c r="G81" t="s">
        <v>22</v>
      </c>
      <c r="H81" t="s">
        <v>14</v>
      </c>
      <c r="I81" t="s">
        <v>19</v>
      </c>
      <c r="J81" t="s">
        <v>18</v>
      </c>
      <c r="K81" t="s">
        <v>17</v>
      </c>
      <c r="L81" t="s">
        <v>17</v>
      </c>
      <c r="M81" t="s">
        <v>17</v>
      </c>
      <c r="N81" t="s">
        <v>17</v>
      </c>
      <c r="O81">
        <v>10009.1030789826</v>
      </c>
      <c r="P81">
        <v>10209.1030789826</v>
      </c>
      <c r="Q81">
        <v>10353.547523427</v>
      </c>
      <c r="R81">
        <v>10497.9919678715</v>
      </c>
      <c r="S81">
        <v>11220.2141900937</v>
      </c>
      <c r="T81">
        <v>11942.436412315899</v>
      </c>
      <c r="U81">
        <v>12664.6586345381</v>
      </c>
      <c r="V81">
        <v>13386.880856760399</v>
      </c>
    </row>
    <row r="82" spans="6:22" x14ac:dyDescent="0.55000000000000004">
      <c r="F82" t="s">
        <v>28</v>
      </c>
      <c r="G82" t="s">
        <v>22</v>
      </c>
      <c r="H82" t="s">
        <v>14</v>
      </c>
      <c r="I82" t="s">
        <v>20</v>
      </c>
      <c r="J82" t="s">
        <v>16</v>
      </c>
      <c r="K82" t="s">
        <v>17</v>
      </c>
      <c r="L82" t="s">
        <v>17</v>
      </c>
      <c r="M82" t="s">
        <v>17</v>
      </c>
      <c r="N82" t="s">
        <v>17</v>
      </c>
      <c r="O82" t="s">
        <v>17</v>
      </c>
      <c r="P82" t="s">
        <v>17</v>
      </c>
      <c r="Q82">
        <v>10353.547523427</v>
      </c>
      <c r="R82">
        <v>10497.9919678715</v>
      </c>
      <c r="S82">
        <v>11220.2141900937</v>
      </c>
      <c r="T82">
        <v>11942.436412315899</v>
      </c>
      <c r="U82">
        <v>12664.6586345382</v>
      </c>
      <c r="V82">
        <v>13386.880856760399</v>
      </c>
    </row>
    <row r="83" spans="6:22" x14ac:dyDescent="0.55000000000000004">
      <c r="F83" t="s">
        <v>28</v>
      </c>
      <c r="G83" t="s">
        <v>22</v>
      </c>
      <c r="H83" t="s">
        <v>14</v>
      </c>
      <c r="I83" t="s">
        <v>20</v>
      </c>
      <c r="J83" t="s">
        <v>18</v>
      </c>
      <c r="K83" t="s">
        <v>17</v>
      </c>
      <c r="L83" t="s">
        <v>17</v>
      </c>
      <c r="M83" t="s">
        <v>17</v>
      </c>
      <c r="N83" t="s">
        <v>17</v>
      </c>
      <c r="O83" t="s">
        <v>17</v>
      </c>
      <c r="P83" t="s">
        <v>17</v>
      </c>
      <c r="Q83">
        <v>10353.547523427</v>
      </c>
      <c r="R83">
        <v>10497.9919678715</v>
      </c>
      <c r="S83">
        <v>11220.2141900937</v>
      </c>
      <c r="T83">
        <v>11942.436412315899</v>
      </c>
      <c r="U83">
        <v>12664.6586345382</v>
      </c>
      <c r="V83">
        <v>13386.880856760399</v>
      </c>
    </row>
    <row r="84" spans="6:22" x14ac:dyDescent="0.55000000000000004">
      <c r="F84" t="s">
        <v>28</v>
      </c>
      <c r="G84" t="s">
        <v>22</v>
      </c>
      <c r="H84" t="s">
        <v>21</v>
      </c>
      <c r="I84" t="s">
        <v>15</v>
      </c>
      <c r="J84" t="s">
        <v>16</v>
      </c>
      <c r="K84">
        <v>8409.1030789825909</v>
      </c>
      <c r="L84">
        <v>8509.1030789826</v>
      </c>
      <c r="M84">
        <v>8609.1030789826</v>
      </c>
      <c r="N84" t="s">
        <v>17</v>
      </c>
      <c r="O84" t="s">
        <v>17</v>
      </c>
      <c r="P84" t="s">
        <v>17</v>
      </c>
      <c r="Q84" t="s">
        <v>17</v>
      </c>
      <c r="R84" t="s">
        <v>17</v>
      </c>
      <c r="S84" t="s">
        <v>17</v>
      </c>
      <c r="T84" t="s">
        <v>17</v>
      </c>
      <c r="U84" t="s">
        <v>17</v>
      </c>
      <c r="V84" t="s">
        <v>17</v>
      </c>
    </row>
    <row r="85" spans="6:22" x14ac:dyDescent="0.55000000000000004">
      <c r="F85" t="s">
        <v>28</v>
      </c>
      <c r="G85" t="s">
        <v>22</v>
      </c>
      <c r="H85" t="s">
        <v>21</v>
      </c>
      <c r="I85" t="s">
        <v>15</v>
      </c>
      <c r="J85" t="s">
        <v>18</v>
      </c>
      <c r="K85">
        <v>14409.1030789826</v>
      </c>
      <c r="L85">
        <v>14509.1030789826</v>
      </c>
      <c r="M85">
        <v>14609.1030789826</v>
      </c>
      <c r="N85" t="s">
        <v>17</v>
      </c>
      <c r="O85" t="s">
        <v>17</v>
      </c>
      <c r="P85" t="s">
        <v>17</v>
      </c>
      <c r="Q85" t="s">
        <v>17</v>
      </c>
      <c r="R85" t="s">
        <v>17</v>
      </c>
      <c r="S85" t="s">
        <v>17</v>
      </c>
      <c r="T85" t="s">
        <v>17</v>
      </c>
      <c r="U85" t="s">
        <v>17</v>
      </c>
      <c r="V85" t="s">
        <v>17</v>
      </c>
    </row>
    <row r="86" spans="6:22" x14ac:dyDescent="0.55000000000000004">
      <c r="F86" t="s">
        <v>28</v>
      </c>
      <c r="G86" t="s">
        <v>22</v>
      </c>
      <c r="H86" t="s">
        <v>21</v>
      </c>
      <c r="I86" t="s">
        <v>19</v>
      </c>
      <c r="J86" t="s">
        <v>16</v>
      </c>
      <c r="K86">
        <v>8409.1030789825909</v>
      </c>
      <c r="L86">
        <v>8509.1030789826</v>
      </c>
      <c r="M86">
        <v>8609.1030789826</v>
      </c>
      <c r="N86">
        <v>8809.1030789826</v>
      </c>
      <c r="O86">
        <v>9009.1030789825909</v>
      </c>
      <c r="P86" t="s">
        <v>17</v>
      </c>
      <c r="Q86" t="s">
        <v>17</v>
      </c>
      <c r="R86" t="s">
        <v>17</v>
      </c>
      <c r="S86" t="s">
        <v>17</v>
      </c>
      <c r="T86" t="s">
        <v>17</v>
      </c>
      <c r="U86" t="s">
        <v>17</v>
      </c>
      <c r="V86" t="s">
        <v>17</v>
      </c>
    </row>
    <row r="87" spans="6:22" x14ac:dyDescent="0.55000000000000004">
      <c r="F87" t="s">
        <v>28</v>
      </c>
      <c r="G87" t="s">
        <v>22</v>
      </c>
      <c r="H87" t="s">
        <v>21</v>
      </c>
      <c r="I87" t="s">
        <v>19</v>
      </c>
      <c r="J87" t="s">
        <v>18</v>
      </c>
      <c r="K87">
        <v>14409.1030789826</v>
      </c>
      <c r="L87">
        <v>14509.1030789826</v>
      </c>
      <c r="M87">
        <v>14609.1030789826</v>
      </c>
      <c r="N87">
        <v>14809.1030789826</v>
      </c>
      <c r="O87">
        <v>15009.1030789826</v>
      </c>
      <c r="P87" t="s">
        <v>17</v>
      </c>
      <c r="Q87" t="s">
        <v>17</v>
      </c>
      <c r="R87" t="s">
        <v>17</v>
      </c>
      <c r="S87" t="s">
        <v>17</v>
      </c>
      <c r="T87" t="s">
        <v>17</v>
      </c>
      <c r="U87" t="s">
        <v>17</v>
      </c>
      <c r="V87" t="s">
        <v>17</v>
      </c>
    </row>
    <row r="88" spans="6:22" x14ac:dyDescent="0.55000000000000004">
      <c r="F88" t="s">
        <v>28</v>
      </c>
      <c r="G88" t="s">
        <v>22</v>
      </c>
      <c r="H88" t="s">
        <v>21</v>
      </c>
      <c r="I88" t="s">
        <v>20</v>
      </c>
      <c r="J88" t="s">
        <v>16</v>
      </c>
      <c r="K88">
        <v>8409.1030789825909</v>
      </c>
      <c r="L88">
        <v>8509.1030789826</v>
      </c>
      <c r="M88">
        <v>8609.1030789826</v>
      </c>
      <c r="N88">
        <v>8809.1030789826</v>
      </c>
      <c r="O88">
        <v>9009.1030789825909</v>
      </c>
      <c r="P88">
        <v>9209.1030789826</v>
      </c>
      <c r="Q88">
        <v>9353.5475234270398</v>
      </c>
      <c r="R88">
        <v>9497.9919678714905</v>
      </c>
      <c r="S88">
        <v>10220.2141900937</v>
      </c>
      <c r="T88">
        <v>10942.436412315899</v>
      </c>
      <c r="U88">
        <v>11664.6586345382</v>
      </c>
      <c r="V88" t="s">
        <v>17</v>
      </c>
    </row>
    <row r="89" spans="6:22" x14ac:dyDescent="0.55000000000000004">
      <c r="F89" t="s">
        <v>28</v>
      </c>
      <c r="G89" t="s">
        <v>22</v>
      </c>
      <c r="H89" t="s">
        <v>21</v>
      </c>
      <c r="I89" t="s">
        <v>20</v>
      </c>
      <c r="J89" t="s">
        <v>18</v>
      </c>
      <c r="K89">
        <v>16409.1030789826</v>
      </c>
      <c r="L89">
        <v>16509.1030789826</v>
      </c>
      <c r="M89">
        <v>16609.1030789826</v>
      </c>
      <c r="N89">
        <v>16809.1030789826</v>
      </c>
      <c r="O89">
        <v>17009.1030789826</v>
      </c>
      <c r="P89">
        <v>17209.1030789826</v>
      </c>
      <c r="Q89">
        <v>17353.547523427002</v>
      </c>
      <c r="R89">
        <v>17497.991967871501</v>
      </c>
      <c r="S89">
        <v>18220.214190093699</v>
      </c>
      <c r="T89">
        <v>18942.436412315899</v>
      </c>
      <c r="U89">
        <v>19664.658634538198</v>
      </c>
      <c r="V89" t="s">
        <v>17</v>
      </c>
    </row>
    <row r="90" spans="6:22" x14ac:dyDescent="0.55000000000000004">
      <c r="F90" t="s">
        <v>28</v>
      </c>
      <c r="G90" t="s">
        <v>23</v>
      </c>
      <c r="H90" t="s">
        <v>14</v>
      </c>
      <c r="I90" t="s">
        <v>15</v>
      </c>
      <c r="J90" t="s">
        <v>16</v>
      </c>
      <c r="K90" t="s">
        <v>17</v>
      </c>
      <c r="L90">
        <v>11182.463186077601</v>
      </c>
      <c r="M90">
        <v>11282.463186077601</v>
      </c>
      <c r="N90">
        <v>11482.463186077601</v>
      </c>
      <c r="O90">
        <v>11682.463186077601</v>
      </c>
      <c r="P90">
        <v>11882.463186077601</v>
      </c>
      <c r="Q90">
        <v>12026.907630522101</v>
      </c>
      <c r="R90">
        <v>12171.3520749665</v>
      </c>
      <c r="S90">
        <v>12893.574297188799</v>
      </c>
      <c r="T90">
        <v>13615.796519411</v>
      </c>
      <c r="U90">
        <v>14338.018741633199</v>
      </c>
      <c r="V90">
        <v>15060.2409638554</v>
      </c>
    </row>
    <row r="91" spans="6:22" x14ac:dyDescent="0.55000000000000004">
      <c r="F91" t="s">
        <v>28</v>
      </c>
      <c r="G91" t="s">
        <v>23</v>
      </c>
      <c r="H91" t="s">
        <v>14</v>
      </c>
      <c r="I91" t="s">
        <v>15</v>
      </c>
      <c r="J91" t="s">
        <v>18</v>
      </c>
      <c r="K91" t="s">
        <v>17</v>
      </c>
      <c r="L91">
        <v>11182.463186077601</v>
      </c>
      <c r="M91">
        <v>11282.463186077601</v>
      </c>
      <c r="N91">
        <v>11482.463186077601</v>
      </c>
      <c r="O91">
        <v>11682.463186077601</v>
      </c>
      <c r="P91">
        <v>11882.463186077601</v>
      </c>
      <c r="Q91">
        <v>12026.907630522101</v>
      </c>
      <c r="R91">
        <v>12171.3520749665</v>
      </c>
      <c r="S91">
        <v>12893.574297188799</v>
      </c>
      <c r="T91">
        <v>13615.796519411</v>
      </c>
      <c r="U91">
        <v>14338.018741633199</v>
      </c>
      <c r="V91">
        <v>15060.2409638554</v>
      </c>
    </row>
    <row r="92" spans="6:22" x14ac:dyDescent="0.55000000000000004">
      <c r="F92" t="s">
        <v>28</v>
      </c>
      <c r="G92" t="s">
        <v>23</v>
      </c>
      <c r="H92" t="s">
        <v>14</v>
      </c>
      <c r="I92" t="s">
        <v>19</v>
      </c>
      <c r="J92" t="s">
        <v>16</v>
      </c>
      <c r="K92" t="s">
        <v>17</v>
      </c>
      <c r="L92" t="s">
        <v>17</v>
      </c>
      <c r="M92" t="s">
        <v>17</v>
      </c>
      <c r="N92" t="s">
        <v>17</v>
      </c>
      <c r="O92">
        <v>11682.463186077601</v>
      </c>
      <c r="P92">
        <v>11882.463186077601</v>
      </c>
      <c r="Q92">
        <v>12026.907630522101</v>
      </c>
      <c r="R92">
        <v>12171.3520749665</v>
      </c>
      <c r="S92">
        <v>12893.574297188799</v>
      </c>
      <c r="T92">
        <v>13615.796519411</v>
      </c>
      <c r="U92">
        <v>14338.018741633199</v>
      </c>
      <c r="V92">
        <v>15060.2409638554</v>
      </c>
    </row>
    <row r="93" spans="6:22" x14ac:dyDescent="0.55000000000000004">
      <c r="F93" t="s">
        <v>28</v>
      </c>
      <c r="G93" t="s">
        <v>23</v>
      </c>
      <c r="H93" t="s">
        <v>14</v>
      </c>
      <c r="I93" t="s">
        <v>19</v>
      </c>
      <c r="J93" t="s">
        <v>18</v>
      </c>
      <c r="K93" t="s">
        <v>17</v>
      </c>
      <c r="L93" t="s">
        <v>17</v>
      </c>
      <c r="M93" t="s">
        <v>17</v>
      </c>
      <c r="N93" t="s">
        <v>17</v>
      </c>
      <c r="O93">
        <v>11682.463186077601</v>
      </c>
      <c r="P93">
        <v>11882.463186077601</v>
      </c>
      <c r="Q93">
        <v>12026.907630522101</v>
      </c>
      <c r="R93">
        <v>12171.3520749665</v>
      </c>
      <c r="S93">
        <v>12893.574297188799</v>
      </c>
      <c r="T93">
        <v>13615.796519411</v>
      </c>
      <c r="U93">
        <v>14338.018741633199</v>
      </c>
      <c r="V93">
        <v>15060.2409638554</v>
      </c>
    </row>
    <row r="94" spans="6:22" x14ac:dyDescent="0.55000000000000004">
      <c r="F94" t="s">
        <v>28</v>
      </c>
      <c r="G94" t="s">
        <v>23</v>
      </c>
      <c r="H94" t="s">
        <v>14</v>
      </c>
      <c r="I94" t="s">
        <v>20</v>
      </c>
      <c r="J94" t="s">
        <v>16</v>
      </c>
      <c r="K94" t="s">
        <v>17</v>
      </c>
      <c r="L94" t="s">
        <v>17</v>
      </c>
      <c r="M94" t="s">
        <v>17</v>
      </c>
      <c r="N94" t="s">
        <v>17</v>
      </c>
      <c r="O94" t="s">
        <v>17</v>
      </c>
      <c r="P94" t="s">
        <v>17</v>
      </c>
      <c r="Q94">
        <v>12026.907630522101</v>
      </c>
      <c r="R94">
        <v>12171.3520749665</v>
      </c>
      <c r="S94">
        <v>12893.574297188799</v>
      </c>
      <c r="T94">
        <v>13615.796519411</v>
      </c>
      <c r="U94">
        <v>14338.018741633199</v>
      </c>
      <c r="V94">
        <v>15060.2409638554</v>
      </c>
    </row>
    <row r="95" spans="6:22" x14ac:dyDescent="0.55000000000000004">
      <c r="F95" t="s">
        <v>28</v>
      </c>
      <c r="G95" t="s">
        <v>23</v>
      </c>
      <c r="H95" t="s">
        <v>14</v>
      </c>
      <c r="I95" t="s">
        <v>20</v>
      </c>
      <c r="J95" t="s">
        <v>18</v>
      </c>
      <c r="K95" t="s">
        <v>17</v>
      </c>
      <c r="L95" t="s">
        <v>17</v>
      </c>
      <c r="M95" t="s">
        <v>17</v>
      </c>
      <c r="N95" t="s">
        <v>17</v>
      </c>
      <c r="O95" t="s">
        <v>17</v>
      </c>
      <c r="P95" t="s">
        <v>17</v>
      </c>
      <c r="Q95">
        <v>12026.907630522101</v>
      </c>
      <c r="R95">
        <v>12171.3520749665</v>
      </c>
      <c r="S95">
        <v>12893.574297188799</v>
      </c>
      <c r="T95">
        <v>13615.796519411</v>
      </c>
      <c r="U95">
        <v>14338.018741633199</v>
      </c>
      <c r="V95">
        <v>15060.2409638554</v>
      </c>
    </row>
    <row r="96" spans="6:22" x14ac:dyDescent="0.55000000000000004">
      <c r="F96" t="s">
        <v>28</v>
      </c>
      <c r="G96" t="s">
        <v>23</v>
      </c>
      <c r="H96" t="s">
        <v>21</v>
      </c>
      <c r="I96" t="s">
        <v>15</v>
      </c>
      <c r="J96" t="s">
        <v>16</v>
      </c>
      <c r="K96">
        <v>10082.463186077601</v>
      </c>
      <c r="L96">
        <v>10182.463186077601</v>
      </c>
      <c r="M96">
        <v>10282.463186077601</v>
      </c>
      <c r="N96" t="s">
        <v>17</v>
      </c>
      <c r="O96" t="s">
        <v>17</v>
      </c>
      <c r="P96" t="s">
        <v>17</v>
      </c>
      <c r="Q96" t="s">
        <v>17</v>
      </c>
      <c r="R96" t="s">
        <v>17</v>
      </c>
      <c r="S96" t="s">
        <v>17</v>
      </c>
      <c r="T96" t="s">
        <v>17</v>
      </c>
      <c r="U96" t="s">
        <v>17</v>
      </c>
      <c r="V96" t="s">
        <v>17</v>
      </c>
    </row>
    <row r="97" spans="6:22" x14ac:dyDescent="0.55000000000000004">
      <c r="F97" t="s">
        <v>28</v>
      </c>
      <c r="G97" t="s">
        <v>23</v>
      </c>
      <c r="H97" t="s">
        <v>21</v>
      </c>
      <c r="I97" t="s">
        <v>15</v>
      </c>
      <c r="J97" t="s">
        <v>18</v>
      </c>
      <c r="K97">
        <v>16082.463186077601</v>
      </c>
      <c r="L97">
        <v>16182.463186077601</v>
      </c>
      <c r="M97">
        <v>16282.463186077601</v>
      </c>
      <c r="N97" t="s">
        <v>17</v>
      </c>
      <c r="O97" t="s">
        <v>17</v>
      </c>
      <c r="P97" t="s">
        <v>17</v>
      </c>
      <c r="Q97" t="s">
        <v>17</v>
      </c>
      <c r="R97" t="s">
        <v>17</v>
      </c>
      <c r="S97" t="s">
        <v>17</v>
      </c>
      <c r="T97" t="s">
        <v>17</v>
      </c>
      <c r="U97" t="s">
        <v>17</v>
      </c>
      <c r="V97" t="s">
        <v>17</v>
      </c>
    </row>
    <row r="98" spans="6:22" x14ac:dyDescent="0.55000000000000004">
      <c r="F98" t="s">
        <v>28</v>
      </c>
      <c r="G98" t="s">
        <v>23</v>
      </c>
      <c r="H98" t="s">
        <v>21</v>
      </c>
      <c r="I98" t="s">
        <v>19</v>
      </c>
      <c r="J98" t="s">
        <v>16</v>
      </c>
      <c r="K98">
        <v>10082.463186077601</v>
      </c>
      <c r="L98">
        <v>10182.463186077601</v>
      </c>
      <c r="M98">
        <v>10282.463186077601</v>
      </c>
      <c r="N98">
        <v>10482.463186077601</v>
      </c>
      <c r="O98">
        <v>10682.463186077601</v>
      </c>
      <c r="P98" t="s">
        <v>17</v>
      </c>
      <c r="Q98" t="s">
        <v>17</v>
      </c>
      <c r="R98" t="s">
        <v>17</v>
      </c>
      <c r="S98" t="s">
        <v>17</v>
      </c>
      <c r="T98" t="s">
        <v>17</v>
      </c>
      <c r="U98" t="s">
        <v>17</v>
      </c>
      <c r="V98" t="s">
        <v>17</v>
      </c>
    </row>
    <row r="99" spans="6:22" x14ac:dyDescent="0.55000000000000004">
      <c r="F99" t="s">
        <v>28</v>
      </c>
      <c r="G99" t="s">
        <v>23</v>
      </c>
      <c r="H99" t="s">
        <v>21</v>
      </c>
      <c r="I99" t="s">
        <v>19</v>
      </c>
      <c r="J99" t="s">
        <v>18</v>
      </c>
      <c r="K99">
        <v>16082.463186077601</v>
      </c>
      <c r="L99">
        <v>16182.463186077601</v>
      </c>
      <c r="M99">
        <v>16282.463186077601</v>
      </c>
      <c r="N99">
        <v>16482.463186077599</v>
      </c>
      <c r="O99">
        <v>16682.463186077599</v>
      </c>
      <c r="P99" t="s">
        <v>17</v>
      </c>
      <c r="Q99" t="s">
        <v>17</v>
      </c>
      <c r="R99" t="s">
        <v>17</v>
      </c>
      <c r="S99" t="s">
        <v>17</v>
      </c>
      <c r="T99" t="s">
        <v>17</v>
      </c>
      <c r="U99" t="s">
        <v>17</v>
      </c>
      <c r="V99" t="s">
        <v>17</v>
      </c>
    </row>
    <row r="100" spans="6:22" x14ac:dyDescent="0.55000000000000004">
      <c r="F100" t="s">
        <v>28</v>
      </c>
      <c r="G100" t="s">
        <v>23</v>
      </c>
      <c r="H100" t="s">
        <v>21</v>
      </c>
      <c r="I100" t="s">
        <v>20</v>
      </c>
      <c r="J100" t="s">
        <v>16</v>
      </c>
      <c r="K100">
        <v>10082.463186077601</v>
      </c>
      <c r="L100">
        <v>10182.463186077601</v>
      </c>
      <c r="M100">
        <v>10282.463186077601</v>
      </c>
      <c r="N100">
        <v>10482.463186077601</v>
      </c>
      <c r="O100">
        <v>10682.463186077601</v>
      </c>
      <c r="P100">
        <v>10882.463186077601</v>
      </c>
      <c r="Q100">
        <v>11026.907630522101</v>
      </c>
      <c r="R100">
        <v>11171.3520749665</v>
      </c>
      <c r="S100">
        <v>11893.574297188799</v>
      </c>
      <c r="T100">
        <v>12615.796519411</v>
      </c>
      <c r="U100">
        <v>13338.018741633199</v>
      </c>
      <c r="V100" t="s">
        <v>17</v>
      </c>
    </row>
    <row r="101" spans="6:22" x14ac:dyDescent="0.55000000000000004">
      <c r="F101" t="s">
        <v>28</v>
      </c>
      <c r="G101" t="s">
        <v>23</v>
      </c>
      <c r="H101" t="s">
        <v>21</v>
      </c>
      <c r="I101" t="s">
        <v>20</v>
      </c>
      <c r="J101" t="s">
        <v>18</v>
      </c>
      <c r="K101">
        <v>18082.463186077599</v>
      </c>
      <c r="L101">
        <v>18182.463186077599</v>
      </c>
      <c r="M101">
        <v>18282.463186077599</v>
      </c>
      <c r="N101">
        <v>18482.463186077599</v>
      </c>
      <c r="O101">
        <v>18682.463186077599</v>
      </c>
      <c r="P101">
        <v>18882.463186077599</v>
      </c>
      <c r="Q101">
        <v>19026.907630522099</v>
      </c>
      <c r="R101">
        <v>19171.3520749665</v>
      </c>
      <c r="S101">
        <v>19893.574297188799</v>
      </c>
      <c r="T101">
        <v>20615.796519411</v>
      </c>
      <c r="U101">
        <v>21338.018741633201</v>
      </c>
      <c r="V101" t="s">
        <v>17</v>
      </c>
    </row>
    <row r="102" spans="6:22" x14ac:dyDescent="0.55000000000000004">
      <c r="F102" t="s">
        <v>28</v>
      </c>
      <c r="G102" t="s">
        <v>24</v>
      </c>
      <c r="H102" t="s">
        <v>14</v>
      </c>
      <c r="I102" t="s">
        <v>15</v>
      </c>
      <c r="J102" t="s">
        <v>16</v>
      </c>
      <c r="K102" t="s">
        <v>17</v>
      </c>
      <c r="L102">
        <v>12855.8232931727</v>
      </c>
      <c r="M102">
        <v>12955.8232931727</v>
      </c>
      <c r="N102">
        <v>13155.8232931727</v>
      </c>
      <c r="O102">
        <v>13355.8232931727</v>
      </c>
      <c r="P102">
        <v>13555.8232931727</v>
      </c>
      <c r="Q102">
        <v>13700.2677376171</v>
      </c>
      <c r="R102">
        <v>13844.712182061599</v>
      </c>
      <c r="S102">
        <v>14566.9344042838</v>
      </c>
      <c r="T102">
        <v>15289.156626505999</v>
      </c>
      <c r="U102">
        <v>16011.3788487282</v>
      </c>
      <c r="V102">
        <v>16733.601070950499</v>
      </c>
    </row>
    <row r="103" spans="6:22" x14ac:dyDescent="0.55000000000000004">
      <c r="F103" t="s">
        <v>28</v>
      </c>
      <c r="G103" t="s">
        <v>24</v>
      </c>
      <c r="H103" t="s">
        <v>14</v>
      </c>
      <c r="I103" t="s">
        <v>15</v>
      </c>
      <c r="J103" t="s">
        <v>18</v>
      </c>
      <c r="K103" t="s">
        <v>17</v>
      </c>
      <c r="L103">
        <v>12855.8232931727</v>
      </c>
      <c r="M103">
        <v>12955.8232931727</v>
      </c>
      <c r="N103">
        <v>13155.8232931727</v>
      </c>
      <c r="O103">
        <v>13355.8232931727</v>
      </c>
      <c r="P103">
        <v>13555.8232931727</v>
      </c>
      <c r="Q103">
        <v>13700.2677376171</v>
      </c>
      <c r="R103">
        <v>13844.712182061599</v>
      </c>
      <c r="S103">
        <v>14566.9344042838</v>
      </c>
      <c r="T103">
        <v>15289.156626505999</v>
      </c>
      <c r="U103">
        <v>16011.3788487282</v>
      </c>
      <c r="V103">
        <v>16733.601070950499</v>
      </c>
    </row>
    <row r="104" spans="6:22" x14ac:dyDescent="0.55000000000000004">
      <c r="F104" t="s">
        <v>28</v>
      </c>
      <c r="G104" t="s">
        <v>24</v>
      </c>
      <c r="H104" t="s">
        <v>14</v>
      </c>
      <c r="I104" t="s">
        <v>19</v>
      </c>
      <c r="J104" t="s">
        <v>16</v>
      </c>
      <c r="K104" t="s">
        <v>17</v>
      </c>
      <c r="L104" t="s">
        <v>17</v>
      </c>
      <c r="M104" t="s">
        <v>17</v>
      </c>
      <c r="N104" t="s">
        <v>17</v>
      </c>
      <c r="O104">
        <v>13355.8232931727</v>
      </c>
      <c r="P104">
        <v>13555.8232931727</v>
      </c>
      <c r="Q104">
        <v>13700.2677376171</v>
      </c>
      <c r="R104">
        <v>13844.712182061599</v>
      </c>
      <c r="S104">
        <v>14566.9344042838</v>
      </c>
      <c r="T104">
        <v>15289.156626505999</v>
      </c>
      <c r="U104">
        <v>16011.3788487282</v>
      </c>
      <c r="V104">
        <v>16733.601070950499</v>
      </c>
    </row>
    <row r="105" spans="6:22" x14ac:dyDescent="0.55000000000000004">
      <c r="F105" t="s">
        <v>28</v>
      </c>
      <c r="G105" t="s">
        <v>24</v>
      </c>
      <c r="H105" t="s">
        <v>14</v>
      </c>
      <c r="I105" t="s">
        <v>19</v>
      </c>
      <c r="J105" t="s">
        <v>18</v>
      </c>
      <c r="K105" t="s">
        <v>17</v>
      </c>
      <c r="L105" t="s">
        <v>17</v>
      </c>
      <c r="M105" t="s">
        <v>17</v>
      </c>
      <c r="N105" t="s">
        <v>17</v>
      </c>
      <c r="O105">
        <v>13355.8232931727</v>
      </c>
      <c r="P105">
        <v>13555.8232931727</v>
      </c>
      <c r="Q105">
        <v>13700.2677376171</v>
      </c>
      <c r="R105">
        <v>13844.712182061599</v>
      </c>
      <c r="S105">
        <v>14566.9344042838</v>
      </c>
      <c r="T105">
        <v>15289.156626505999</v>
      </c>
      <c r="U105">
        <v>16011.3788487282</v>
      </c>
      <c r="V105">
        <v>16733.601070950499</v>
      </c>
    </row>
    <row r="106" spans="6:22" x14ac:dyDescent="0.55000000000000004">
      <c r="F106" t="s">
        <v>28</v>
      </c>
      <c r="G106" t="s">
        <v>24</v>
      </c>
      <c r="H106" t="s">
        <v>14</v>
      </c>
      <c r="I106" t="s">
        <v>20</v>
      </c>
      <c r="J106" t="s">
        <v>16</v>
      </c>
      <c r="K106" t="s">
        <v>17</v>
      </c>
      <c r="L106" t="s">
        <v>17</v>
      </c>
      <c r="M106" t="s">
        <v>17</v>
      </c>
      <c r="N106" t="s">
        <v>17</v>
      </c>
      <c r="O106" t="s">
        <v>17</v>
      </c>
      <c r="P106" t="s">
        <v>17</v>
      </c>
      <c r="Q106">
        <v>13700.2677376171</v>
      </c>
      <c r="R106">
        <v>13844.712182061599</v>
      </c>
      <c r="S106">
        <v>14566.9344042838</v>
      </c>
      <c r="T106">
        <v>15289.156626505999</v>
      </c>
      <c r="U106">
        <v>16011.3788487282</v>
      </c>
      <c r="V106">
        <v>16733.601070950499</v>
      </c>
    </row>
    <row r="107" spans="6:22" x14ac:dyDescent="0.55000000000000004">
      <c r="F107" t="s">
        <v>28</v>
      </c>
      <c r="G107" t="s">
        <v>24</v>
      </c>
      <c r="H107" t="s">
        <v>14</v>
      </c>
      <c r="I107" t="s">
        <v>20</v>
      </c>
      <c r="J107" t="s">
        <v>18</v>
      </c>
      <c r="K107" t="s">
        <v>17</v>
      </c>
      <c r="L107" t="s">
        <v>17</v>
      </c>
      <c r="M107" t="s">
        <v>17</v>
      </c>
      <c r="N107" t="s">
        <v>17</v>
      </c>
      <c r="O107" t="s">
        <v>17</v>
      </c>
      <c r="P107" t="s">
        <v>17</v>
      </c>
      <c r="Q107">
        <v>13700.2677376171</v>
      </c>
      <c r="R107">
        <v>13844.712182061599</v>
      </c>
      <c r="S107">
        <v>14566.9344042838</v>
      </c>
      <c r="T107">
        <v>15289.156626505999</v>
      </c>
      <c r="U107">
        <v>16011.3788487282</v>
      </c>
      <c r="V107">
        <v>16733.601070950499</v>
      </c>
    </row>
    <row r="108" spans="6:22" x14ac:dyDescent="0.55000000000000004">
      <c r="F108" t="s">
        <v>28</v>
      </c>
      <c r="G108" t="s">
        <v>24</v>
      </c>
      <c r="H108" t="s">
        <v>21</v>
      </c>
      <c r="I108" t="s">
        <v>15</v>
      </c>
      <c r="J108" t="s">
        <v>16</v>
      </c>
      <c r="K108">
        <v>11755.8232931727</v>
      </c>
      <c r="L108">
        <v>11855.8232931727</v>
      </c>
      <c r="M108">
        <v>11955.8232931727</v>
      </c>
      <c r="N108" t="s">
        <v>17</v>
      </c>
      <c r="O108" t="s">
        <v>17</v>
      </c>
      <c r="P108" t="s">
        <v>17</v>
      </c>
      <c r="Q108" t="s">
        <v>17</v>
      </c>
      <c r="R108" t="s">
        <v>17</v>
      </c>
      <c r="S108" t="s">
        <v>17</v>
      </c>
      <c r="T108" t="s">
        <v>17</v>
      </c>
      <c r="U108" t="s">
        <v>17</v>
      </c>
      <c r="V108" t="s">
        <v>17</v>
      </c>
    </row>
    <row r="109" spans="6:22" x14ac:dyDescent="0.55000000000000004">
      <c r="F109" t="s">
        <v>28</v>
      </c>
      <c r="G109" t="s">
        <v>24</v>
      </c>
      <c r="H109" t="s">
        <v>21</v>
      </c>
      <c r="I109" t="s">
        <v>15</v>
      </c>
      <c r="J109" t="s">
        <v>18</v>
      </c>
      <c r="K109">
        <v>17755.8232931727</v>
      </c>
      <c r="L109">
        <v>17855.8232931727</v>
      </c>
      <c r="M109">
        <v>17955.8232931727</v>
      </c>
      <c r="N109" t="s">
        <v>17</v>
      </c>
      <c r="O109" t="s">
        <v>17</v>
      </c>
      <c r="P109" t="s">
        <v>17</v>
      </c>
      <c r="Q109" t="s">
        <v>17</v>
      </c>
      <c r="R109" t="s">
        <v>17</v>
      </c>
      <c r="S109" t="s">
        <v>17</v>
      </c>
      <c r="T109" t="s">
        <v>17</v>
      </c>
      <c r="U109" t="s">
        <v>17</v>
      </c>
      <c r="V109" t="s">
        <v>17</v>
      </c>
    </row>
    <row r="110" spans="6:22" x14ac:dyDescent="0.55000000000000004">
      <c r="F110" t="s">
        <v>28</v>
      </c>
      <c r="G110" t="s">
        <v>24</v>
      </c>
      <c r="H110" t="s">
        <v>21</v>
      </c>
      <c r="I110" t="s">
        <v>19</v>
      </c>
      <c r="J110" t="s">
        <v>16</v>
      </c>
      <c r="K110">
        <v>11755.8232931727</v>
      </c>
      <c r="L110">
        <v>11855.8232931727</v>
      </c>
      <c r="M110">
        <v>11955.8232931727</v>
      </c>
      <c r="N110">
        <v>12155.8232931727</v>
      </c>
      <c r="O110">
        <v>12355.8232931727</v>
      </c>
      <c r="P110" t="s">
        <v>17</v>
      </c>
      <c r="Q110" t="s">
        <v>17</v>
      </c>
      <c r="R110" t="s">
        <v>17</v>
      </c>
      <c r="S110" t="s">
        <v>17</v>
      </c>
      <c r="T110" t="s">
        <v>17</v>
      </c>
      <c r="U110" t="s">
        <v>17</v>
      </c>
      <c r="V110" t="s">
        <v>17</v>
      </c>
    </row>
    <row r="111" spans="6:22" x14ac:dyDescent="0.55000000000000004">
      <c r="F111" t="s">
        <v>28</v>
      </c>
      <c r="G111" t="s">
        <v>24</v>
      </c>
      <c r="H111" t="s">
        <v>21</v>
      </c>
      <c r="I111" t="s">
        <v>19</v>
      </c>
      <c r="J111" t="s">
        <v>18</v>
      </c>
      <c r="K111">
        <v>17755.8232931727</v>
      </c>
      <c r="L111">
        <v>17855.8232931727</v>
      </c>
      <c r="M111">
        <v>17955.8232931727</v>
      </c>
      <c r="N111">
        <v>18155.8232931727</v>
      </c>
      <c r="O111">
        <v>18355.8232931727</v>
      </c>
      <c r="P111" t="s">
        <v>17</v>
      </c>
      <c r="Q111" t="s">
        <v>17</v>
      </c>
      <c r="R111" t="s">
        <v>17</v>
      </c>
      <c r="S111" t="s">
        <v>17</v>
      </c>
      <c r="T111" t="s">
        <v>17</v>
      </c>
      <c r="U111" t="s">
        <v>17</v>
      </c>
      <c r="V111" t="s">
        <v>17</v>
      </c>
    </row>
    <row r="112" spans="6:22" x14ac:dyDescent="0.55000000000000004">
      <c r="F112" t="s">
        <v>28</v>
      </c>
      <c r="G112" t="s">
        <v>24</v>
      </c>
      <c r="H112" t="s">
        <v>21</v>
      </c>
      <c r="I112" t="s">
        <v>20</v>
      </c>
      <c r="J112" t="s">
        <v>16</v>
      </c>
      <c r="K112">
        <v>11755.8232931727</v>
      </c>
      <c r="L112">
        <v>11855.8232931727</v>
      </c>
      <c r="M112">
        <v>11955.8232931727</v>
      </c>
      <c r="N112">
        <v>12155.8232931727</v>
      </c>
      <c r="O112">
        <v>12355.8232931727</v>
      </c>
      <c r="P112">
        <v>12555.8232931727</v>
      </c>
      <c r="Q112">
        <v>12700.2677376171</v>
      </c>
      <c r="R112">
        <v>12844.712182061599</v>
      </c>
      <c r="S112">
        <v>13566.9344042838</v>
      </c>
      <c r="T112">
        <v>14289.156626505999</v>
      </c>
      <c r="U112">
        <v>15011.3788487282</v>
      </c>
      <c r="V112" t="s">
        <v>17</v>
      </c>
    </row>
    <row r="113" spans="6:22" x14ac:dyDescent="0.55000000000000004">
      <c r="F113" t="s">
        <v>28</v>
      </c>
      <c r="G113" t="s">
        <v>24</v>
      </c>
      <c r="H113" t="s">
        <v>21</v>
      </c>
      <c r="I113" t="s">
        <v>20</v>
      </c>
      <c r="J113" t="s">
        <v>18</v>
      </c>
      <c r="K113">
        <v>19755.8232931727</v>
      </c>
      <c r="L113">
        <v>19855.8232931727</v>
      </c>
      <c r="M113">
        <v>19955.8232931727</v>
      </c>
      <c r="N113">
        <v>20155.8232931727</v>
      </c>
      <c r="O113">
        <v>20355.8232931727</v>
      </c>
      <c r="P113">
        <v>20555.8232931727</v>
      </c>
      <c r="Q113">
        <v>20700.267737617101</v>
      </c>
      <c r="R113">
        <v>20844.712182061601</v>
      </c>
      <c r="S113">
        <v>21566.934404283798</v>
      </c>
      <c r="T113">
        <v>22289.156626505999</v>
      </c>
      <c r="U113">
        <v>23011.3788487282</v>
      </c>
      <c r="V113" t="s">
        <v>17</v>
      </c>
    </row>
    <row r="114" spans="6:22" x14ac:dyDescent="0.55000000000000004">
      <c r="F114" t="s">
        <v>28</v>
      </c>
      <c r="G114" t="s">
        <v>25</v>
      </c>
      <c r="H114" t="s">
        <v>14</v>
      </c>
      <c r="I114" t="s">
        <v>15</v>
      </c>
      <c r="J114" t="s">
        <v>16</v>
      </c>
      <c r="K114" t="s">
        <v>17</v>
      </c>
      <c r="L114">
        <v>14529.183400267701</v>
      </c>
      <c r="M114">
        <v>14629.183400267701</v>
      </c>
      <c r="N114">
        <v>14829.183400267701</v>
      </c>
      <c r="O114">
        <v>15029.183400267701</v>
      </c>
      <c r="P114">
        <v>15229.183400267701</v>
      </c>
      <c r="Q114">
        <v>15373.6278447122</v>
      </c>
      <c r="R114">
        <v>15518.0722891566</v>
      </c>
      <c r="S114">
        <v>16240.294511378899</v>
      </c>
      <c r="T114">
        <v>16962.5167336011</v>
      </c>
      <c r="U114">
        <v>17684.738955823301</v>
      </c>
      <c r="V114">
        <v>18406.961178045502</v>
      </c>
    </row>
    <row r="115" spans="6:22" x14ac:dyDescent="0.55000000000000004">
      <c r="F115" t="s">
        <v>28</v>
      </c>
      <c r="G115" t="s">
        <v>25</v>
      </c>
      <c r="H115" t="s">
        <v>14</v>
      </c>
      <c r="I115" t="s">
        <v>15</v>
      </c>
      <c r="J115" t="s">
        <v>18</v>
      </c>
      <c r="K115" t="s">
        <v>17</v>
      </c>
      <c r="L115">
        <v>14529.183400267701</v>
      </c>
      <c r="M115">
        <v>14629.183400267701</v>
      </c>
      <c r="N115">
        <v>14829.183400267701</v>
      </c>
      <c r="O115">
        <v>15029.183400267701</v>
      </c>
      <c r="P115">
        <v>15229.183400267701</v>
      </c>
      <c r="Q115">
        <v>15373.6278447122</v>
      </c>
      <c r="R115">
        <v>15518.0722891566</v>
      </c>
      <c r="S115">
        <v>16240.294511378799</v>
      </c>
      <c r="T115">
        <v>16962.5167336011</v>
      </c>
      <c r="U115">
        <v>17684.738955823301</v>
      </c>
      <c r="V115">
        <v>18406.961178045502</v>
      </c>
    </row>
    <row r="116" spans="6:22" x14ac:dyDescent="0.55000000000000004">
      <c r="F116" t="s">
        <v>28</v>
      </c>
      <c r="G116" t="s">
        <v>25</v>
      </c>
      <c r="H116" t="s">
        <v>14</v>
      </c>
      <c r="I116" t="s">
        <v>19</v>
      </c>
      <c r="J116" t="s">
        <v>16</v>
      </c>
      <c r="K116" t="s">
        <v>17</v>
      </c>
      <c r="L116" t="s">
        <v>17</v>
      </c>
      <c r="M116" t="s">
        <v>17</v>
      </c>
      <c r="N116" t="s">
        <v>17</v>
      </c>
      <c r="O116">
        <v>15029.183400267701</v>
      </c>
      <c r="P116">
        <v>15229.183400267701</v>
      </c>
      <c r="Q116">
        <v>15373.6278447122</v>
      </c>
      <c r="R116">
        <v>15518.0722891566</v>
      </c>
      <c r="S116">
        <v>16240.294511378799</v>
      </c>
      <c r="T116">
        <v>16962.5167336011</v>
      </c>
      <c r="U116">
        <v>17684.738955823301</v>
      </c>
      <c r="V116">
        <v>18406.961178045502</v>
      </c>
    </row>
    <row r="117" spans="6:22" x14ac:dyDescent="0.55000000000000004">
      <c r="F117" t="s">
        <v>28</v>
      </c>
      <c r="G117" t="s">
        <v>25</v>
      </c>
      <c r="H117" t="s">
        <v>14</v>
      </c>
      <c r="I117" t="s">
        <v>19</v>
      </c>
      <c r="J117" t="s">
        <v>18</v>
      </c>
      <c r="K117" t="s">
        <v>17</v>
      </c>
      <c r="L117" t="s">
        <v>17</v>
      </c>
      <c r="M117" t="s">
        <v>17</v>
      </c>
      <c r="N117" t="s">
        <v>17</v>
      </c>
      <c r="O117">
        <v>15029.183400267701</v>
      </c>
      <c r="P117">
        <v>15229.183400267701</v>
      </c>
      <c r="Q117">
        <v>15373.6278447122</v>
      </c>
      <c r="R117">
        <v>15518.0722891566</v>
      </c>
      <c r="S117">
        <v>16240.294511378799</v>
      </c>
      <c r="T117">
        <v>16962.5167336011</v>
      </c>
      <c r="U117">
        <v>17684.738955823301</v>
      </c>
      <c r="V117">
        <v>18406.961178045502</v>
      </c>
    </row>
    <row r="118" spans="6:22" x14ac:dyDescent="0.55000000000000004">
      <c r="F118" t="s">
        <v>28</v>
      </c>
      <c r="G118" t="s">
        <v>25</v>
      </c>
      <c r="H118" t="s">
        <v>14</v>
      </c>
      <c r="I118" t="s">
        <v>20</v>
      </c>
      <c r="J118" t="s">
        <v>16</v>
      </c>
      <c r="K118" t="s">
        <v>17</v>
      </c>
      <c r="L118" t="s">
        <v>17</v>
      </c>
      <c r="M118" t="s">
        <v>17</v>
      </c>
      <c r="N118" t="s">
        <v>17</v>
      </c>
      <c r="O118" t="s">
        <v>17</v>
      </c>
      <c r="P118" t="s">
        <v>17</v>
      </c>
      <c r="Q118">
        <v>15373.6278447122</v>
      </c>
      <c r="R118">
        <v>15518.0722891566</v>
      </c>
      <c r="S118">
        <v>16240.294511378899</v>
      </c>
      <c r="T118">
        <v>16962.5167336011</v>
      </c>
      <c r="U118">
        <v>17684.738955823301</v>
      </c>
      <c r="V118">
        <v>18406.961178045502</v>
      </c>
    </row>
    <row r="119" spans="6:22" x14ac:dyDescent="0.55000000000000004">
      <c r="F119" t="s">
        <v>28</v>
      </c>
      <c r="G119" t="s">
        <v>25</v>
      </c>
      <c r="H119" t="s">
        <v>14</v>
      </c>
      <c r="I119" t="s">
        <v>20</v>
      </c>
      <c r="J119" t="s">
        <v>18</v>
      </c>
      <c r="K119" t="s">
        <v>17</v>
      </c>
      <c r="L119" t="s">
        <v>17</v>
      </c>
      <c r="M119" t="s">
        <v>17</v>
      </c>
      <c r="N119" t="s">
        <v>17</v>
      </c>
      <c r="O119" t="s">
        <v>17</v>
      </c>
      <c r="P119" t="s">
        <v>17</v>
      </c>
      <c r="Q119">
        <v>15373.6278447122</v>
      </c>
      <c r="R119">
        <v>15518.0722891566</v>
      </c>
      <c r="S119">
        <v>16240.294511378899</v>
      </c>
      <c r="T119">
        <v>16962.5167336011</v>
      </c>
      <c r="U119">
        <v>17684.738955823301</v>
      </c>
      <c r="V119">
        <v>18406.961178045502</v>
      </c>
    </row>
    <row r="120" spans="6:22" x14ac:dyDescent="0.55000000000000004">
      <c r="F120" t="s">
        <v>28</v>
      </c>
      <c r="G120" t="s">
        <v>25</v>
      </c>
      <c r="H120" t="s">
        <v>21</v>
      </c>
      <c r="I120" t="s">
        <v>15</v>
      </c>
      <c r="J120" t="s">
        <v>16</v>
      </c>
      <c r="K120">
        <v>13429.183400267701</v>
      </c>
      <c r="L120">
        <v>13529.183400267701</v>
      </c>
      <c r="M120">
        <v>13629.183400267701</v>
      </c>
      <c r="N120" t="s">
        <v>17</v>
      </c>
      <c r="O120" t="s">
        <v>17</v>
      </c>
      <c r="P120" t="s">
        <v>17</v>
      </c>
      <c r="Q120" t="s">
        <v>17</v>
      </c>
      <c r="R120" t="s">
        <v>17</v>
      </c>
      <c r="S120" t="s">
        <v>17</v>
      </c>
      <c r="T120" t="s">
        <v>17</v>
      </c>
      <c r="U120" t="s">
        <v>17</v>
      </c>
      <c r="V120" t="s">
        <v>17</v>
      </c>
    </row>
    <row r="121" spans="6:22" x14ac:dyDescent="0.55000000000000004">
      <c r="F121" t="s">
        <v>28</v>
      </c>
      <c r="G121" t="s">
        <v>25</v>
      </c>
      <c r="H121" t="s">
        <v>21</v>
      </c>
      <c r="I121" t="s">
        <v>15</v>
      </c>
      <c r="J121" t="s">
        <v>18</v>
      </c>
      <c r="K121">
        <v>19429.183400267699</v>
      </c>
      <c r="L121">
        <v>19529.183400267699</v>
      </c>
      <c r="M121">
        <v>19629.183400267699</v>
      </c>
      <c r="N121" t="s">
        <v>17</v>
      </c>
      <c r="O121" t="s">
        <v>17</v>
      </c>
      <c r="P121" t="s">
        <v>17</v>
      </c>
      <c r="Q121" t="s">
        <v>17</v>
      </c>
      <c r="R121" t="s">
        <v>17</v>
      </c>
      <c r="S121" t="s">
        <v>17</v>
      </c>
      <c r="T121" t="s">
        <v>17</v>
      </c>
      <c r="U121" t="s">
        <v>17</v>
      </c>
      <c r="V121" t="s">
        <v>17</v>
      </c>
    </row>
    <row r="122" spans="6:22" x14ac:dyDescent="0.55000000000000004">
      <c r="F122" t="s">
        <v>28</v>
      </c>
      <c r="G122" t="s">
        <v>25</v>
      </c>
      <c r="H122" t="s">
        <v>21</v>
      </c>
      <c r="I122" t="s">
        <v>19</v>
      </c>
      <c r="J122" t="s">
        <v>16</v>
      </c>
      <c r="K122">
        <v>13429.183400267701</v>
      </c>
      <c r="L122">
        <v>13529.183400267701</v>
      </c>
      <c r="M122">
        <v>13629.183400267701</v>
      </c>
      <c r="N122">
        <v>13829.183400267701</v>
      </c>
      <c r="O122">
        <v>14029.183400267701</v>
      </c>
      <c r="P122" t="s">
        <v>17</v>
      </c>
      <c r="Q122" t="s">
        <v>17</v>
      </c>
      <c r="R122" t="s">
        <v>17</v>
      </c>
      <c r="S122" t="s">
        <v>17</v>
      </c>
      <c r="T122" t="s">
        <v>17</v>
      </c>
      <c r="U122" t="s">
        <v>17</v>
      </c>
      <c r="V122" t="s">
        <v>17</v>
      </c>
    </row>
    <row r="123" spans="6:22" x14ac:dyDescent="0.55000000000000004">
      <c r="F123" t="s">
        <v>28</v>
      </c>
      <c r="G123" t="s">
        <v>25</v>
      </c>
      <c r="H123" t="s">
        <v>21</v>
      </c>
      <c r="I123" t="s">
        <v>19</v>
      </c>
      <c r="J123" t="s">
        <v>18</v>
      </c>
      <c r="K123">
        <v>19429.183400267699</v>
      </c>
      <c r="L123">
        <v>19529.183400267699</v>
      </c>
      <c r="M123">
        <v>19629.183400267699</v>
      </c>
      <c r="N123">
        <v>19829.183400267699</v>
      </c>
      <c r="O123">
        <v>20029.183400267699</v>
      </c>
      <c r="P123" t="s">
        <v>17</v>
      </c>
      <c r="Q123" t="s">
        <v>17</v>
      </c>
      <c r="R123" t="s">
        <v>17</v>
      </c>
      <c r="S123" t="s">
        <v>17</v>
      </c>
      <c r="T123" t="s">
        <v>17</v>
      </c>
      <c r="U123" t="s">
        <v>17</v>
      </c>
      <c r="V123" t="s">
        <v>17</v>
      </c>
    </row>
    <row r="124" spans="6:22" x14ac:dyDescent="0.55000000000000004">
      <c r="F124" t="s">
        <v>28</v>
      </c>
      <c r="G124" t="s">
        <v>25</v>
      </c>
      <c r="H124" t="s">
        <v>21</v>
      </c>
      <c r="I124" t="s">
        <v>20</v>
      </c>
      <c r="J124" t="s">
        <v>16</v>
      </c>
      <c r="K124">
        <v>13429.183400267701</v>
      </c>
      <c r="L124">
        <v>13529.183400267701</v>
      </c>
      <c r="M124">
        <v>13629.183400267701</v>
      </c>
      <c r="N124">
        <v>13829.183400267701</v>
      </c>
      <c r="O124">
        <v>14029.183400267701</v>
      </c>
      <c r="P124">
        <v>14229.183400267701</v>
      </c>
      <c r="Q124">
        <v>14373.6278447122</v>
      </c>
      <c r="R124">
        <v>14518.0722891566</v>
      </c>
      <c r="S124">
        <v>15240.294511378899</v>
      </c>
      <c r="T124">
        <v>15962.5167336011</v>
      </c>
      <c r="U124">
        <v>16684.738955823301</v>
      </c>
      <c r="V124" t="s">
        <v>17</v>
      </c>
    </row>
    <row r="125" spans="6:22" x14ac:dyDescent="0.55000000000000004">
      <c r="F125" t="s">
        <v>28</v>
      </c>
      <c r="G125" t="s">
        <v>25</v>
      </c>
      <c r="H125" t="s">
        <v>21</v>
      </c>
      <c r="I125" t="s">
        <v>20</v>
      </c>
      <c r="J125" t="s">
        <v>18</v>
      </c>
      <c r="K125">
        <v>21429.183400267699</v>
      </c>
      <c r="L125">
        <v>21529.183400267699</v>
      </c>
      <c r="M125">
        <v>21629.183400267699</v>
      </c>
      <c r="N125">
        <v>21829.183400267699</v>
      </c>
      <c r="O125">
        <v>22029.183400267699</v>
      </c>
      <c r="P125">
        <v>22229.183400267699</v>
      </c>
      <c r="Q125">
        <v>22373.627844712199</v>
      </c>
      <c r="R125">
        <v>22518.0722891566</v>
      </c>
      <c r="S125">
        <v>23240.294511378899</v>
      </c>
      <c r="T125">
        <v>23962.5167336011</v>
      </c>
      <c r="U125">
        <v>24684.738955823301</v>
      </c>
      <c r="V125" t="s">
        <v>17</v>
      </c>
    </row>
    <row r="221" spans="5:22" x14ac:dyDescent="0.55000000000000004">
      <c r="E221" s="6"/>
      <c r="F221" s="6"/>
      <c r="G221" s="6"/>
      <c r="H221" s="6"/>
      <c r="I221" s="6"/>
      <c r="J221" s="6"/>
      <c r="K221" s="6"/>
      <c r="L221" s="6"/>
      <c r="M221" s="6"/>
      <c r="N221" s="6"/>
      <c r="O221" s="6"/>
      <c r="P221" s="6"/>
      <c r="Q221" s="6"/>
      <c r="R221" s="6"/>
      <c r="S221" s="6"/>
      <c r="T221" s="6"/>
      <c r="U221" s="6"/>
      <c r="V221" s="6"/>
    </row>
    <row r="222" spans="5:22" x14ac:dyDescent="0.55000000000000004">
      <c r="E222" s="6"/>
      <c r="F222" s="6"/>
      <c r="G222" s="6"/>
      <c r="H222" s="6"/>
      <c r="I222" s="6"/>
      <c r="J222" s="6"/>
      <c r="K222" s="6"/>
      <c r="L222" s="6"/>
      <c r="M222" s="6"/>
      <c r="N222" s="6"/>
      <c r="O222" s="6"/>
      <c r="P222" s="6"/>
      <c r="Q222" s="6"/>
      <c r="R222" s="6"/>
      <c r="S222" s="6"/>
      <c r="T222" s="6"/>
      <c r="U222" s="6"/>
      <c r="V222" s="6"/>
    </row>
    <row r="223" spans="5:22" x14ac:dyDescent="0.55000000000000004">
      <c r="E223" s="6"/>
      <c r="F223" s="6"/>
      <c r="G223" s="6"/>
      <c r="H223" s="6"/>
      <c r="I223" s="6"/>
      <c r="J223" s="6"/>
      <c r="K223" s="6"/>
      <c r="L223" s="6"/>
      <c r="M223" s="6"/>
      <c r="N223" s="6"/>
      <c r="O223" s="6"/>
      <c r="P223" s="6"/>
      <c r="Q223" s="6"/>
      <c r="R223" s="6"/>
      <c r="S223" s="6"/>
      <c r="T223" s="6"/>
      <c r="U223" s="6"/>
      <c r="V223" s="6"/>
    </row>
    <row r="224" spans="5:22" x14ac:dyDescent="0.55000000000000004">
      <c r="E224" s="6"/>
      <c r="F224" s="6"/>
      <c r="G224" s="6"/>
      <c r="H224" s="6"/>
      <c r="I224" s="6"/>
      <c r="J224" s="6"/>
      <c r="K224" s="6"/>
      <c r="L224" s="6"/>
      <c r="M224" s="6"/>
      <c r="N224" s="6"/>
      <c r="O224" s="6"/>
      <c r="P224" s="6"/>
      <c r="Q224" s="6"/>
      <c r="R224" s="6"/>
      <c r="S224" s="6"/>
      <c r="T224" s="6"/>
      <c r="U224" s="6"/>
      <c r="V224" s="6"/>
    </row>
    <row r="225" spans="5:22" x14ac:dyDescent="0.55000000000000004">
      <c r="E225" s="6"/>
      <c r="F225" s="6"/>
      <c r="G225" s="6"/>
      <c r="H225" s="6"/>
      <c r="I225" s="6"/>
      <c r="J225" s="6"/>
      <c r="K225" s="6"/>
      <c r="L225" s="6"/>
      <c r="M225" s="6"/>
      <c r="N225" s="6"/>
      <c r="O225" s="6"/>
      <c r="P225" s="6"/>
      <c r="Q225" s="6"/>
      <c r="R225" s="6"/>
      <c r="S225" s="6"/>
      <c r="T225" s="6"/>
      <c r="U225" s="6"/>
      <c r="V225" s="6"/>
    </row>
    <row r="226" spans="5:22" x14ac:dyDescent="0.55000000000000004">
      <c r="E226" s="6"/>
      <c r="F226" s="6"/>
      <c r="G226" s="6"/>
      <c r="H226" s="6"/>
      <c r="I226" s="6"/>
      <c r="J226" s="6"/>
      <c r="K226" s="6"/>
      <c r="L226" s="6"/>
      <c r="M226" s="6"/>
      <c r="N226" s="6"/>
      <c r="O226" s="6"/>
      <c r="P226" s="6"/>
      <c r="Q226" s="6"/>
      <c r="R226" s="6"/>
      <c r="S226" s="6"/>
      <c r="T226" s="6"/>
      <c r="U226" s="6"/>
      <c r="V226" s="6"/>
    </row>
    <row r="227" spans="5:22" x14ac:dyDescent="0.55000000000000004">
      <c r="E227" s="5"/>
      <c r="F227" s="5"/>
      <c r="G227" s="5"/>
      <c r="H227" s="5"/>
      <c r="I227" s="5"/>
      <c r="J227" s="5"/>
      <c r="K227" s="5"/>
      <c r="L227" s="5"/>
      <c r="M227" s="5"/>
      <c r="N227" s="5"/>
      <c r="O227" s="5"/>
      <c r="P227" s="5"/>
      <c r="Q227" s="5"/>
      <c r="R227" s="5"/>
      <c r="S227" s="5"/>
      <c r="T227" s="5"/>
      <c r="U227" s="5"/>
      <c r="V227" s="5"/>
    </row>
    <row r="228" spans="5:22" x14ac:dyDescent="0.55000000000000004">
      <c r="E228" s="5"/>
      <c r="F228" s="5"/>
      <c r="G228" s="5"/>
      <c r="H228" s="5"/>
      <c r="I228" s="5"/>
      <c r="J228" s="5"/>
      <c r="K228" s="5"/>
      <c r="L228" s="5"/>
      <c r="M228" s="5"/>
      <c r="N228" s="5"/>
      <c r="O228" s="5"/>
      <c r="P228" s="5"/>
      <c r="Q228" s="5"/>
      <c r="R228" s="5"/>
      <c r="S228" s="5"/>
      <c r="T228" s="5"/>
      <c r="U228" s="5"/>
      <c r="V228" s="5"/>
    </row>
    <row r="229" spans="5:22" x14ac:dyDescent="0.55000000000000004">
      <c r="E229" s="5"/>
      <c r="F229" s="5"/>
      <c r="G229" s="5"/>
      <c r="H229" s="5"/>
      <c r="I229" s="5"/>
      <c r="J229" s="5"/>
      <c r="K229" s="5"/>
      <c r="L229" s="5"/>
      <c r="M229" s="5"/>
      <c r="N229" s="5"/>
      <c r="O229" s="5"/>
      <c r="P229" s="5"/>
      <c r="Q229" s="5"/>
      <c r="R229" s="5"/>
      <c r="S229" s="5"/>
      <c r="T229" s="5"/>
      <c r="U229" s="5"/>
      <c r="V229" s="5"/>
    </row>
    <row r="230" spans="5:22" x14ac:dyDescent="0.55000000000000004">
      <c r="E230" s="5"/>
      <c r="F230" s="5"/>
      <c r="G230" s="5"/>
      <c r="H230" s="5"/>
      <c r="I230" s="5"/>
      <c r="J230" s="5"/>
      <c r="K230" s="5"/>
      <c r="L230" s="5"/>
      <c r="M230" s="5"/>
      <c r="N230" s="5"/>
      <c r="O230" s="5"/>
      <c r="P230" s="5"/>
      <c r="Q230" s="5"/>
      <c r="R230" s="5"/>
      <c r="S230" s="5"/>
      <c r="T230" s="5"/>
      <c r="U230" s="5"/>
      <c r="V230" s="5"/>
    </row>
    <row r="231" spans="5:22" x14ac:dyDescent="0.55000000000000004">
      <c r="E231" s="5"/>
      <c r="F231" s="5"/>
      <c r="G231" s="5"/>
      <c r="H231" s="5"/>
      <c r="I231" s="5"/>
      <c r="J231" s="5"/>
      <c r="K231" s="5"/>
      <c r="L231" s="5"/>
      <c r="M231" s="5"/>
      <c r="N231" s="5"/>
      <c r="O231" s="5"/>
      <c r="P231" s="5"/>
      <c r="Q231" s="5"/>
      <c r="R231" s="5"/>
      <c r="S231" s="5"/>
      <c r="T231" s="5"/>
      <c r="U231" s="5"/>
      <c r="V231" s="5"/>
    </row>
    <row r="232" spans="5:22" x14ac:dyDescent="0.55000000000000004">
      <c r="E232" s="5"/>
      <c r="F232" s="5"/>
      <c r="G232" s="5"/>
      <c r="H232" s="5"/>
      <c r="I232" s="5"/>
      <c r="J232" s="5"/>
      <c r="K232" s="5"/>
      <c r="L232" s="5"/>
      <c r="M232" s="5"/>
      <c r="N232" s="5"/>
      <c r="O232" s="5"/>
      <c r="P232" s="5"/>
      <c r="Q232" s="5"/>
      <c r="R232" s="5"/>
      <c r="S232" s="5"/>
      <c r="T232" s="5"/>
      <c r="U232" s="5"/>
      <c r="V232" s="5"/>
    </row>
  </sheetData>
  <mergeCells count="1">
    <mergeCell ref="K3:V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1513-3DB5-4087-8D3D-C41BD15D61EC}">
  <dimension ref="A1:AB2882"/>
  <sheetViews>
    <sheetView topLeftCell="B82" zoomScale="50" zoomScaleNormal="50" workbookViewId="0">
      <selection activeCell="L17" sqref="L17:L13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56</v>
      </c>
      <c r="B1" s="11" t="s">
        <v>45</v>
      </c>
      <c r="C1" s="11" t="s">
        <v>57</v>
      </c>
      <c r="L1" t="s">
        <v>44</v>
      </c>
    </row>
    <row r="2" spans="1:28" ht="28.8" customHeight="1" x14ac:dyDescent="0.55000000000000004">
      <c r="A2" s="11" t="s">
        <v>58</v>
      </c>
      <c r="B2" s="11" t="s">
        <v>49</v>
      </c>
      <c r="C2" s="11" t="s">
        <v>59</v>
      </c>
      <c r="D2" s="11" t="s">
        <v>60</v>
      </c>
      <c r="E2" s="11" t="s">
        <v>40</v>
      </c>
      <c r="F2" s="11" t="s">
        <v>50</v>
      </c>
      <c r="G2" s="11" t="s">
        <v>51</v>
      </c>
      <c r="L2" s="48" t="s">
        <v>39</v>
      </c>
      <c r="M2" s="49" t="s">
        <v>46</v>
      </c>
      <c r="N2" s="50" t="s">
        <v>15</v>
      </c>
      <c r="O2" s="50"/>
      <c r="P2" s="50"/>
      <c r="Q2" s="50"/>
      <c r="R2" s="51" t="s">
        <v>19</v>
      </c>
      <c r="S2" s="51"/>
      <c r="T2" s="51"/>
      <c r="U2" s="51"/>
      <c r="V2" s="52" t="s">
        <v>20</v>
      </c>
      <c r="W2" s="52"/>
      <c r="X2" s="52"/>
      <c r="Y2" s="52"/>
    </row>
    <row r="3" spans="1:28" x14ac:dyDescent="0.55000000000000004">
      <c r="A3" s="11" t="s">
        <v>28</v>
      </c>
      <c r="B3" s="11" t="s">
        <v>22</v>
      </c>
      <c r="C3" s="11" t="s">
        <v>0</v>
      </c>
      <c r="D3" s="11" t="s">
        <v>14</v>
      </c>
      <c r="E3" s="11" t="s">
        <v>15</v>
      </c>
      <c r="F3" s="11" t="s">
        <v>16</v>
      </c>
      <c r="G3" t="s">
        <v>55</v>
      </c>
      <c r="L3" s="48"/>
      <c r="M3" s="49"/>
      <c r="N3" s="48" t="s">
        <v>14</v>
      </c>
      <c r="O3" s="48"/>
      <c r="P3" s="48" t="s">
        <v>21</v>
      </c>
      <c r="Q3" s="48"/>
      <c r="R3" s="48" t="s">
        <v>14</v>
      </c>
      <c r="S3" s="48"/>
      <c r="T3" s="48" t="s">
        <v>21</v>
      </c>
      <c r="U3" s="48"/>
      <c r="V3" s="48" t="s">
        <v>14</v>
      </c>
      <c r="W3" s="48"/>
      <c r="X3" s="48" t="s">
        <v>21</v>
      </c>
      <c r="Y3" s="48"/>
    </row>
    <row r="4" spans="1:28" x14ac:dyDescent="0.55000000000000004">
      <c r="A4" s="11" t="s">
        <v>28</v>
      </c>
      <c r="B4" s="11" t="s">
        <v>22</v>
      </c>
      <c r="C4" s="11" t="s">
        <v>0</v>
      </c>
      <c r="D4" s="11" t="s">
        <v>14</v>
      </c>
      <c r="E4" s="11" t="s">
        <v>15</v>
      </c>
      <c r="F4" s="11" t="s">
        <v>18</v>
      </c>
      <c r="G4" t="s">
        <v>55</v>
      </c>
      <c r="L4" s="48"/>
      <c r="M4" s="49"/>
      <c r="N4" t="s">
        <v>47</v>
      </c>
      <c r="O4" t="s">
        <v>48</v>
      </c>
      <c r="P4" t="s">
        <v>47</v>
      </c>
      <c r="Q4" t="s">
        <v>48</v>
      </c>
      <c r="R4" t="s">
        <v>47</v>
      </c>
      <c r="S4" t="s">
        <v>48</v>
      </c>
      <c r="T4" t="s">
        <v>47</v>
      </c>
      <c r="U4" t="s">
        <v>48</v>
      </c>
      <c r="V4" t="s">
        <v>47</v>
      </c>
      <c r="W4" t="s">
        <v>48</v>
      </c>
      <c r="X4" t="s">
        <v>47</v>
      </c>
      <c r="Y4" t="s">
        <v>48</v>
      </c>
      <c r="AB4" t="s">
        <v>66</v>
      </c>
    </row>
    <row r="5" spans="1:28" x14ac:dyDescent="0.55000000000000004">
      <c r="A5" s="11" t="s">
        <v>28</v>
      </c>
      <c r="B5" s="11" t="s">
        <v>22</v>
      </c>
      <c r="C5" s="11" t="s">
        <v>0</v>
      </c>
      <c r="D5" s="11" t="s">
        <v>14</v>
      </c>
      <c r="E5" s="11" t="s">
        <v>19</v>
      </c>
      <c r="F5" s="11" t="s">
        <v>16</v>
      </c>
      <c r="G5" t="s">
        <v>55</v>
      </c>
      <c r="L5" s="18" t="s">
        <v>0</v>
      </c>
      <c r="M5">
        <v>0</v>
      </c>
      <c r="N5" t="str">
        <f>G3</f>
        <v>EPS</v>
      </c>
      <c r="O5" t="str">
        <f>G4</f>
        <v>EPS</v>
      </c>
      <c r="P5">
        <f>G9</f>
        <v>8409.1030789825927</v>
      </c>
      <c r="Q5">
        <f>G10</f>
        <v>14409.103078982593</v>
      </c>
      <c r="R5" t="str">
        <f>G5</f>
        <v>EPS</v>
      </c>
      <c r="S5" t="str">
        <f>G6</f>
        <v>EPS</v>
      </c>
      <c r="T5">
        <f>G11</f>
        <v>8409.1030789825927</v>
      </c>
      <c r="U5">
        <f>G12</f>
        <v>14409.103078982593</v>
      </c>
      <c r="V5" t="str">
        <f>G7</f>
        <v>EPS</v>
      </c>
      <c r="W5" t="str">
        <f>G8</f>
        <v>EPS</v>
      </c>
      <c r="X5">
        <f>G13</f>
        <v>8409.1030789825927</v>
      </c>
      <c r="Y5">
        <f>G14</f>
        <v>16409.103078982593</v>
      </c>
    </row>
    <row r="6" spans="1:28" x14ac:dyDescent="0.55000000000000004">
      <c r="A6" s="11" t="s">
        <v>28</v>
      </c>
      <c r="B6" s="11" t="s">
        <v>22</v>
      </c>
      <c r="C6" s="11" t="s">
        <v>0</v>
      </c>
      <c r="D6" s="11" t="s">
        <v>14</v>
      </c>
      <c r="E6" s="11" t="s">
        <v>19</v>
      </c>
      <c r="F6" s="11" t="s">
        <v>18</v>
      </c>
      <c r="G6" t="s">
        <v>55</v>
      </c>
      <c r="L6" s="18" t="s">
        <v>1</v>
      </c>
      <c r="M6">
        <v>2</v>
      </c>
      <c r="N6">
        <f>$G$15</f>
        <v>8542.4364123159303</v>
      </c>
      <c r="O6">
        <f>G16</f>
        <v>8542.4364123159303</v>
      </c>
      <c r="P6">
        <f>G21</f>
        <v>8542.4364123159303</v>
      </c>
      <c r="Q6">
        <f>G22</f>
        <v>14542.436412315928</v>
      </c>
      <c r="R6" t="str">
        <f>G17</f>
        <v>EPS</v>
      </c>
      <c r="S6" t="str">
        <f>G18</f>
        <v>EPS</v>
      </c>
      <c r="T6">
        <f>G23</f>
        <v>8542.4364123159285</v>
      </c>
      <c r="U6">
        <f>G24</f>
        <v>14542.436412315928</v>
      </c>
      <c r="V6" t="str">
        <f>G19</f>
        <v>EPS</v>
      </c>
      <c r="W6" t="str">
        <f>G20</f>
        <v>EPS</v>
      </c>
      <c r="X6">
        <f>G25</f>
        <v>8542.4364123159303</v>
      </c>
      <c r="Y6">
        <f>G26</f>
        <v>16542.436412315928</v>
      </c>
    </row>
    <row r="7" spans="1:28" x14ac:dyDescent="0.55000000000000004">
      <c r="A7" s="11" t="s">
        <v>28</v>
      </c>
      <c r="B7" s="11" t="s">
        <v>22</v>
      </c>
      <c r="C7" s="11" t="s">
        <v>0</v>
      </c>
      <c r="D7" s="11" t="s">
        <v>14</v>
      </c>
      <c r="E7" s="11" t="s">
        <v>20</v>
      </c>
      <c r="F7" s="11" t="s">
        <v>16</v>
      </c>
      <c r="G7" t="s">
        <v>55</v>
      </c>
      <c r="L7" s="18" t="s">
        <v>2</v>
      </c>
      <c r="M7">
        <v>4</v>
      </c>
      <c r="N7">
        <f>G27</f>
        <v>8675.7697456492642</v>
      </c>
      <c r="O7">
        <f>G28</f>
        <v>8675.7697456492642</v>
      </c>
      <c r="P7">
        <f>G33</f>
        <v>8675.7697456492642</v>
      </c>
      <c r="Q7">
        <f>G34</f>
        <v>14675.769745649264</v>
      </c>
      <c r="R7" t="str">
        <f>G29</f>
        <v>EPS</v>
      </c>
      <c r="S7" t="str">
        <f>G30</f>
        <v>EPS</v>
      </c>
      <c r="T7">
        <f>G35</f>
        <v>8675.7697456492642</v>
      </c>
      <c r="U7">
        <f>G36</f>
        <v>14675.769745649264</v>
      </c>
      <c r="V7" t="str">
        <f>G31</f>
        <v>EPS</v>
      </c>
      <c r="W7" t="str">
        <f>G32</f>
        <v>EPS</v>
      </c>
      <c r="X7">
        <f>G37</f>
        <v>8675.7697456492642</v>
      </c>
      <c r="Y7">
        <f>G38</f>
        <v>16675.769745649264</v>
      </c>
    </row>
    <row r="8" spans="1:28" x14ac:dyDescent="0.55000000000000004">
      <c r="A8" s="11" t="s">
        <v>28</v>
      </c>
      <c r="B8" s="11" t="s">
        <v>22</v>
      </c>
      <c r="C8" s="11" t="s">
        <v>0</v>
      </c>
      <c r="D8" s="11" t="s">
        <v>14</v>
      </c>
      <c r="E8" s="11" t="s">
        <v>20</v>
      </c>
      <c r="F8" s="11" t="s">
        <v>18</v>
      </c>
      <c r="G8" t="s">
        <v>55</v>
      </c>
      <c r="L8" s="18" t="s">
        <v>3</v>
      </c>
      <c r="M8">
        <v>6</v>
      </c>
      <c r="N8">
        <f>G39</f>
        <v>8942.4364123159303</v>
      </c>
      <c r="O8">
        <f>G40</f>
        <v>8942.4364123159303</v>
      </c>
      <c r="P8" t="str">
        <f>G45</f>
        <v>EPS</v>
      </c>
      <c r="Q8" t="str">
        <f>G46</f>
        <v>EPS</v>
      </c>
      <c r="R8" t="str">
        <f>G41</f>
        <v>EPS</v>
      </c>
      <c r="S8" t="str">
        <f>G42</f>
        <v>EPS</v>
      </c>
      <c r="T8">
        <f>G47</f>
        <v>8942.4364123159285</v>
      </c>
      <c r="U8">
        <f>G48</f>
        <v>14942.436412315928</v>
      </c>
      <c r="V8" t="str">
        <f>G43</f>
        <v>EPS</v>
      </c>
      <c r="W8" t="str">
        <f>G44</f>
        <v>EPS</v>
      </c>
      <c r="X8">
        <f>G49</f>
        <v>8942.4364123159303</v>
      </c>
      <c r="Y8">
        <f>G50</f>
        <v>16942.436412315928</v>
      </c>
    </row>
    <row r="9" spans="1:28" x14ac:dyDescent="0.55000000000000004">
      <c r="A9" s="11" t="s">
        <v>28</v>
      </c>
      <c r="B9" s="11" t="s">
        <v>22</v>
      </c>
      <c r="C9" s="11" t="s">
        <v>0</v>
      </c>
      <c r="D9" s="11" t="s">
        <v>21</v>
      </c>
      <c r="E9" s="11" t="s">
        <v>15</v>
      </c>
      <c r="F9" s="11" t="s">
        <v>16</v>
      </c>
      <c r="G9">
        <v>8409.1030789825927</v>
      </c>
      <c r="L9" s="18" t="s">
        <v>5</v>
      </c>
      <c r="M9">
        <v>8</v>
      </c>
      <c r="N9">
        <f>G63</f>
        <v>9475.7697456492624</v>
      </c>
      <c r="O9">
        <f>G64</f>
        <v>9475.7697456492624</v>
      </c>
      <c r="P9" t="str">
        <f>G69</f>
        <v>EPS</v>
      </c>
      <c r="Q9" t="str">
        <f>G70</f>
        <v>EPS</v>
      </c>
      <c r="R9">
        <f>G65</f>
        <v>9475.7697456492624</v>
      </c>
      <c r="S9">
        <f>G66</f>
        <v>9475.7697456492624</v>
      </c>
      <c r="T9" t="str">
        <f>G95</f>
        <v>EPS</v>
      </c>
      <c r="U9" t="str">
        <f>G71</f>
        <v>EPS</v>
      </c>
      <c r="V9" t="str">
        <f>G72</f>
        <v>EPS</v>
      </c>
      <c r="W9" t="str">
        <f>G68</f>
        <v>EPS</v>
      </c>
      <c r="X9">
        <f>G73</f>
        <v>9475.769745649266</v>
      </c>
      <c r="Y9">
        <f>G74</f>
        <v>17475.769745649268</v>
      </c>
    </row>
    <row r="10" spans="1:28" x14ac:dyDescent="0.55000000000000004">
      <c r="A10" s="11" t="s">
        <v>28</v>
      </c>
      <c r="B10" s="11" t="s">
        <v>22</v>
      </c>
      <c r="C10" s="11" t="s">
        <v>0</v>
      </c>
      <c r="D10" s="11" t="s">
        <v>21</v>
      </c>
      <c r="E10" s="11" t="s">
        <v>15</v>
      </c>
      <c r="F10" s="11" t="s">
        <v>18</v>
      </c>
      <c r="G10">
        <v>14409.103078982593</v>
      </c>
      <c r="L10" s="18" t="s">
        <v>7</v>
      </c>
      <c r="M10">
        <v>10</v>
      </c>
      <c r="N10">
        <f>G87</f>
        <v>9831.3253012048208</v>
      </c>
      <c r="O10">
        <f>G88</f>
        <v>9831.3253012048172</v>
      </c>
      <c r="P10" t="str">
        <f>G93</f>
        <v>EPS</v>
      </c>
      <c r="Q10" t="str">
        <f>G94</f>
        <v>EPS</v>
      </c>
      <c r="R10">
        <f>G89</f>
        <v>9831.3253012048172</v>
      </c>
      <c r="S10">
        <f>G90</f>
        <v>9831.3253012048172</v>
      </c>
      <c r="T10" t="str">
        <f>G95</f>
        <v>EPS</v>
      </c>
      <c r="U10" t="str">
        <f>G96</f>
        <v>EPS</v>
      </c>
      <c r="V10">
        <f>G91</f>
        <v>9831.3253012048208</v>
      </c>
      <c r="W10">
        <f>G92</f>
        <v>9831.3253012048208</v>
      </c>
      <c r="X10">
        <f>G97</f>
        <v>9831.3253012048208</v>
      </c>
      <c r="Y10">
        <f>G98</f>
        <v>17831.325301204823</v>
      </c>
    </row>
    <row r="11" spans="1:28" x14ac:dyDescent="0.55000000000000004">
      <c r="A11" s="11" t="s">
        <v>28</v>
      </c>
      <c r="B11" s="11" t="s">
        <v>22</v>
      </c>
      <c r="C11" s="11" t="s">
        <v>0</v>
      </c>
      <c r="D11" s="11" t="s">
        <v>21</v>
      </c>
      <c r="E11" s="11" t="s">
        <v>19</v>
      </c>
      <c r="F11" s="11" t="s">
        <v>16</v>
      </c>
      <c r="G11">
        <v>8409.1030789825927</v>
      </c>
      <c r="L11" s="18" t="s">
        <v>8</v>
      </c>
      <c r="M11">
        <v>15</v>
      </c>
      <c r="N11">
        <f>G99</f>
        <v>10720.214190093709</v>
      </c>
      <c r="O11">
        <f>G100</f>
        <v>10720.214190093706</v>
      </c>
      <c r="P11" t="str">
        <f>G105</f>
        <v>EPS</v>
      </c>
      <c r="Q11" t="str">
        <f>G106</f>
        <v>EPS</v>
      </c>
      <c r="R11">
        <f>G101</f>
        <v>10720.214190093706</v>
      </c>
      <c r="S11">
        <f>G102</f>
        <v>10720.214190093706</v>
      </c>
      <c r="T11" t="str">
        <f>G107</f>
        <v>EPS</v>
      </c>
      <c r="U11" t="str">
        <f>G108</f>
        <v>EPS</v>
      </c>
      <c r="V11">
        <f>G103</f>
        <v>10720.214190093709</v>
      </c>
      <c r="W11">
        <f>G104</f>
        <v>10720.214190093709</v>
      </c>
      <c r="X11">
        <f>G109</f>
        <v>10720.214190093709</v>
      </c>
      <c r="Y11">
        <f>G110</f>
        <v>18720.214190093709</v>
      </c>
    </row>
    <row r="12" spans="1:28" x14ac:dyDescent="0.55000000000000004">
      <c r="A12" s="11" t="s">
        <v>28</v>
      </c>
      <c r="B12" s="11" t="s">
        <v>22</v>
      </c>
      <c r="C12" s="11" t="s">
        <v>0</v>
      </c>
      <c r="D12" s="11" t="s">
        <v>21</v>
      </c>
      <c r="E12" s="11" t="s">
        <v>19</v>
      </c>
      <c r="F12" s="11" t="s">
        <v>18</v>
      </c>
      <c r="G12">
        <v>14409.103078982593</v>
      </c>
      <c r="L12" s="18" t="s">
        <v>9</v>
      </c>
      <c r="M12">
        <v>20</v>
      </c>
      <c r="N12">
        <f>G111</f>
        <v>11609.103078982598</v>
      </c>
      <c r="O12">
        <f>G112</f>
        <v>11609.103078982596</v>
      </c>
      <c r="P12" t="str">
        <f>G117</f>
        <v>EPS</v>
      </c>
      <c r="Q12" t="str">
        <f>G118</f>
        <v>EPS</v>
      </c>
      <c r="R12">
        <f>G113</f>
        <v>11609.103078982596</v>
      </c>
      <c r="S12">
        <f>G114</f>
        <v>11609.103078982596</v>
      </c>
      <c r="T12" t="str">
        <f>G119</f>
        <v>EPS</v>
      </c>
      <c r="U12" t="str">
        <f>G120</f>
        <v>EPS</v>
      </c>
      <c r="V12">
        <f>G115</f>
        <v>11609.103078982593</v>
      </c>
      <c r="W12">
        <f>G116</f>
        <v>11609.103078982593</v>
      </c>
      <c r="X12">
        <f>G121</f>
        <v>11609.103078982598</v>
      </c>
      <c r="Y12">
        <f>G122</f>
        <v>19609.103078982596</v>
      </c>
    </row>
    <row r="13" spans="1:28" x14ac:dyDescent="0.55000000000000004">
      <c r="A13" s="11" t="s">
        <v>28</v>
      </c>
      <c r="B13" s="11" t="s">
        <v>22</v>
      </c>
      <c r="C13" s="11" t="s">
        <v>0</v>
      </c>
      <c r="D13" s="11" t="s">
        <v>21</v>
      </c>
      <c r="E13" s="11" t="s">
        <v>20</v>
      </c>
      <c r="F13" s="11" t="s">
        <v>16</v>
      </c>
      <c r="G13">
        <v>8409.1030789825927</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16409.103078982593</v>
      </c>
    </row>
    <row r="15" spans="1:28" x14ac:dyDescent="0.55000000000000004">
      <c r="A15" s="11" t="s">
        <v>28</v>
      </c>
      <c r="B15" s="11" t="s">
        <v>22</v>
      </c>
      <c r="C15" s="11" t="s">
        <v>1</v>
      </c>
      <c r="D15" s="11" t="s">
        <v>14</v>
      </c>
      <c r="E15" s="11" t="s">
        <v>15</v>
      </c>
      <c r="F15" s="11" t="s">
        <v>16</v>
      </c>
      <c r="G15">
        <v>8542.4364123159303</v>
      </c>
    </row>
    <row r="16" spans="1:28" ht="43.2" x14ac:dyDescent="0.55000000000000004">
      <c r="A16" s="11" t="s">
        <v>28</v>
      </c>
      <c r="B16" s="11" t="s">
        <v>22</v>
      </c>
      <c r="C16" s="11" t="s">
        <v>1</v>
      </c>
      <c r="D16" s="11" t="s">
        <v>14</v>
      </c>
      <c r="E16" s="11" t="s">
        <v>15</v>
      </c>
      <c r="F16" s="11" t="s">
        <v>18</v>
      </c>
      <c r="G16">
        <v>8542.4364123159303</v>
      </c>
      <c r="K16" t="s">
        <v>52</v>
      </c>
      <c r="L16" s="12" t="s">
        <v>53</v>
      </c>
      <c r="M16" s="19" t="s">
        <v>61</v>
      </c>
      <c r="N16" s="19" t="s">
        <v>81</v>
      </c>
      <c r="O16" s="19" t="s">
        <v>62</v>
      </c>
      <c r="P16" s="19" t="s">
        <v>63</v>
      </c>
      <c r="Q16" s="19" t="s">
        <v>64</v>
      </c>
      <c r="R16" s="19" t="s">
        <v>82</v>
      </c>
      <c r="S16" s="19" t="s">
        <v>65</v>
      </c>
      <c r="T16" s="19" t="s">
        <v>54</v>
      </c>
    </row>
    <row r="17" spans="1:20" x14ac:dyDescent="0.55000000000000004">
      <c r="A17" s="11" t="s">
        <v>28</v>
      </c>
      <c r="B17" s="11" t="s">
        <v>22</v>
      </c>
      <c r="C17" s="11" t="s">
        <v>1</v>
      </c>
      <c r="D17" s="11" t="s">
        <v>14</v>
      </c>
      <c r="E17" s="11" t="s">
        <v>19</v>
      </c>
      <c r="F17" s="11" t="s">
        <v>16</v>
      </c>
      <c r="G17" t="s">
        <v>55</v>
      </c>
      <c r="K17" s="10">
        <v>43252</v>
      </c>
      <c r="L17">
        <f>$X$5</f>
        <v>8409.1030789825927</v>
      </c>
      <c r="M17">
        <f>$X$6</f>
        <v>8542.4364123159303</v>
      </c>
      <c r="N17">
        <f>$X$7</f>
        <v>8675.7697456492642</v>
      </c>
      <c r="O17">
        <f>$X$8</f>
        <v>8942.4364123159303</v>
      </c>
      <c r="P17">
        <f>$X$9</f>
        <v>9475.769745649266</v>
      </c>
      <c r="Q17">
        <f>$X$10</f>
        <v>9831.3253012048208</v>
      </c>
      <c r="R17">
        <f>$X$11</f>
        <v>10720.214190093709</v>
      </c>
      <c r="S17">
        <f>$X$12</f>
        <v>11609.103078982598</v>
      </c>
      <c r="T17">
        <f>$V$13</f>
        <v>13386.880856760374</v>
      </c>
    </row>
    <row r="18" spans="1:20" x14ac:dyDescent="0.55000000000000004">
      <c r="A18" s="11" t="s">
        <v>28</v>
      </c>
      <c r="B18" s="11" t="s">
        <v>22</v>
      </c>
      <c r="C18" s="11" t="s">
        <v>1</v>
      </c>
      <c r="D18" s="11" t="s">
        <v>14</v>
      </c>
      <c r="E18" s="11" t="s">
        <v>19</v>
      </c>
      <c r="F18" s="11" t="s">
        <v>18</v>
      </c>
      <c r="G18" t="s">
        <v>55</v>
      </c>
      <c r="K18" s="10">
        <v>43252.333333333336</v>
      </c>
      <c r="L18">
        <f>$X$5</f>
        <v>8409.1030789825927</v>
      </c>
      <c r="M18">
        <f>$X$6</f>
        <v>8542.4364123159303</v>
      </c>
      <c r="N18">
        <f>$X$7</f>
        <v>8675.7697456492642</v>
      </c>
      <c r="O18">
        <f>$X$8</f>
        <v>8942.4364123159303</v>
      </c>
      <c r="P18">
        <f>$X$9</f>
        <v>9475.769745649266</v>
      </c>
      <c r="Q18">
        <f>$X$10</f>
        <v>9831.3253012048208</v>
      </c>
      <c r="R18">
        <f>$X$11</f>
        <v>10720.214190093709</v>
      </c>
      <c r="S18">
        <f>$X$12</f>
        <v>11609.103078982598</v>
      </c>
      <c r="T18">
        <f>$V$13</f>
        <v>13386.880856760374</v>
      </c>
    </row>
    <row r="19" spans="1:20" x14ac:dyDescent="0.55000000000000004">
      <c r="A19" s="11" t="s">
        <v>28</v>
      </c>
      <c r="B19" s="11" t="s">
        <v>22</v>
      </c>
      <c r="C19" s="11" t="s">
        <v>1</v>
      </c>
      <c r="D19" s="11" t="s">
        <v>14</v>
      </c>
      <c r="E19" s="11" t="s">
        <v>20</v>
      </c>
      <c r="F19" s="11" t="s">
        <v>16</v>
      </c>
      <c r="G19" t="s">
        <v>55</v>
      </c>
      <c r="K19" s="10">
        <v>43252.333333333336</v>
      </c>
      <c r="L19">
        <f>$Y$5</f>
        <v>16409.103078982593</v>
      </c>
      <c r="M19">
        <f>$Y$6</f>
        <v>16542.436412315928</v>
      </c>
      <c r="N19">
        <f>$Y$7</f>
        <v>16675.769745649264</v>
      </c>
      <c r="O19">
        <f>$Y$8</f>
        <v>16942.436412315928</v>
      </c>
      <c r="P19">
        <f>$Y$9</f>
        <v>17475.769745649268</v>
      </c>
      <c r="Q19">
        <f>$Y$10</f>
        <v>17831.325301204823</v>
      </c>
      <c r="R19">
        <f>$Y$11</f>
        <v>18720.214190093709</v>
      </c>
      <c r="S19">
        <f>$Y$12</f>
        <v>19609.103078982596</v>
      </c>
      <c r="T19">
        <f>$W$13</f>
        <v>13386.880856760374</v>
      </c>
    </row>
    <row r="20" spans="1:20" x14ac:dyDescent="0.55000000000000004">
      <c r="A20" s="11" t="s">
        <v>28</v>
      </c>
      <c r="B20" s="11" t="s">
        <v>22</v>
      </c>
      <c r="C20" s="11" t="s">
        <v>1</v>
      </c>
      <c r="D20" s="11" t="s">
        <v>14</v>
      </c>
      <c r="E20" s="11" t="s">
        <v>20</v>
      </c>
      <c r="F20" s="11" t="s">
        <v>18</v>
      </c>
      <c r="G20" t="s">
        <v>55</v>
      </c>
      <c r="K20" s="10">
        <v>43253</v>
      </c>
      <c r="L20">
        <f>$Y$5</f>
        <v>16409.103078982593</v>
      </c>
      <c r="M20">
        <f>$Y$6</f>
        <v>16542.436412315928</v>
      </c>
      <c r="N20">
        <f>$Y$7</f>
        <v>16675.769745649264</v>
      </c>
      <c r="O20">
        <f>$Y$8</f>
        <v>16942.436412315928</v>
      </c>
      <c r="P20">
        <f>$Y$9</f>
        <v>17475.769745649268</v>
      </c>
      <c r="Q20">
        <f>$Y$10</f>
        <v>17831.325301204823</v>
      </c>
      <c r="R20">
        <f>$Y$11</f>
        <v>18720.214190093709</v>
      </c>
      <c r="S20">
        <f>$Y$12</f>
        <v>19609.103078982596</v>
      </c>
      <c r="T20">
        <f>$W$13</f>
        <v>13386.880856760374</v>
      </c>
    </row>
    <row r="21" spans="1:20" x14ac:dyDescent="0.55000000000000004">
      <c r="A21" s="11" t="s">
        <v>28</v>
      </c>
      <c r="B21" s="11" t="s">
        <v>22</v>
      </c>
      <c r="C21" s="11" t="s">
        <v>1</v>
      </c>
      <c r="D21" s="11" t="s">
        <v>21</v>
      </c>
      <c r="E21" s="11" t="s">
        <v>15</v>
      </c>
      <c r="F21" s="11" t="s">
        <v>16</v>
      </c>
      <c r="G21">
        <v>8542.4364123159303</v>
      </c>
      <c r="K21" s="10">
        <v>43253</v>
      </c>
      <c r="L21">
        <f>$X$5</f>
        <v>8409.1030789825927</v>
      </c>
      <c r="M21">
        <f>$X$6</f>
        <v>8542.4364123159303</v>
      </c>
      <c r="N21">
        <f>$X$7</f>
        <v>8675.7697456492642</v>
      </c>
      <c r="O21">
        <f>$X$8</f>
        <v>8942.4364123159303</v>
      </c>
      <c r="P21">
        <f>$X$9</f>
        <v>9475.769745649266</v>
      </c>
      <c r="Q21">
        <f>$X$10</f>
        <v>9831.3253012048208</v>
      </c>
      <c r="R21">
        <f>$X$11</f>
        <v>10720.214190093709</v>
      </c>
      <c r="S21">
        <f>$X$12</f>
        <v>11609.103078982598</v>
      </c>
      <c r="T21">
        <f>$V$13</f>
        <v>13386.880856760374</v>
      </c>
    </row>
    <row r="22" spans="1:20" x14ac:dyDescent="0.55000000000000004">
      <c r="A22" s="11" t="s">
        <v>28</v>
      </c>
      <c r="B22" s="11" t="s">
        <v>22</v>
      </c>
      <c r="C22" s="11" t="s">
        <v>1</v>
      </c>
      <c r="D22" s="11" t="s">
        <v>21</v>
      </c>
      <c r="E22" s="11" t="s">
        <v>15</v>
      </c>
      <c r="F22" s="11" t="s">
        <v>18</v>
      </c>
      <c r="G22">
        <v>14542.436412315928</v>
      </c>
      <c r="K22" s="10">
        <v>43253.333333333336</v>
      </c>
      <c r="L22">
        <f>$X$5</f>
        <v>8409.1030789825927</v>
      </c>
      <c r="M22">
        <f>$X$6</f>
        <v>8542.4364123159303</v>
      </c>
      <c r="N22">
        <f>$X$7</f>
        <v>8675.7697456492642</v>
      </c>
      <c r="O22">
        <f>$X$8</f>
        <v>8942.4364123159303</v>
      </c>
      <c r="P22">
        <f>$X$9</f>
        <v>9475.769745649266</v>
      </c>
      <c r="Q22">
        <f>$X$10</f>
        <v>9831.3253012048208</v>
      </c>
      <c r="R22">
        <f>$X$11</f>
        <v>10720.214190093709</v>
      </c>
      <c r="S22">
        <f>$X$12</f>
        <v>11609.103078982598</v>
      </c>
      <c r="T22">
        <f>$V$13</f>
        <v>13386.880856760374</v>
      </c>
    </row>
    <row r="23" spans="1:20" x14ac:dyDescent="0.55000000000000004">
      <c r="A23" s="11" t="s">
        <v>28</v>
      </c>
      <c r="B23" s="11" t="s">
        <v>22</v>
      </c>
      <c r="C23" s="11" t="s">
        <v>1</v>
      </c>
      <c r="D23" s="11" t="s">
        <v>21</v>
      </c>
      <c r="E23" s="11" t="s">
        <v>19</v>
      </c>
      <c r="F23" s="11" t="s">
        <v>16</v>
      </c>
      <c r="G23">
        <v>8542.4364123159285</v>
      </c>
      <c r="K23" s="10">
        <v>43253.333333333336</v>
      </c>
      <c r="L23">
        <f>$Y$5</f>
        <v>16409.103078982593</v>
      </c>
      <c r="M23">
        <f>$Y$6</f>
        <v>16542.436412315928</v>
      </c>
      <c r="N23">
        <f>$Y$7</f>
        <v>16675.769745649264</v>
      </c>
      <c r="O23">
        <f>$Y$8</f>
        <v>16942.436412315928</v>
      </c>
      <c r="P23">
        <f>$Y$9</f>
        <v>17475.769745649268</v>
      </c>
      <c r="Q23">
        <f>$Y$10</f>
        <v>17831.325301204823</v>
      </c>
      <c r="R23">
        <f>$Y$11</f>
        <v>18720.214190093709</v>
      </c>
      <c r="S23">
        <f>$Y$12</f>
        <v>19609.103078982596</v>
      </c>
      <c r="T23">
        <f>$W$13</f>
        <v>13386.880856760374</v>
      </c>
    </row>
    <row r="24" spans="1:20" x14ac:dyDescent="0.55000000000000004">
      <c r="A24" s="11" t="s">
        <v>28</v>
      </c>
      <c r="B24" s="11" t="s">
        <v>22</v>
      </c>
      <c r="C24" s="11" t="s">
        <v>1</v>
      </c>
      <c r="D24" s="11" t="s">
        <v>21</v>
      </c>
      <c r="E24" s="11" t="s">
        <v>19</v>
      </c>
      <c r="F24" s="11" t="s">
        <v>18</v>
      </c>
      <c r="G24">
        <v>14542.436412315928</v>
      </c>
      <c r="K24" s="10">
        <v>43254</v>
      </c>
      <c r="L24">
        <f>$Y$5</f>
        <v>16409.103078982593</v>
      </c>
      <c r="M24">
        <f>$Y$6</f>
        <v>16542.436412315928</v>
      </c>
      <c r="N24">
        <f>$Y$7</f>
        <v>16675.769745649264</v>
      </c>
      <c r="O24">
        <f>$Y$8</f>
        <v>16942.436412315928</v>
      </c>
      <c r="P24">
        <f>$Y$9</f>
        <v>17475.769745649268</v>
      </c>
      <c r="Q24">
        <f>$Y$10</f>
        <v>17831.325301204823</v>
      </c>
      <c r="R24">
        <f>$Y$11</f>
        <v>18720.214190093709</v>
      </c>
      <c r="S24">
        <f>$Y$12</f>
        <v>19609.103078982596</v>
      </c>
      <c r="T24">
        <f>$W$13</f>
        <v>13386.880856760374</v>
      </c>
    </row>
    <row r="25" spans="1:20" x14ac:dyDescent="0.55000000000000004">
      <c r="A25" s="11" t="s">
        <v>28</v>
      </c>
      <c r="B25" s="11" t="s">
        <v>22</v>
      </c>
      <c r="C25" s="11" t="s">
        <v>1</v>
      </c>
      <c r="D25" s="11" t="s">
        <v>21</v>
      </c>
      <c r="E25" s="11" t="s">
        <v>20</v>
      </c>
      <c r="F25" s="11" t="s">
        <v>16</v>
      </c>
      <c r="G25">
        <v>8542.4364123159303</v>
      </c>
      <c r="K25" s="10">
        <v>43254</v>
      </c>
      <c r="L25">
        <f>$X$5</f>
        <v>8409.1030789825927</v>
      </c>
      <c r="M25">
        <f>$X$6</f>
        <v>8542.4364123159303</v>
      </c>
      <c r="N25">
        <f>$X$7</f>
        <v>8675.7697456492642</v>
      </c>
      <c r="O25">
        <f>$X$8</f>
        <v>8942.4364123159303</v>
      </c>
      <c r="P25">
        <f>$X$9</f>
        <v>9475.769745649266</v>
      </c>
      <c r="Q25">
        <f>$X$10</f>
        <v>9831.3253012048208</v>
      </c>
      <c r="R25">
        <f>$X$11</f>
        <v>10720.214190093709</v>
      </c>
      <c r="S25">
        <f>$X$12</f>
        <v>11609.103078982598</v>
      </c>
      <c r="T25">
        <f>$V$13</f>
        <v>13386.880856760374</v>
      </c>
    </row>
    <row r="26" spans="1:20" x14ac:dyDescent="0.55000000000000004">
      <c r="A26" s="11" t="s">
        <v>28</v>
      </c>
      <c r="B26" s="11" t="s">
        <v>22</v>
      </c>
      <c r="C26" s="11" t="s">
        <v>1</v>
      </c>
      <c r="D26" s="11" t="s">
        <v>21</v>
      </c>
      <c r="E26" s="11" t="s">
        <v>20</v>
      </c>
      <c r="F26" s="11" t="s">
        <v>18</v>
      </c>
      <c r="G26">
        <v>16542.436412315928</v>
      </c>
      <c r="K26" s="10">
        <v>43254.333333333336</v>
      </c>
      <c r="L26">
        <f>$X$5</f>
        <v>8409.1030789825927</v>
      </c>
      <c r="M26">
        <f>$X$6</f>
        <v>8542.4364123159303</v>
      </c>
      <c r="N26">
        <f>$X$7</f>
        <v>8675.7697456492642</v>
      </c>
      <c r="O26">
        <f>$X$8</f>
        <v>8942.4364123159303</v>
      </c>
      <c r="P26">
        <f>$X$9</f>
        <v>9475.769745649266</v>
      </c>
      <c r="Q26">
        <f>$X$10</f>
        <v>9831.3253012048208</v>
      </c>
      <c r="R26">
        <f>$X$11</f>
        <v>10720.214190093709</v>
      </c>
      <c r="S26">
        <f>$X$12</f>
        <v>11609.103078982598</v>
      </c>
      <c r="T26">
        <f>$V$13</f>
        <v>13386.880856760374</v>
      </c>
    </row>
    <row r="27" spans="1:20" x14ac:dyDescent="0.55000000000000004">
      <c r="A27" s="11" t="s">
        <v>28</v>
      </c>
      <c r="B27" s="11" t="s">
        <v>22</v>
      </c>
      <c r="C27" s="11" t="s">
        <v>2</v>
      </c>
      <c r="D27" s="11" t="s">
        <v>14</v>
      </c>
      <c r="E27" s="11" t="s">
        <v>15</v>
      </c>
      <c r="F27" s="11" t="s">
        <v>16</v>
      </c>
      <c r="G27">
        <v>8675.7697456492642</v>
      </c>
      <c r="K27" s="10">
        <v>43254.333333333336</v>
      </c>
      <c r="L27">
        <f>$Y$5</f>
        <v>16409.103078982593</v>
      </c>
      <c r="M27">
        <f>$Y$6</f>
        <v>16542.436412315928</v>
      </c>
      <c r="N27">
        <f>$Y$7</f>
        <v>16675.769745649264</v>
      </c>
      <c r="O27">
        <f>$Y$8</f>
        <v>16942.436412315928</v>
      </c>
      <c r="P27">
        <f>$Y$9</f>
        <v>17475.769745649268</v>
      </c>
      <c r="Q27">
        <f>$Y$10</f>
        <v>17831.325301204823</v>
      </c>
      <c r="R27">
        <f>$Y$11</f>
        <v>18720.214190093709</v>
      </c>
      <c r="S27">
        <f>$Y$12</f>
        <v>19609.103078982596</v>
      </c>
      <c r="T27">
        <f>$W$13</f>
        <v>13386.880856760374</v>
      </c>
    </row>
    <row r="28" spans="1:20" x14ac:dyDescent="0.55000000000000004">
      <c r="A28" s="11" t="s">
        <v>28</v>
      </c>
      <c r="B28" s="11" t="s">
        <v>22</v>
      </c>
      <c r="C28" s="11" t="s">
        <v>2</v>
      </c>
      <c r="D28" s="11" t="s">
        <v>14</v>
      </c>
      <c r="E28" s="11" t="s">
        <v>15</v>
      </c>
      <c r="F28" s="11" t="s">
        <v>18</v>
      </c>
      <c r="G28">
        <v>8675.7697456492642</v>
      </c>
      <c r="K28" s="10">
        <v>43255</v>
      </c>
      <c r="L28">
        <f>$Y$5</f>
        <v>16409.103078982593</v>
      </c>
      <c r="M28">
        <f>$Y$6</f>
        <v>16542.436412315928</v>
      </c>
      <c r="N28">
        <f>$Y$7</f>
        <v>16675.769745649264</v>
      </c>
      <c r="O28">
        <f>$Y$8</f>
        <v>16942.436412315928</v>
      </c>
      <c r="P28">
        <f>$Y$9</f>
        <v>17475.769745649268</v>
      </c>
      <c r="Q28">
        <f>$Y$10</f>
        <v>17831.325301204823</v>
      </c>
      <c r="R28">
        <f>$Y$11</f>
        <v>18720.214190093709</v>
      </c>
      <c r="S28">
        <f>$Y$12</f>
        <v>19609.103078982596</v>
      </c>
      <c r="T28">
        <f>$W$13</f>
        <v>13386.880856760374</v>
      </c>
    </row>
    <row r="29" spans="1:20" x14ac:dyDescent="0.55000000000000004">
      <c r="A29" s="11" t="s">
        <v>28</v>
      </c>
      <c r="B29" s="11" t="s">
        <v>22</v>
      </c>
      <c r="C29" s="11" t="s">
        <v>2</v>
      </c>
      <c r="D29" s="11" t="s">
        <v>14</v>
      </c>
      <c r="E29" s="11" t="s">
        <v>19</v>
      </c>
      <c r="F29" s="11" t="s">
        <v>16</v>
      </c>
      <c r="G29" t="s">
        <v>55</v>
      </c>
      <c r="K29" s="10">
        <v>43255</v>
      </c>
      <c r="L29">
        <f>$X$5</f>
        <v>8409.1030789825927</v>
      </c>
      <c r="M29">
        <f>$X$6</f>
        <v>8542.4364123159303</v>
      </c>
      <c r="N29">
        <f>$X$7</f>
        <v>8675.7697456492642</v>
      </c>
      <c r="O29">
        <f>$X$8</f>
        <v>8942.4364123159303</v>
      </c>
      <c r="P29">
        <f>$X$9</f>
        <v>9475.769745649266</v>
      </c>
      <c r="Q29">
        <f>$X$10</f>
        <v>9831.3253012048208</v>
      </c>
      <c r="R29">
        <f>$X$11</f>
        <v>10720.214190093709</v>
      </c>
      <c r="S29">
        <f>$X$12</f>
        <v>11609.103078982598</v>
      </c>
      <c r="T29">
        <f>$V$13</f>
        <v>13386.880856760374</v>
      </c>
    </row>
    <row r="30" spans="1:20" x14ac:dyDescent="0.55000000000000004">
      <c r="A30" s="11" t="s">
        <v>28</v>
      </c>
      <c r="B30" s="11" t="s">
        <v>22</v>
      </c>
      <c r="C30" s="11" t="s">
        <v>2</v>
      </c>
      <c r="D30" s="11" t="s">
        <v>14</v>
      </c>
      <c r="E30" s="11" t="s">
        <v>19</v>
      </c>
      <c r="F30" s="11" t="s">
        <v>18</v>
      </c>
      <c r="G30" t="s">
        <v>55</v>
      </c>
      <c r="K30" s="10">
        <v>43255.333333333336</v>
      </c>
      <c r="L30">
        <f>$X$5</f>
        <v>8409.1030789825927</v>
      </c>
      <c r="M30">
        <f>$X$6</f>
        <v>8542.4364123159303</v>
      </c>
      <c r="N30">
        <f>$X$7</f>
        <v>8675.7697456492642</v>
      </c>
      <c r="O30">
        <f>$X$8</f>
        <v>8942.4364123159303</v>
      </c>
      <c r="P30">
        <f>$X$9</f>
        <v>9475.769745649266</v>
      </c>
      <c r="Q30">
        <f>$X$10</f>
        <v>9831.3253012048208</v>
      </c>
      <c r="R30">
        <f>$X$11</f>
        <v>10720.214190093709</v>
      </c>
      <c r="S30">
        <f>$X$12</f>
        <v>11609.103078982598</v>
      </c>
      <c r="T30">
        <f>$V$13</f>
        <v>13386.880856760374</v>
      </c>
    </row>
    <row r="31" spans="1:20" x14ac:dyDescent="0.55000000000000004">
      <c r="A31" s="11" t="s">
        <v>28</v>
      </c>
      <c r="B31" s="11" t="s">
        <v>22</v>
      </c>
      <c r="C31" s="11" t="s">
        <v>2</v>
      </c>
      <c r="D31" s="11" t="s">
        <v>14</v>
      </c>
      <c r="E31" s="11" t="s">
        <v>20</v>
      </c>
      <c r="F31" s="11" t="s">
        <v>16</v>
      </c>
      <c r="G31" t="s">
        <v>55</v>
      </c>
      <c r="K31" s="10">
        <v>43255.333333333336</v>
      </c>
      <c r="L31">
        <f>$Y$5</f>
        <v>16409.103078982593</v>
      </c>
      <c r="M31">
        <f>$Y$6</f>
        <v>16542.436412315928</v>
      </c>
      <c r="N31">
        <f>$Y$7</f>
        <v>16675.769745649264</v>
      </c>
      <c r="O31">
        <f>$Y$8</f>
        <v>16942.436412315928</v>
      </c>
      <c r="P31">
        <f>$Y$9</f>
        <v>17475.769745649268</v>
      </c>
      <c r="Q31">
        <f>$Y$10</f>
        <v>17831.325301204823</v>
      </c>
      <c r="R31">
        <f>$Y$11</f>
        <v>18720.214190093709</v>
      </c>
      <c r="S31">
        <f>$Y$12</f>
        <v>19609.103078982596</v>
      </c>
      <c r="T31">
        <f>$W$13</f>
        <v>13386.880856760374</v>
      </c>
    </row>
    <row r="32" spans="1:20" x14ac:dyDescent="0.55000000000000004">
      <c r="A32" s="11" t="s">
        <v>28</v>
      </c>
      <c r="B32" s="11" t="s">
        <v>22</v>
      </c>
      <c r="C32" s="11" t="s">
        <v>2</v>
      </c>
      <c r="D32" s="11" t="s">
        <v>14</v>
      </c>
      <c r="E32" s="11" t="s">
        <v>20</v>
      </c>
      <c r="F32" s="11" t="s">
        <v>18</v>
      </c>
      <c r="G32" t="s">
        <v>55</v>
      </c>
      <c r="K32" s="10">
        <v>43256</v>
      </c>
      <c r="L32">
        <f>$Y$5</f>
        <v>16409.103078982593</v>
      </c>
      <c r="M32">
        <f>$Y$6</f>
        <v>16542.436412315928</v>
      </c>
      <c r="N32">
        <f>$Y$7</f>
        <v>16675.769745649264</v>
      </c>
      <c r="O32">
        <f>$Y$8</f>
        <v>16942.436412315928</v>
      </c>
      <c r="P32">
        <f>$Y$9</f>
        <v>17475.769745649268</v>
      </c>
      <c r="Q32">
        <f>$Y$10</f>
        <v>17831.325301204823</v>
      </c>
      <c r="R32">
        <f>$Y$11</f>
        <v>18720.214190093709</v>
      </c>
      <c r="S32">
        <f>$Y$12</f>
        <v>19609.103078982596</v>
      </c>
      <c r="T32">
        <f>$W$13</f>
        <v>13386.880856760374</v>
      </c>
    </row>
    <row r="33" spans="1:20" x14ac:dyDescent="0.55000000000000004">
      <c r="A33" s="11" t="s">
        <v>28</v>
      </c>
      <c r="B33" s="11" t="s">
        <v>22</v>
      </c>
      <c r="C33" s="11" t="s">
        <v>2</v>
      </c>
      <c r="D33" s="11" t="s">
        <v>21</v>
      </c>
      <c r="E33" s="11" t="s">
        <v>15</v>
      </c>
      <c r="F33" s="11" t="s">
        <v>16</v>
      </c>
      <c r="G33">
        <v>8675.7697456492642</v>
      </c>
      <c r="K33" s="10">
        <v>43256</v>
      </c>
      <c r="L33">
        <f>$X$5</f>
        <v>8409.1030789825927</v>
      </c>
      <c r="M33">
        <f>$X$6</f>
        <v>8542.4364123159303</v>
      </c>
      <c r="N33">
        <f>$X$7</f>
        <v>8675.7697456492642</v>
      </c>
      <c r="O33">
        <f>$X$8</f>
        <v>8942.4364123159303</v>
      </c>
      <c r="P33">
        <f>$X$9</f>
        <v>9475.769745649266</v>
      </c>
      <c r="Q33">
        <f>$X$10</f>
        <v>9831.3253012048208</v>
      </c>
      <c r="R33">
        <f>$X$11</f>
        <v>10720.214190093709</v>
      </c>
      <c r="S33">
        <f>$X$12</f>
        <v>11609.103078982598</v>
      </c>
      <c r="T33">
        <f>$V$13</f>
        <v>13386.880856760374</v>
      </c>
    </row>
    <row r="34" spans="1:20" x14ac:dyDescent="0.55000000000000004">
      <c r="A34" s="11" t="s">
        <v>28</v>
      </c>
      <c r="B34" s="11" t="s">
        <v>22</v>
      </c>
      <c r="C34" s="11" t="s">
        <v>2</v>
      </c>
      <c r="D34" s="11" t="s">
        <v>21</v>
      </c>
      <c r="E34" s="11" t="s">
        <v>15</v>
      </c>
      <c r="F34" s="11" t="s">
        <v>18</v>
      </c>
      <c r="G34">
        <v>14675.769745649264</v>
      </c>
      <c r="K34" s="10">
        <v>43256.333333333336</v>
      </c>
      <c r="L34">
        <f>$X$5</f>
        <v>8409.1030789825927</v>
      </c>
      <c r="M34">
        <f>$X$6</f>
        <v>8542.4364123159303</v>
      </c>
      <c r="N34">
        <f>$X$7</f>
        <v>8675.7697456492642</v>
      </c>
      <c r="O34">
        <f>$X$8</f>
        <v>8942.4364123159303</v>
      </c>
      <c r="P34">
        <f>$X$9</f>
        <v>9475.769745649266</v>
      </c>
      <c r="Q34">
        <f>$X$10</f>
        <v>9831.3253012048208</v>
      </c>
      <c r="R34">
        <f>$X$11</f>
        <v>10720.214190093709</v>
      </c>
      <c r="S34">
        <f>$X$12</f>
        <v>11609.103078982598</v>
      </c>
      <c r="T34">
        <f>$V$13</f>
        <v>13386.880856760374</v>
      </c>
    </row>
    <row r="35" spans="1:20" x14ac:dyDescent="0.55000000000000004">
      <c r="A35" s="11" t="s">
        <v>28</v>
      </c>
      <c r="B35" s="11" t="s">
        <v>22</v>
      </c>
      <c r="C35" s="11" t="s">
        <v>2</v>
      </c>
      <c r="D35" s="11" t="s">
        <v>21</v>
      </c>
      <c r="E35" s="11" t="s">
        <v>19</v>
      </c>
      <c r="F35" s="11" t="s">
        <v>16</v>
      </c>
      <c r="G35">
        <v>8675.7697456492642</v>
      </c>
      <c r="K35" s="10">
        <v>43256.333333333336</v>
      </c>
      <c r="L35">
        <f>$Y$5</f>
        <v>16409.103078982593</v>
      </c>
      <c r="M35">
        <f>$Y$6</f>
        <v>16542.436412315928</v>
      </c>
      <c r="N35">
        <f>$Y$7</f>
        <v>16675.769745649264</v>
      </c>
      <c r="O35">
        <f>$Y$8</f>
        <v>16942.436412315928</v>
      </c>
      <c r="P35">
        <f>$Y$9</f>
        <v>17475.769745649268</v>
      </c>
      <c r="Q35">
        <f>$Y$10</f>
        <v>17831.325301204823</v>
      </c>
      <c r="R35">
        <f>$Y$11</f>
        <v>18720.214190093709</v>
      </c>
      <c r="S35">
        <f>$Y$12</f>
        <v>19609.103078982596</v>
      </c>
      <c r="T35">
        <f>$W$13</f>
        <v>13386.880856760374</v>
      </c>
    </row>
    <row r="36" spans="1:20" x14ac:dyDescent="0.55000000000000004">
      <c r="A36" s="11" t="s">
        <v>28</v>
      </c>
      <c r="B36" s="11" t="s">
        <v>22</v>
      </c>
      <c r="C36" s="11" t="s">
        <v>2</v>
      </c>
      <c r="D36" s="11" t="s">
        <v>21</v>
      </c>
      <c r="E36" s="11" t="s">
        <v>19</v>
      </c>
      <c r="F36" s="11" t="s">
        <v>18</v>
      </c>
      <c r="G36">
        <v>14675.769745649264</v>
      </c>
      <c r="K36" s="10">
        <v>43257</v>
      </c>
      <c r="L36">
        <f>$Y$5</f>
        <v>16409.103078982593</v>
      </c>
      <c r="M36">
        <f>$Y$6</f>
        <v>16542.436412315928</v>
      </c>
      <c r="N36">
        <f>$Y$7</f>
        <v>16675.769745649264</v>
      </c>
      <c r="O36">
        <f>$Y$8</f>
        <v>16942.436412315928</v>
      </c>
      <c r="P36">
        <f>$Y$9</f>
        <v>17475.769745649268</v>
      </c>
      <c r="Q36">
        <f>$Y$10</f>
        <v>17831.325301204823</v>
      </c>
      <c r="R36">
        <f>$Y$11</f>
        <v>18720.214190093709</v>
      </c>
      <c r="S36">
        <f>$Y$12</f>
        <v>19609.103078982596</v>
      </c>
      <c r="T36">
        <f>$W$13</f>
        <v>13386.880856760374</v>
      </c>
    </row>
    <row r="37" spans="1:20" x14ac:dyDescent="0.55000000000000004">
      <c r="A37" s="11" t="s">
        <v>28</v>
      </c>
      <c r="B37" s="11" t="s">
        <v>22</v>
      </c>
      <c r="C37" s="11" t="s">
        <v>2</v>
      </c>
      <c r="D37" s="11" t="s">
        <v>21</v>
      </c>
      <c r="E37" s="11" t="s">
        <v>20</v>
      </c>
      <c r="F37" s="11" t="s">
        <v>16</v>
      </c>
      <c r="G37">
        <v>8675.7697456492642</v>
      </c>
      <c r="K37" s="10">
        <v>43257</v>
      </c>
      <c r="L37">
        <f>$T$5</f>
        <v>8409.1030789825927</v>
      </c>
      <c r="M37">
        <f>$T$6</f>
        <v>8542.4364123159285</v>
      </c>
      <c r="N37">
        <f>$T$7</f>
        <v>8675.7697456492642</v>
      </c>
      <c r="O37">
        <f>$T$8</f>
        <v>8942.4364123159285</v>
      </c>
      <c r="P37">
        <f>$R$9</f>
        <v>9475.7697456492624</v>
      </c>
      <c r="Q37">
        <f>$R$10</f>
        <v>9831.3253012048172</v>
      </c>
      <c r="R37">
        <f>$R$11</f>
        <v>10720.214190093706</v>
      </c>
      <c r="S37">
        <f>$R$12</f>
        <v>11609.103078982596</v>
      </c>
      <c r="T37">
        <f>$R$13</f>
        <v>13386.880856760374</v>
      </c>
    </row>
    <row r="38" spans="1:20" x14ac:dyDescent="0.55000000000000004">
      <c r="A38" s="11" t="s">
        <v>28</v>
      </c>
      <c r="B38" s="11" t="s">
        <v>22</v>
      </c>
      <c r="C38" s="11" t="s">
        <v>2</v>
      </c>
      <c r="D38" s="11" t="s">
        <v>21</v>
      </c>
      <c r="E38" s="11" t="s">
        <v>20</v>
      </c>
      <c r="F38" s="11" t="s">
        <v>18</v>
      </c>
      <c r="G38">
        <v>16675.769745649264</v>
      </c>
      <c r="K38" s="10">
        <v>43257.333333333336</v>
      </c>
      <c r="L38">
        <f>$T$5</f>
        <v>8409.1030789825927</v>
      </c>
      <c r="M38">
        <f>$T$6</f>
        <v>8542.4364123159285</v>
      </c>
      <c r="N38">
        <f>$T$7</f>
        <v>8675.7697456492642</v>
      </c>
      <c r="O38">
        <f>$T$8</f>
        <v>8942.4364123159285</v>
      </c>
      <c r="P38">
        <f>$R$9</f>
        <v>9475.7697456492624</v>
      </c>
      <c r="Q38">
        <f>$R$10</f>
        <v>9831.3253012048172</v>
      </c>
      <c r="R38">
        <f>$R$11</f>
        <v>10720.214190093706</v>
      </c>
      <c r="S38">
        <f>$R$12</f>
        <v>11609.103078982596</v>
      </c>
      <c r="T38">
        <f>$R$13</f>
        <v>13386.880856760374</v>
      </c>
    </row>
    <row r="39" spans="1:20" x14ac:dyDescent="0.55000000000000004">
      <c r="A39" s="11" t="s">
        <v>28</v>
      </c>
      <c r="B39" s="11" t="s">
        <v>22</v>
      </c>
      <c r="C39" s="11" t="s">
        <v>3</v>
      </c>
      <c r="D39" s="11" t="s">
        <v>14</v>
      </c>
      <c r="E39" s="11" t="s">
        <v>15</v>
      </c>
      <c r="F39" s="11" t="s">
        <v>16</v>
      </c>
      <c r="G39">
        <v>8942.4364123159303</v>
      </c>
      <c r="K39" s="10">
        <v>43257.333333333336</v>
      </c>
      <c r="L39">
        <f>$U$5</f>
        <v>14409.103078982593</v>
      </c>
      <c r="M39">
        <f>$U$6</f>
        <v>14542.436412315928</v>
      </c>
      <c r="N39">
        <f>$U$7</f>
        <v>14675.769745649264</v>
      </c>
      <c r="O39">
        <f>$U$8</f>
        <v>14942.436412315928</v>
      </c>
      <c r="P39">
        <f>$S$9</f>
        <v>9475.7697456492624</v>
      </c>
      <c r="Q39">
        <f>$S$10</f>
        <v>9831.3253012048172</v>
      </c>
      <c r="R39">
        <f>$S$11</f>
        <v>10720.214190093706</v>
      </c>
      <c r="S39">
        <f>$S$12</f>
        <v>11609.103078982596</v>
      </c>
      <c r="T39">
        <f>$S$13</f>
        <v>13386.880856760374</v>
      </c>
    </row>
    <row r="40" spans="1:20" x14ac:dyDescent="0.55000000000000004">
      <c r="A40" s="11" t="s">
        <v>28</v>
      </c>
      <c r="B40" s="11" t="s">
        <v>22</v>
      </c>
      <c r="C40" s="11" t="s">
        <v>3</v>
      </c>
      <c r="D40" s="11" t="s">
        <v>14</v>
      </c>
      <c r="E40" s="11" t="s">
        <v>15</v>
      </c>
      <c r="F40" s="11" t="s">
        <v>18</v>
      </c>
      <c r="G40">
        <v>8942.4364123159303</v>
      </c>
      <c r="K40" s="10">
        <v>43258</v>
      </c>
      <c r="L40">
        <f>$U$5</f>
        <v>14409.103078982593</v>
      </c>
      <c r="M40">
        <f>$U$6</f>
        <v>14542.436412315928</v>
      </c>
      <c r="N40">
        <f>$U$7</f>
        <v>14675.769745649264</v>
      </c>
      <c r="O40">
        <f>$U$8</f>
        <v>14942.436412315928</v>
      </c>
      <c r="P40">
        <f>$S$9</f>
        <v>9475.7697456492624</v>
      </c>
      <c r="Q40">
        <f>$S$10</f>
        <v>9831.3253012048172</v>
      </c>
      <c r="R40">
        <f>$S$11</f>
        <v>10720.214190093706</v>
      </c>
      <c r="S40">
        <f>$S$12</f>
        <v>11609.103078982596</v>
      </c>
      <c r="T40">
        <f>$S$13</f>
        <v>13386.880856760374</v>
      </c>
    </row>
    <row r="41" spans="1:20" x14ac:dyDescent="0.55000000000000004">
      <c r="A41" s="11" t="s">
        <v>28</v>
      </c>
      <c r="B41" s="11" t="s">
        <v>22</v>
      </c>
      <c r="C41" s="11" t="s">
        <v>3</v>
      </c>
      <c r="D41" s="11" t="s">
        <v>14</v>
      </c>
      <c r="E41" s="11" t="s">
        <v>19</v>
      </c>
      <c r="F41" s="11" t="s">
        <v>16</v>
      </c>
      <c r="G41" t="s">
        <v>55</v>
      </c>
      <c r="K41" s="10">
        <v>43258</v>
      </c>
      <c r="L41">
        <f>$P$5</f>
        <v>8409.1030789825927</v>
      </c>
      <c r="M41">
        <f>$P$6</f>
        <v>8542.4364123159303</v>
      </c>
      <c r="N41">
        <f>$N$7</f>
        <v>8675.7697456492642</v>
      </c>
      <c r="O41">
        <f>$N$8</f>
        <v>8942.4364123159303</v>
      </c>
      <c r="P41">
        <f>$N$9</f>
        <v>9475.7697456492624</v>
      </c>
      <c r="Q41">
        <f>$N$10</f>
        <v>9831.3253012048208</v>
      </c>
      <c r="R41">
        <f>$N$11</f>
        <v>10720.214190093709</v>
      </c>
      <c r="S41">
        <f>$N$12</f>
        <v>11609.103078982598</v>
      </c>
      <c r="T41">
        <f t="shared" ref="T41:T70" si="0">$N$13</f>
        <v>13386.880856760374</v>
      </c>
    </row>
    <row r="42" spans="1:20" x14ac:dyDescent="0.55000000000000004">
      <c r="A42" s="11" t="s">
        <v>28</v>
      </c>
      <c r="B42" s="11" t="s">
        <v>22</v>
      </c>
      <c r="C42" s="11" t="s">
        <v>3</v>
      </c>
      <c r="D42" s="11" t="s">
        <v>14</v>
      </c>
      <c r="E42" s="11" t="s">
        <v>19</v>
      </c>
      <c r="F42" s="11" t="s">
        <v>18</v>
      </c>
      <c r="G42" t="s">
        <v>55</v>
      </c>
      <c r="K42" s="10">
        <v>43258.333333333336</v>
      </c>
      <c r="L42">
        <f>$P$5</f>
        <v>8409.1030789825927</v>
      </c>
      <c r="M42">
        <f>$P$6</f>
        <v>8542.4364123159303</v>
      </c>
      <c r="N42">
        <f>$N$7</f>
        <v>8675.7697456492642</v>
      </c>
      <c r="O42">
        <f>$N$8</f>
        <v>8942.4364123159303</v>
      </c>
      <c r="P42">
        <f>$N$9</f>
        <v>9475.7697456492624</v>
      </c>
      <c r="Q42">
        <f>$N$10</f>
        <v>9831.3253012048208</v>
      </c>
      <c r="R42">
        <f>$N$11</f>
        <v>10720.214190093709</v>
      </c>
      <c r="S42">
        <f>$N$12</f>
        <v>11609.103078982598</v>
      </c>
      <c r="T42">
        <f t="shared" si="0"/>
        <v>13386.880856760374</v>
      </c>
    </row>
    <row r="43" spans="1:20" x14ac:dyDescent="0.55000000000000004">
      <c r="A43" s="11" t="s">
        <v>28</v>
      </c>
      <c r="B43" s="11" t="s">
        <v>22</v>
      </c>
      <c r="C43" s="11" t="s">
        <v>3</v>
      </c>
      <c r="D43" s="11" t="s">
        <v>14</v>
      </c>
      <c r="E43" s="11" t="s">
        <v>20</v>
      </c>
      <c r="F43" s="11" t="s">
        <v>16</v>
      </c>
      <c r="G43" t="s">
        <v>55</v>
      </c>
      <c r="K43" s="10">
        <v>43258.333333333336</v>
      </c>
      <c r="L43">
        <f>$Q$5</f>
        <v>14409.103078982593</v>
      </c>
      <c r="M43">
        <f>$Q$6</f>
        <v>14542.436412315928</v>
      </c>
      <c r="N43">
        <f>$O$7</f>
        <v>8675.7697456492642</v>
      </c>
      <c r="O43">
        <f>$O$8</f>
        <v>8942.4364123159303</v>
      </c>
      <c r="P43">
        <f>$N$9</f>
        <v>9475.7697456492624</v>
      </c>
      <c r="Q43">
        <f>$O$10</f>
        <v>9831.3253012048172</v>
      </c>
      <c r="R43">
        <f>$O$11</f>
        <v>10720.214190093706</v>
      </c>
      <c r="S43">
        <f>$O$12</f>
        <v>11609.103078982596</v>
      </c>
      <c r="T43">
        <f>$O$13</f>
        <v>13386.880856760374</v>
      </c>
    </row>
    <row r="44" spans="1:20" x14ac:dyDescent="0.55000000000000004">
      <c r="A44" s="11" t="s">
        <v>28</v>
      </c>
      <c r="B44" s="11" t="s">
        <v>22</v>
      </c>
      <c r="C44" s="11" t="s">
        <v>3</v>
      </c>
      <c r="D44" s="11" t="s">
        <v>14</v>
      </c>
      <c r="E44" s="11" t="s">
        <v>20</v>
      </c>
      <c r="F44" s="11" t="s">
        <v>18</v>
      </c>
      <c r="G44" t="s">
        <v>55</v>
      </c>
      <c r="K44" s="10">
        <v>43259</v>
      </c>
      <c r="L44">
        <f>$Q$5</f>
        <v>14409.103078982593</v>
      </c>
      <c r="M44">
        <f>$Q$6</f>
        <v>14542.436412315928</v>
      </c>
      <c r="N44">
        <f>$O$7</f>
        <v>8675.7697456492642</v>
      </c>
      <c r="O44">
        <f>$O$8</f>
        <v>8942.4364123159303</v>
      </c>
      <c r="P44">
        <f>$N$9</f>
        <v>9475.7697456492624</v>
      </c>
      <c r="Q44">
        <f>$O$10</f>
        <v>9831.3253012048172</v>
      </c>
      <c r="R44">
        <f>$O$11</f>
        <v>10720.214190093706</v>
      </c>
      <c r="S44">
        <f>$O$12</f>
        <v>11609.103078982596</v>
      </c>
      <c r="T44">
        <f>$O$13</f>
        <v>13386.880856760374</v>
      </c>
    </row>
    <row r="45" spans="1:20" x14ac:dyDescent="0.55000000000000004">
      <c r="A45" s="11" t="s">
        <v>28</v>
      </c>
      <c r="B45" s="11" t="s">
        <v>22</v>
      </c>
      <c r="C45" s="11" t="s">
        <v>3</v>
      </c>
      <c r="D45" s="11" t="s">
        <v>21</v>
      </c>
      <c r="E45" s="11" t="s">
        <v>15</v>
      </c>
      <c r="F45" s="11" t="s">
        <v>16</v>
      </c>
      <c r="G45" t="s">
        <v>55</v>
      </c>
      <c r="K45" s="10">
        <v>43259</v>
      </c>
      <c r="L45">
        <f>$X$5</f>
        <v>8409.1030789825927</v>
      </c>
      <c r="M45">
        <f>$X$6</f>
        <v>8542.4364123159303</v>
      </c>
      <c r="N45">
        <f>$X$7</f>
        <v>8675.7697456492642</v>
      </c>
      <c r="O45">
        <f>$X$8</f>
        <v>8942.4364123159303</v>
      </c>
      <c r="P45">
        <f>$X$9</f>
        <v>9475.769745649266</v>
      </c>
      <c r="Q45">
        <f>$X$10</f>
        <v>9831.3253012048208</v>
      </c>
      <c r="R45">
        <f>$X$11</f>
        <v>10720.214190093709</v>
      </c>
      <c r="S45">
        <f>$X$12</f>
        <v>11609.103078982598</v>
      </c>
      <c r="T45">
        <f>$V$13</f>
        <v>13386.880856760374</v>
      </c>
    </row>
    <row r="46" spans="1:20" x14ac:dyDescent="0.55000000000000004">
      <c r="A46" s="11" t="s">
        <v>28</v>
      </c>
      <c r="B46" s="11" t="s">
        <v>22</v>
      </c>
      <c r="C46" s="11" t="s">
        <v>3</v>
      </c>
      <c r="D46" s="11" t="s">
        <v>21</v>
      </c>
      <c r="E46" s="11" t="s">
        <v>15</v>
      </c>
      <c r="F46" s="11" t="s">
        <v>18</v>
      </c>
      <c r="G46" t="s">
        <v>55</v>
      </c>
      <c r="K46" s="10">
        <v>43259.333333333336</v>
      </c>
      <c r="L46">
        <f>$X$5</f>
        <v>8409.1030789825927</v>
      </c>
      <c r="M46">
        <f>$X$6</f>
        <v>8542.4364123159303</v>
      </c>
      <c r="N46">
        <f>$X$7</f>
        <v>8675.7697456492642</v>
      </c>
      <c r="O46">
        <f>$X$8</f>
        <v>8942.4364123159303</v>
      </c>
      <c r="P46">
        <f>$X$9</f>
        <v>9475.769745649266</v>
      </c>
      <c r="Q46">
        <f>$X$10</f>
        <v>9831.3253012048208</v>
      </c>
      <c r="R46">
        <f>$X$11</f>
        <v>10720.214190093709</v>
      </c>
      <c r="S46">
        <f>$X$12</f>
        <v>11609.103078982598</v>
      </c>
      <c r="T46">
        <f>$V$13</f>
        <v>13386.880856760374</v>
      </c>
    </row>
    <row r="47" spans="1:20" x14ac:dyDescent="0.55000000000000004">
      <c r="A47" s="11" t="s">
        <v>28</v>
      </c>
      <c r="B47" s="11" t="s">
        <v>22</v>
      </c>
      <c r="C47" s="11" t="s">
        <v>3</v>
      </c>
      <c r="D47" s="11" t="s">
        <v>21</v>
      </c>
      <c r="E47" s="11" t="s">
        <v>19</v>
      </c>
      <c r="F47" s="11" t="s">
        <v>16</v>
      </c>
      <c r="G47">
        <v>8942.4364123159285</v>
      </c>
      <c r="K47" s="10">
        <v>43259.333333333336</v>
      </c>
      <c r="L47">
        <f>$Y$5</f>
        <v>16409.103078982593</v>
      </c>
      <c r="M47">
        <f>$Y$6</f>
        <v>16542.436412315928</v>
      </c>
      <c r="N47">
        <f>$Y$7</f>
        <v>16675.769745649264</v>
      </c>
      <c r="O47">
        <f>$Y$8</f>
        <v>16942.436412315928</v>
      </c>
      <c r="P47">
        <f>$Y$9</f>
        <v>17475.769745649268</v>
      </c>
      <c r="Q47">
        <f>$Y$10</f>
        <v>17831.325301204823</v>
      </c>
      <c r="R47">
        <f>$Y$11</f>
        <v>18720.214190093709</v>
      </c>
      <c r="S47">
        <f>$Y$12</f>
        <v>19609.103078982596</v>
      </c>
      <c r="T47">
        <f>$W$13</f>
        <v>13386.880856760374</v>
      </c>
    </row>
    <row r="48" spans="1:20" x14ac:dyDescent="0.55000000000000004">
      <c r="A48" s="11" t="s">
        <v>28</v>
      </c>
      <c r="B48" s="11" t="s">
        <v>22</v>
      </c>
      <c r="C48" s="11" t="s">
        <v>3</v>
      </c>
      <c r="D48" s="11" t="s">
        <v>21</v>
      </c>
      <c r="E48" s="11" t="s">
        <v>19</v>
      </c>
      <c r="F48" s="11" t="s">
        <v>18</v>
      </c>
      <c r="G48">
        <v>14942.436412315928</v>
      </c>
      <c r="K48" s="10">
        <v>43260</v>
      </c>
      <c r="L48">
        <f>$Y$5</f>
        <v>16409.103078982593</v>
      </c>
      <c r="M48">
        <f>$Y$6</f>
        <v>16542.436412315928</v>
      </c>
      <c r="N48">
        <f>$Y$7</f>
        <v>16675.769745649264</v>
      </c>
      <c r="O48">
        <f>$Y$8</f>
        <v>16942.436412315928</v>
      </c>
      <c r="P48">
        <f>$Y$9</f>
        <v>17475.769745649268</v>
      </c>
      <c r="Q48">
        <f>$Y$10</f>
        <v>17831.325301204823</v>
      </c>
      <c r="R48">
        <f>$Y$11</f>
        <v>18720.214190093709</v>
      </c>
      <c r="S48">
        <f>$Y$12</f>
        <v>19609.103078982596</v>
      </c>
      <c r="T48">
        <f>$W$13</f>
        <v>13386.880856760374</v>
      </c>
    </row>
    <row r="49" spans="1:20" x14ac:dyDescent="0.55000000000000004">
      <c r="A49" s="11" t="s">
        <v>28</v>
      </c>
      <c r="B49" s="11" t="s">
        <v>22</v>
      </c>
      <c r="C49" s="11" t="s">
        <v>3</v>
      </c>
      <c r="D49" s="11" t="s">
        <v>21</v>
      </c>
      <c r="E49" s="11" t="s">
        <v>20</v>
      </c>
      <c r="F49" s="11" t="s">
        <v>16</v>
      </c>
      <c r="G49">
        <v>8942.4364123159303</v>
      </c>
      <c r="K49" s="10">
        <v>43260</v>
      </c>
      <c r="L49">
        <f>$X$5</f>
        <v>8409.1030789825927</v>
      </c>
      <c r="M49">
        <f>$X$6</f>
        <v>8542.4364123159303</v>
      </c>
      <c r="N49">
        <f>$X$7</f>
        <v>8675.7697456492642</v>
      </c>
      <c r="O49">
        <f>$X$8</f>
        <v>8942.4364123159303</v>
      </c>
      <c r="P49">
        <f>$X$9</f>
        <v>9475.769745649266</v>
      </c>
      <c r="Q49">
        <f>$X$10</f>
        <v>9831.3253012048208</v>
      </c>
      <c r="R49">
        <f>$X$11</f>
        <v>10720.214190093709</v>
      </c>
      <c r="S49">
        <f>$X$12</f>
        <v>11609.103078982598</v>
      </c>
      <c r="T49">
        <f>$V$13</f>
        <v>13386.880856760374</v>
      </c>
    </row>
    <row r="50" spans="1:20" x14ac:dyDescent="0.55000000000000004">
      <c r="A50" s="11" t="s">
        <v>28</v>
      </c>
      <c r="B50" s="11" t="s">
        <v>22</v>
      </c>
      <c r="C50" s="11" t="s">
        <v>3</v>
      </c>
      <c r="D50" s="11" t="s">
        <v>21</v>
      </c>
      <c r="E50" s="11" t="s">
        <v>20</v>
      </c>
      <c r="F50" s="11" t="s">
        <v>18</v>
      </c>
      <c r="G50">
        <v>16942.436412315928</v>
      </c>
      <c r="K50" s="10">
        <v>43260.333333333336</v>
      </c>
      <c r="L50">
        <f>$X$5</f>
        <v>8409.1030789825927</v>
      </c>
      <c r="M50">
        <f>$X$6</f>
        <v>8542.4364123159303</v>
      </c>
      <c r="N50">
        <f>$X$7</f>
        <v>8675.7697456492642</v>
      </c>
      <c r="O50">
        <f>$X$8</f>
        <v>8942.4364123159303</v>
      </c>
      <c r="P50">
        <f>$X$9</f>
        <v>9475.769745649266</v>
      </c>
      <c r="Q50">
        <f>$X$10</f>
        <v>9831.3253012048208</v>
      </c>
      <c r="R50">
        <f>$X$11</f>
        <v>10720.214190093709</v>
      </c>
      <c r="S50">
        <f>$X$12</f>
        <v>11609.103078982598</v>
      </c>
      <c r="T50">
        <f>$V$13</f>
        <v>13386.880856760374</v>
      </c>
    </row>
    <row r="51" spans="1:20" x14ac:dyDescent="0.55000000000000004">
      <c r="A51" s="11" t="s">
        <v>28</v>
      </c>
      <c r="B51" s="11" t="s">
        <v>22</v>
      </c>
      <c r="C51" s="11" t="s">
        <v>4</v>
      </c>
      <c r="D51" s="11" t="s">
        <v>14</v>
      </c>
      <c r="E51" s="11" t="s">
        <v>15</v>
      </c>
      <c r="F51" s="11" t="s">
        <v>16</v>
      </c>
      <c r="G51">
        <v>9209.1030789825945</v>
      </c>
      <c r="K51" s="10">
        <v>43260.333333333336</v>
      </c>
      <c r="L51">
        <f>$Y$5</f>
        <v>16409.103078982593</v>
      </c>
      <c r="M51">
        <f>$Y$6</f>
        <v>16542.436412315928</v>
      </c>
      <c r="N51">
        <f>$Y$7</f>
        <v>16675.769745649264</v>
      </c>
      <c r="O51">
        <f>$Y$8</f>
        <v>16942.436412315928</v>
      </c>
      <c r="P51">
        <f>$Y$9</f>
        <v>17475.769745649268</v>
      </c>
      <c r="Q51">
        <f>$Y$10</f>
        <v>17831.325301204823</v>
      </c>
      <c r="R51">
        <f>$Y$11</f>
        <v>18720.214190093709</v>
      </c>
      <c r="S51">
        <f>$Y$12</f>
        <v>19609.103078982596</v>
      </c>
      <c r="T51">
        <f>$W$13</f>
        <v>13386.880856760374</v>
      </c>
    </row>
    <row r="52" spans="1:20" x14ac:dyDescent="0.55000000000000004">
      <c r="A52" s="11" t="s">
        <v>28</v>
      </c>
      <c r="B52" s="11" t="s">
        <v>22</v>
      </c>
      <c r="C52" s="11" t="s">
        <v>4</v>
      </c>
      <c r="D52" s="11" t="s">
        <v>14</v>
      </c>
      <c r="E52" s="11" t="s">
        <v>15</v>
      </c>
      <c r="F52" s="11" t="s">
        <v>18</v>
      </c>
      <c r="G52">
        <v>9209.1030789825945</v>
      </c>
      <c r="K52" s="10">
        <v>43261</v>
      </c>
      <c r="L52">
        <f>$Y$5</f>
        <v>16409.103078982593</v>
      </c>
      <c r="M52">
        <f>$Y$6</f>
        <v>16542.436412315928</v>
      </c>
      <c r="N52">
        <f>$Y$7</f>
        <v>16675.769745649264</v>
      </c>
      <c r="O52">
        <f>$Y$8</f>
        <v>16942.436412315928</v>
      </c>
      <c r="P52">
        <f>$Y$9</f>
        <v>17475.769745649268</v>
      </c>
      <c r="Q52">
        <f>$Y$10</f>
        <v>17831.325301204823</v>
      </c>
      <c r="R52">
        <f>$Y$11</f>
        <v>18720.214190093709</v>
      </c>
      <c r="S52">
        <f>$Y$12</f>
        <v>19609.103078982596</v>
      </c>
      <c r="T52">
        <f>$W$13</f>
        <v>13386.880856760374</v>
      </c>
    </row>
    <row r="53" spans="1:20" x14ac:dyDescent="0.55000000000000004">
      <c r="A53" s="11" t="s">
        <v>28</v>
      </c>
      <c r="B53" s="11" t="s">
        <v>22</v>
      </c>
      <c r="C53" s="11" t="s">
        <v>4</v>
      </c>
      <c r="D53" s="11" t="s">
        <v>14</v>
      </c>
      <c r="E53" s="11" t="s">
        <v>19</v>
      </c>
      <c r="F53" s="11" t="s">
        <v>16</v>
      </c>
      <c r="G53">
        <v>9209.1030789825945</v>
      </c>
      <c r="K53" s="10">
        <v>43261</v>
      </c>
      <c r="L53">
        <f>$X$5</f>
        <v>8409.1030789825927</v>
      </c>
      <c r="M53">
        <f>$X$6</f>
        <v>8542.4364123159303</v>
      </c>
      <c r="N53">
        <f>$X$7</f>
        <v>8675.7697456492642</v>
      </c>
      <c r="O53">
        <f>$X$8</f>
        <v>8942.4364123159303</v>
      </c>
      <c r="P53">
        <f>$X$9</f>
        <v>9475.769745649266</v>
      </c>
      <c r="Q53">
        <f>$X$10</f>
        <v>9831.3253012048208</v>
      </c>
      <c r="R53">
        <f>$X$11</f>
        <v>10720.214190093709</v>
      </c>
      <c r="S53">
        <f>$X$12</f>
        <v>11609.103078982598</v>
      </c>
      <c r="T53">
        <f>$V$13</f>
        <v>13386.880856760374</v>
      </c>
    </row>
    <row r="54" spans="1:20" x14ac:dyDescent="0.55000000000000004">
      <c r="A54" s="11" t="s">
        <v>28</v>
      </c>
      <c r="B54" s="11" t="s">
        <v>22</v>
      </c>
      <c r="C54" s="11" t="s">
        <v>4</v>
      </c>
      <c r="D54" s="11" t="s">
        <v>14</v>
      </c>
      <c r="E54" s="11" t="s">
        <v>19</v>
      </c>
      <c r="F54" s="11" t="s">
        <v>18</v>
      </c>
      <c r="G54">
        <v>9209.1030789825945</v>
      </c>
      <c r="K54" s="10">
        <v>43261.333333333336</v>
      </c>
      <c r="L54">
        <f>$X$5</f>
        <v>8409.1030789825927</v>
      </c>
      <c r="M54">
        <f>$X$6</f>
        <v>8542.4364123159303</v>
      </c>
      <c r="N54">
        <f>$X$7</f>
        <v>8675.7697456492642</v>
      </c>
      <c r="O54">
        <f>$X$8</f>
        <v>8942.4364123159303</v>
      </c>
      <c r="P54">
        <f>$X$9</f>
        <v>9475.769745649266</v>
      </c>
      <c r="Q54">
        <f>$X$10</f>
        <v>9831.3253012048208</v>
      </c>
      <c r="R54">
        <f>$X$11</f>
        <v>10720.214190093709</v>
      </c>
      <c r="S54">
        <f>$X$12</f>
        <v>11609.103078982598</v>
      </c>
      <c r="T54">
        <f>$V$13</f>
        <v>13386.880856760374</v>
      </c>
    </row>
    <row r="55" spans="1:20" x14ac:dyDescent="0.55000000000000004">
      <c r="A55" s="11" t="s">
        <v>28</v>
      </c>
      <c r="B55" s="11" t="s">
        <v>22</v>
      </c>
      <c r="C55" s="11" t="s">
        <v>4</v>
      </c>
      <c r="D55" s="11" t="s">
        <v>14</v>
      </c>
      <c r="E55" s="11" t="s">
        <v>20</v>
      </c>
      <c r="F55" s="11" t="s">
        <v>16</v>
      </c>
      <c r="G55" t="s">
        <v>55</v>
      </c>
      <c r="K55" s="10">
        <v>43261.333333333336</v>
      </c>
      <c r="L55">
        <f>$Y$5</f>
        <v>16409.103078982593</v>
      </c>
      <c r="M55">
        <f>$Y$6</f>
        <v>16542.436412315928</v>
      </c>
      <c r="N55">
        <f>$Y$7</f>
        <v>16675.769745649264</v>
      </c>
      <c r="O55">
        <f>$Y$8</f>
        <v>16942.436412315928</v>
      </c>
      <c r="P55">
        <f>$Y$9</f>
        <v>17475.769745649268</v>
      </c>
      <c r="Q55">
        <f>$Y$10</f>
        <v>17831.325301204823</v>
      </c>
      <c r="R55">
        <f>$Y$11</f>
        <v>18720.214190093709</v>
      </c>
      <c r="S55">
        <f>$Y$12</f>
        <v>19609.103078982596</v>
      </c>
      <c r="T55">
        <f>$W$13</f>
        <v>13386.880856760374</v>
      </c>
    </row>
    <row r="56" spans="1:20" x14ac:dyDescent="0.55000000000000004">
      <c r="A56" s="11" t="s">
        <v>28</v>
      </c>
      <c r="B56" s="11" t="s">
        <v>22</v>
      </c>
      <c r="C56" s="11" t="s">
        <v>4</v>
      </c>
      <c r="D56" s="11" t="s">
        <v>14</v>
      </c>
      <c r="E56" s="11" t="s">
        <v>20</v>
      </c>
      <c r="F56" s="11" t="s">
        <v>18</v>
      </c>
      <c r="G56" t="s">
        <v>55</v>
      </c>
      <c r="K56" s="10">
        <v>43262</v>
      </c>
      <c r="L56">
        <f>$Y$5</f>
        <v>16409.103078982593</v>
      </c>
      <c r="M56">
        <f>$Y$6</f>
        <v>16542.436412315928</v>
      </c>
      <c r="N56">
        <f>$Y$7</f>
        <v>16675.769745649264</v>
      </c>
      <c r="O56">
        <f>$Y$8</f>
        <v>16942.436412315928</v>
      </c>
      <c r="P56">
        <f>$Y$9</f>
        <v>17475.769745649268</v>
      </c>
      <c r="Q56">
        <f>$Y$10</f>
        <v>17831.325301204823</v>
      </c>
      <c r="R56">
        <f>$Y$11</f>
        <v>18720.214190093709</v>
      </c>
      <c r="S56">
        <f>$Y$12</f>
        <v>19609.103078982596</v>
      </c>
      <c r="T56">
        <f>$W$13</f>
        <v>13386.880856760374</v>
      </c>
    </row>
    <row r="57" spans="1:20" x14ac:dyDescent="0.55000000000000004">
      <c r="A57" s="11" t="s">
        <v>28</v>
      </c>
      <c r="B57" s="11" t="s">
        <v>22</v>
      </c>
      <c r="C57" s="11" t="s">
        <v>4</v>
      </c>
      <c r="D57" s="11" t="s">
        <v>21</v>
      </c>
      <c r="E57" s="11" t="s">
        <v>15</v>
      </c>
      <c r="F57" s="11" t="s">
        <v>16</v>
      </c>
      <c r="G57" t="s">
        <v>55</v>
      </c>
      <c r="K57" s="10">
        <v>43262</v>
      </c>
      <c r="L57">
        <f>$X$5</f>
        <v>8409.1030789825927</v>
      </c>
      <c r="M57">
        <f>$X$6</f>
        <v>8542.4364123159303</v>
      </c>
      <c r="N57">
        <f>$X$7</f>
        <v>8675.7697456492642</v>
      </c>
      <c r="O57">
        <f>$X$8</f>
        <v>8942.4364123159303</v>
      </c>
      <c r="P57">
        <f>$X$9</f>
        <v>9475.769745649266</v>
      </c>
      <c r="Q57">
        <f>$X$10</f>
        <v>9831.3253012048208</v>
      </c>
      <c r="R57">
        <f>$X$11</f>
        <v>10720.214190093709</v>
      </c>
      <c r="S57">
        <f>$X$12</f>
        <v>11609.103078982598</v>
      </c>
      <c r="T57">
        <f>$V$13</f>
        <v>13386.880856760374</v>
      </c>
    </row>
    <row r="58" spans="1:20" x14ac:dyDescent="0.55000000000000004">
      <c r="A58" s="11" t="s">
        <v>28</v>
      </c>
      <c r="B58" s="11" t="s">
        <v>22</v>
      </c>
      <c r="C58" s="11" t="s">
        <v>4</v>
      </c>
      <c r="D58" s="11" t="s">
        <v>21</v>
      </c>
      <c r="E58" s="11" t="s">
        <v>15</v>
      </c>
      <c r="F58" s="11" t="s">
        <v>18</v>
      </c>
      <c r="G58" t="s">
        <v>55</v>
      </c>
      <c r="K58" s="10">
        <v>43262.333333333336</v>
      </c>
      <c r="L58">
        <f>$X$5</f>
        <v>8409.1030789825927</v>
      </c>
      <c r="M58">
        <f>$X$6</f>
        <v>8542.4364123159303</v>
      </c>
      <c r="N58">
        <f>$X$7</f>
        <v>8675.7697456492642</v>
      </c>
      <c r="O58">
        <f>$X$8</f>
        <v>8942.4364123159303</v>
      </c>
      <c r="P58">
        <f>$X$9</f>
        <v>9475.769745649266</v>
      </c>
      <c r="Q58">
        <f>$X$10</f>
        <v>9831.3253012048208</v>
      </c>
      <c r="R58">
        <f>$X$11</f>
        <v>10720.214190093709</v>
      </c>
      <c r="S58">
        <f>$X$12</f>
        <v>11609.103078982598</v>
      </c>
      <c r="T58">
        <f>$V$13</f>
        <v>13386.880856760374</v>
      </c>
    </row>
    <row r="59" spans="1:20" x14ac:dyDescent="0.55000000000000004">
      <c r="A59" s="11" t="s">
        <v>28</v>
      </c>
      <c r="B59" s="11" t="s">
        <v>22</v>
      </c>
      <c r="C59" s="11" t="s">
        <v>4</v>
      </c>
      <c r="D59" s="11" t="s">
        <v>21</v>
      </c>
      <c r="E59" s="11" t="s">
        <v>19</v>
      </c>
      <c r="F59" s="11" t="s">
        <v>16</v>
      </c>
      <c r="G59">
        <v>9209.1030789825927</v>
      </c>
      <c r="K59" s="10">
        <v>43262.333333333336</v>
      </c>
      <c r="L59">
        <f>$Y$5</f>
        <v>16409.103078982593</v>
      </c>
      <c r="M59">
        <f>$Y$6</f>
        <v>16542.436412315928</v>
      </c>
      <c r="N59">
        <f>$Y$7</f>
        <v>16675.769745649264</v>
      </c>
      <c r="O59">
        <f>$Y$8</f>
        <v>16942.436412315928</v>
      </c>
      <c r="P59">
        <f>$Y$9</f>
        <v>17475.769745649268</v>
      </c>
      <c r="Q59">
        <f>$Y$10</f>
        <v>17831.325301204823</v>
      </c>
      <c r="R59">
        <f>$Y$11</f>
        <v>18720.214190093709</v>
      </c>
      <c r="S59">
        <f>$Y$12</f>
        <v>19609.103078982596</v>
      </c>
      <c r="T59">
        <f>$W$13</f>
        <v>13386.880856760374</v>
      </c>
    </row>
    <row r="60" spans="1:20" x14ac:dyDescent="0.55000000000000004">
      <c r="A60" s="11" t="s">
        <v>28</v>
      </c>
      <c r="B60" s="11" t="s">
        <v>22</v>
      </c>
      <c r="C60" s="11" t="s">
        <v>4</v>
      </c>
      <c r="D60" s="11" t="s">
        <v>21</v>
      </c>
      <c r="E60" s="11" t="s">
        <v>19</v>
      </c>
      <c r="F60" s="11" t="s">
        <v>18</v>
      </c>
      <c r="G60">
        <v>15209.103078982593</v>
      </c>
      <c r="K60" s="10">
        <v>43263</v>
      </c>
      <c r="L60">
        <f>$Y$5</f>
        <v>16409.103078982593</v>
      </c>
      <c r="M60">
        <f>$Y$6</f>
        <v>16542.436412315928</v>
      </c>
      <c r="N60">
        <f>$Y$7</f>
        <v>16675.769745649264</v>
      </c>
      <c r="O60">
        <f>$Y$8</f>
        <v>16942.436412315928</v>
      </c>
      <c r="P60">
        <f>$Y$9</f>
        <v>17475.769745649268</v>
      </c>
      <c r="Q60">
        <f>$Y$10</f>
        <v>17831.325301204823</v>
      </c>
      <c r="R60">
        <f>$Y$11</f>
        <v>18720.214190093709</v>
      </c>
      <c r="S60">
        <f>$Y$12</f>
        <v>19609.103078982596</v>
      </c>
      <c r="T60">
        <f>$W$13</f>
        <v>13386.880856760374</v>
      </c>
    </row>
    <row r="61" spans="1:20" x14ac:dyDescent="0.55000000000000004">
      <c r="A61" s="11" t="s">
        <v>28</v>
      </c>
      <c r="B61" s="11" t="s">
        <v>22</v>
      </c>
      <c r="C61" s="11" t="s">
        <v>4</v>
      </c>
      <c r="D61" s="11" t="s">
        <v>21</v>
      </c>
      <c r="E61" s="11" t="s">
        <v>20</v>
      </c>
      <c r="F61" s="11" t="s">
        <v>16</v>
      </c>
      <c r="G61">
        <v>9209.1030789825927</v>
      </c>
      <c r="K61" s="10">
        <v>43263</v>
      </c>
      <c r="L61">
        <f>$X$5</f>
        <v>8409.1030789825927</v>
      </c>
      <c r="M61">
        <f>$X$6</f>
        <v>8542.4364123159303</v>
      </c>
      <c r="N61">
        <f>$X$7</f>
        <v>8675.7697456492642</v>
      </c>
      <c r="O61">
        <f>$X$8</f>
        <v>8942.4364123159303</v>
      </c>
      <c r="P61">
        <f>$X$9</f>
        <v>9475.769745649266</v>
      </c>
      <c r="Q61">
        <f>$X$10</f>
        <v>9831.3253012048208</v>
      </c>
      <c r="R61">
        <f>$X$11</f>
        <v>10720.214190093709</v>
      </c>
      <c r="S61">
        <f>$X$12</f>
        <v>11609.103078982598</v>
      </c>
      <c r="T61">
        <f>$V$13</f>
        <v>13386.880856760374</v>
      </c>
    </row>
    <row r="62" spans="1:20" x14ac:dyDescent="0.55000000000000004">
      <c r="A62" s="11" t="s">
        <v>28</v>
      </c>
      <c r="B62" s="11" t="s">
        <v>22</v>
      </c>
      <c r="C62" s="11" t="s">
        <v>4</v>
      </c>
      <c r="D62" s="11" t="s">
        <v>21</v>
      </c>
      <c r="E62" s="11" t="s">
        <v>20</v>
      </c>
      <c r="F62" s="11" t="s">
        <v>18</v>
      </c>
      <c r="G62">
        <v>17209.103078982593</v>
      </c>
      <c r="K62" s="10">
        <v>43263.333333333336</v>
      </c>
      <c r="L62">
        <f>$X$5</f>
        <v>8409.1030789825927</v>
      </c>
      <c r="M62">
        <f>$X$6</f>
        <v>8542.4364123159303</v>
      </c>
      <c r="N62">
        <f>$X$7</f>
        <v>8675.7697456492642</v>
      </c>
      <c r="O62">
        <f>$X$8</f>
        <v>8942.4364123159303</v>
      </c>
      <c r="P62">
        <f>$X$9</f>
        <v>9475.769745649266</v>
      </c>
      <c r="Q62">
        <f>$X$10</f>
        <v>9831.3253012048208</v>
      </c>
      <c r="R62">
        <f>$X$11</f>
        <v>10720.214190093709</v>
      </c>
      <c r="S62">
        <f>$X$12</f>
        <v>11609.103078982598</v>
      </c>
      <c r="T62">
        <f>$V$13</f>
        <v>13386.880856760374</v>
      </c>
    </row>
    <row r="63" spans="1:20" x14ac:dyDescent="0.55000000000000004">
      <c r="A63" s="11" t="s">
        <v>28</v>
      </c>
      <c r="B63" s="11" t="s">
        <v>22</v>
      </c>
      <c r="C63" s="11" t="s">
        <v>5</v>
      </c>
      <c r="D63" s="11" t="s">
        <v>14</v>
      </c>
      <c r="E63" s="11" t="s">
        <v>15</v>
      </c>
      <c r="F63" s="11" t="s">
        <v>16</v>
      </c>
      <c r="G63">
        <v>9475.7697456492624</v>
      </c>
      <c r="K63" s="10">
        <v>43263.333333333336</v>
      </c>
      <c r="L63">
        <f>$Y$5</f>
        <v>16409.103078982593</v>
      </c>
      <c r="M63">
        <f>$Y$6</f>
        <v>16542.436412315928</v>
      </c>
      <c r="N63">
        <f>$Y$7</f>
        <v>16675.769745649264</v>
      </c>
      <c r="O63">
        <f>$Y$8</f>
        <v>16942.436412315928</v>
      </c>
      <c r="P63">
        <f>$Y$9</f>
        <v>17475.769745649268</v>
      </c>
      <c r="Q63">
        <f>$Y$10</f>
        <v>17831.325301204823</v>
      </c>
      <c r="R63">
        <f>$Y$11</f>
        <v>18720.214190093709</v>
      </c>
      <c r="S63">
        <f>$Y$12</f>
        <v>19609.103078982596</v>
      </c>
      <c r="T63">
        <f>$W$13</f>
        <v>13386.880856760374</v>
      </c>
    </row>
    <row r="64" spans="1:20" x14ac:dyDescent="0.55000000000000004">
      <c r="A64" s="11" t="s">
        <v>28</v>
      </c>
      <c r="B64" s="11" t="s">
        <v>22</v>
      </c>
      <c r="C64" s="11" t="s">
        <v>5</v>
      </c>
      <c r="D64" s="11" t="s">
        <v>14</v>
      </c>
      <c r="E64" s="11" t="s">
        <v>15</v>
      </c>
      <c r="F64" s="11" t="s">
        <v>18</v>
      </c>
      <c r="G64">
        <v>9475.7697456492624</v>
      </c>
      <c r="K64" s="10">
        <v>43264</v>
      </c>
      <c r="L64">
        <f>$Y$5</f>
        <v>16409.103078982593</v>
      </c>
      <c r="M64">
        <f>$Y$6</f>
        <v>16542.436412315928</v>
      </c>
      <c r="N64">
        <f>$Y$7</f>
        <v>16675.769745649264</v>
      </c>
      <c r="O64">
        <f>$Y$8</f>
        <v>16942.436412315928</v>
      </c>
      <c r="P64">
        <f>$Y$9</f>
        <v>17475.769745649268</v>
      </c>
      <c r="Q64">
        <f>$Y$10</f>
        <v>17831.325301204823</v>
      </c>
      <c r="R64">
        <f>$Y$11</f>
        <v>18720.214190093709</v>
      </c>
      <c r="S64">
        <f>$Y$12</f>
        <v>19609.103078982596</v>
      </c>
      <c r="T64">
        <f>$W$13</f>
        <v>13386.880856760374</v>
      </c>
    </row>
    <row r="65" spans="1:20" x14ac:dyDescent="0.55000000000000004">
      <c r="A65" s="11" t="s">
        <v>28</v>
      </c>
      <c r="B65" s="11" t="s">
        <v>22</v>
      </c>
      <c r="C65" s="11" t="s">
        <v>5</v>
      </c>
      <c r="D65" s="11" t="s">
        <v>14</v>
      </c>
      <c r="E65" s="11" t="s">
        <v>19</v>
      </c>
      <c r="F65" s="11" t="s">
        <v>16</v>
      </c>
      <c r="G65">
        <v>9475.7697456492624</v>
      </c>
      <c r="K65" s="10">
        <v>43264</v>
      </c>
      <c r="L65">
        <f>$T$5</f>
        <v>8409.1030789825927</v>
      </c>
      <c r="M65">
        <f>$T$6</f>
        <v>8542.4364123159285</v>
      </c>
      <c r="N65">
        <f>$T$7</f>
        <v>8675.7697456492642</v>
      </c>
      <c r="O65">
        <f>$T$8</f>
        <v>8942.4364123159285</v>
      </c>
      <c r="P65">
        <f>$R$9</f>
        <v>9475.7697456492624</v>
      </c>
      <c r="Q65">
        <f>$R$10</f>
        <v>9831.3253012048172</v>
      </c>
      <c r="R65">
        <f>$R$11</f>
        <v>10720.214190093706</v>
      </c>
      <c r="S65">
        <f>$R$12</f>
        <v>11609.103078982596</v>
      </c>
      <c r="T65">
        <f>$R$13</f>
        <v>13386.880856760374</v>
      </c>
    </row>
    <row r="66" spans="1:20" x14ac:dyDescent="0.55000000000000004">
      <c r="A66" s="11" t="s">
        <v>28</v>
      </c>
      <c r="B66" s="11" t="s">
        <v>22</v>
      </c>
      <c r="C66" s="11" t="s">
        <v>5</v>
      </c>
      <c r="D66" s="11" t="s">
        <v>14</v>
      </c>
      <c r="E66" s="11" t="s">
        <v>19</v>
      </c>
      <c r="F66" s="11" t="s">
        <v>18</v>
      </c>
      <c r="G66">
        <v>9475.7697456492624</v>
      </c>
      <c r="K66" s="10">
        <v>43264.333333333336</v>
      </c>
      <c r="L66">
        <f>$T$5</f>
        <v>8409.1030789825927</v>
      </c>
      <c r="M66">
        <f>$T$6</f>
        <v>8542.4364123159285</v>
      </c>
      <c r="N66">
        <f>$T$7</f>
        <v>8675.7697456492642</v>
      </c>
      <c r="O66">
        <f>$T$8</f>
        <v>8942.4364123159285</v>
      </c>
      <c r="P66">
        <f>$R$9</f>
        <v>9475.7697456492624</v>
      </c>
      <c r="Q66">
        <f>$R$10</f>
        <v>9831.3253012048172</v>
      </c>
      <c r="R66">
        <f>$R$11</f>
        <v>10720.214190093706</v>
      </c>
      <c r="S66">
        <f>$R$12</f>
        <v>11609.103078982596</v>
      </c>
      <c r="T66">
        <f>$R$13</f>
        <v>13386.880856760374</v>
      </c>
    </row>
    <row r="67" spans="1:20" x14ac:dyDescent="0.55000000000000004">
      <c r="A67" s="11" t="s">
        <v>28</v>
      </c>
      <c r="B67" s="11" t="s">
        <v>22</v>
      </c>
      <c r="C67" s="11" t="s">
        <v>5</v>
      </c>
      <c r="D67" s="11" t="s">
        <v>14</v>
      </c>
      <c r="E67" s="11" t="s">
        <v>20</v>
      </c>
      <c r="F67" s="11" t="s">
        <v>16</v>
      </c>
      <c r="G67" t="s">
        <v>55</v>
      </c>
      <c r="K67" s="10">
        <v>43264.333333333336</v>
      </c>
      <c r="L67">
        <f>$U$5</f>
        <v>14409.103078982593</v>
      </c>
      <c r="M67">
        <f>$U$6</f>
        <v>14542.436412315928</v>
      </c>
      <c r="N67">
        <f>$U$7</f>
        <v>14675.769745649264</v>
      </c>
      <c r="O67">
        <f>$U$8</f>
        <v>14942.436412315928</v>
      </c>
      <c r="P67">
        <f>$S$9</f>
        <v>9475.7697456492624</v>
      </c>
      <c r="Q67">
        <f>$S$10</f>
        <v>9831.3253012048172</v>
      </c>
      <c r="R67">
        <f>$S$11</f>
        <v>10720.214190093706</v>
      </c>
      <c r="S67">
        <f>$S$12</f>
        <v>11609.103078982596</v>
      </c>
      <c r="T67">
        <f>$S$13</f>
        <v>13386.880856760374</v>
      </c>
    </row>
    <row r="68" spans="1:20" x14ac:dyDescent="0.55000000000000004">
      <c r="A68" s="11" t="s">
        <v>28</v>
      </c>
      <c r="B68" s="11" t="s">
        <v>22</v>
      </c>
      <c r="C68" s="11" t="s">
        <v>5</v>
      </c>
      <c r="D68" s="11" t="s">
        <v>14</v>
      </c>
      <c r="E68" s="11" t="s">
        <v>20</v>
      </c>
      <c r="F68" s="11" t="s">
        <v>18</v>
      </c>
      <c r="G68" t="s">
        <v>55</v>
      </c>
      <c r="K68" s="10">
        <v>43265</v>
      </c>
      <c r="L68">
        <f>$U$5</f>
        <v>14409.103078982593</v>
      </c>
      <c r="M68">
        <f>$U$6</f>
        <v>14542.436412315928</v>
      </c>
      <c r="N68">
        <f>$U$7</f>
        <v>14675.769745649264</v>
      </c>
      <c r="O68">
        <f>$U$8</f>
        <v>14942.436412315928</v>
      </c>
      <c r="P68">
        <f>$S$9</f>
        <v>9475.7697456492624</v>
      </c>
      <c r="Q68">
        <f>$S$10</f>
        <v>9831.3253012048172</v>
      </c>
      <c r="R68">
        <f>$S$11</f>
        <v>10720.214190093706</v>
      </c>
      <c r="S68">
        <f>$S$12</f>
        <v>11609.103078982596</v>
      </c>
      <c r="T68">
        <f>$S$13</f>
        <v>13386.880856760374</v>
      </c>
    </row>
    <row r="69" spans="1:20" x14ac:dyDescent="0.55000000000000004">
      <c r="A69" s="11" t="s">
        <v>28</v>
      </c>
      <c r="B69" s="11" t="s">
        <v>22</v>
      </c>
      <c r="C69" s="11" t="s">
        <v>5</v>
      </c>
      <c r="D69" s="11" t="s">
        <v>21</v>
      </c>
      <c r="E69" s="11" t="s">
        <v>15</v>
      </c>
      <c r="F69" s="11" t="s">
        <v>16</v>
      </c>
      <c r="G69" t="s">
        <v>55</v>
      </c>
      <c r="K69" s="10">
        <v>43265</v>
      </c>
      <c r="L69">
        <f>$P$5</f>
        <v>8409.1030789825927</v>
      </c>
      <c r="M69">
        <f>$P$6</f>
        <v>8542.4364123159303</v>
      </c>
      <c r="N69">
        <f>$N$7</f>
        <v>8675.7697456492642</v>
      </c>
      <c r="O69">
        <f>$N$8</f>
        <v>8942.4364123159303</v>
      </c>
      <c r="P69">
        <f>$N$9</f>
        <v>9475.7697456492624</v>
      </c>
      <c r="Q69">
        <f>$N$10</f>
        <v>9831.3253012048208</v>
      </c>
      <c r="R69">
        <f>$N$11</f>
        <v>10720.214190093709</v>
      </c>
      <c r="S69">
        <f>$N$12</f>
        <v>11609.103078982598</v>
      </c>
      <c r="T69">
        <f t="shared" si="0"/>
        <v>13386.880856760374</v>
      </c>
    </row>
    <row r="70" spans="1:20" x14ac:dyDescent="0.55000000000000004">
      <c r="A70" s="11" t="s">
        <v>28</v>
      </c>
      <c r="B70" s="11" t="s">
        <v>22</v>
      </c>
      <c r="C70" s="11" t="s">
        <v>5</v>
      </c>
      <c r="D70" s="11" t="s">
        <v>21</v>
      </c>
      <c r="E70" s="11" t="s">
        <v>15</v>
      </c>
      <c r="F70" s="11" t="s">
        <v>18</v>
      </c>
      <c r="G70" t="s">
        <v>55</v>
      </c>
      <c r="K70" s="10">
        <v>43265.333333333336</v>
      </c>
      <c r="L70">
        <f>$P$5</f>
        <v>8409.1030789825927</v>
      </c>
      <c r="M70">
        <f>$P$6</f>
        <v>8542.4364123159303</v>
      </c>
      <c r="N70">
        <f>$N$7</f>
        <v>8675.7697456492642</v>
      </c>
      <c r="O70">
        <f>$N$8</f>
        <v>8942.4364123159303</v>
      </c>
      <c r="P70">
        <f>$N$9</f>
        <v>9475.7697456492624</v>
      </c>
      <c r="Q70">
        <f>$N$10</f>
        <v>9831.3253012048208</v>
      </c>
      <c r="R70">
        <f>$N$11</f>
        <v>10720.214190093709</v>
      </c>
      <c r="S70">
        <f>$N$12</f>
        <v>11609.103078982598</v>
      </c>
      <c r="T70">
        <f t="shared" si="0"/>
        <v>13386.880856760374</v>
      </c>
    </row>
    <row r="71" spans="1:20" x14ac:dyDescent="0.55000000000000004">
      <c r="A71" s="11" t="s">
        <v>28</v>
      </c>
      <c r="B71" s="11" t="s">
        <v>22</v>
      </c>
      <c r="C71" s="11" t="s">
        <v>5</v>
      </c>
      <c r="D71" s="11" t="s">
        <v>21</v>
      </c>
      <c r="E71" s="11" t="s">
        <v>19</v>
      </c>
      <c r="F71" s="11" t="s">
        <v>16</v>
      </c>
      <c r="G71" t="s">
        <v>55</v>
      </c>
      <c r="K71" s="10">
        <v>43265.333333333336</v>
      </c>
      <c r="L71">
        <f>$Q$5</f>
        <v>14409.103078982593</v>
      </c>
      <c r="M71">
        <f>$Q$6</f>
        <v>14542.436412315928</v>
      </c>
      <c r="N71">
        <f>$O$7</f>
        <v>8675.7697456492642</v>
      </c>
      <c r="O71">
        <f>$O$8</f>
        <v>8942.4364123159303</v>
      </c>
      <c r="P71">
        <f>$N$9</f>
        <v>9475.7697456492624</v>
      </c>
      <c r="Q71">
        <f>$O$10</f>
        <v>9831.3253012048172</v>
      </c>
      <c r="R71">
        <f>$O$11</f>
        <v>10720.214190093706</v>
      </c>
      <c r="S71">
        <f>$O$12</f>
        <v>11609.103078982596</v>
      </c>
      <c r="T71">
        <f>$O$13</f>
        <v>13386.880856760374</v>
      </c>
    </row>
    <row r="72" spans="1:20" x14ac:dyDescent="0.55000000000000004">
      <c r="A72" s="11" t="s">
        <v>28</v>
      </c>
      <c r="B72" s="11" t="s">
        <v>22</v>
      </c>
      <c r="C72" s="11" t="s">
        <v>5</v>
      </c>
      <c r="D72" s="11" t="s">
        <v>21</v>
      </c>
      <c r="E72" s="11" t="s">
        <v>19</v>
      </c>
      <c r="F72" s="11" t="s">
        <v>18</v>
      </c>
      <c r="G72" t="s">
        <v>55</v>
      </c>
      <c r="K72" s="10">
        <v>43266</v>
      </c>
      <c r="L72">
        <f>$Q$5</f>
        <v>14409.103078982593</v>
      </c>
      <c r="M72">
        <f>$Q$6</f>
        <v>14542.436412315928</v>
      </c>
      <c r="N72">
        <f>$O$7</f>
        <v>8675.7697456492642</v>
      </c>
      <c r="O72">
        <f>$O$8</f>
        <v>8942.4364123159303</v>
      </c>
      <c r="P72">
        <f>$N$9</f>
        <v>9475.7697456492624</v>
      </c>
      <c r="Q72">
        <f>$O$10</f>
        <v>9831.3253012048172</v>
      </c>
      <c r="R72">
        <f>$O$11</f>
        <v>10720.214190093706</v>
      </c>
      <c r="S72">
        <f>$O$12</f>
        <v>11609.103078982596</v>
      </c>
      <c r="T72">
        <f>$O$13</f>
        <v>13386.880856760374</v>
      </c>
    </row>
    <row r="73" spans="1:20" x14ac:dyDescent="0.55000000000000004">
      <c r="A73" s="11" t="s">
        <v>28</v>
      </c>
      <c r="B73" s="11" t="s">
        <v>22</v>
      </c>
      <c r="C73" s="11" t="s">
        <v>5</v>
      </c>
      <c r="D73" s="11" t="s">
        <v>21</v>
      </c>
      <c r="E73" s="11" t="s">
        <v>20</v>
      </c>
      <c r="F73" s="11" t="s">
        <v>16</v>
      </c>
      <c r="G73">
        <v>9475.769745649266</v>
      </c>
      <c r="K73" s="10">
        <v>43266</v>
      </c>
      <c r="L73">
        <f>$X$5</f>
        <v>8409.1030789825927</v>
      </c>
      <c r="M73">
        <f>$X$6</f>
        <v>8542.4364123159303</v>
      </c>
      <c r="N73">
        <f>$X$7</f>
        <v>8675.7697456492642</v>
      </c>
      <c r="O73">
        <f>$X$8</f>
        <v>8942.4364123159303</v>
      </c>
      <c r="P73">
        <f>$X$9</f>
        <v>9475.769745649266</v>
      </c>
      <c r="Q73">
        <f>$X$10</f>
        <v>9831.3253012048208</v>
      </c>
      <c r="R73">
        <f>$X$11</f>
        <v>10720.214190093709</v>
      </c>
      <c r="S73">
        <f>$V$12</f>
        <v>11609.103078982593</v>
      </c>
      <c r="T73">
        <f>$V$13</f>
        <v>13386.880856760374</v>
      </c>
    </row>
    <row r="74" spans="1:20" x14ac:dyDescent="0.55000000000000004">
      <c r="A74" s="11" t="s">
        <v>28</v>
      </c>
      <c r="B74" s="11" t="s">
        <v>22</v>
      </c>
      <c r="C74" s="11" t="s">
        <v>5</v>
      </c>
      <c r="D74" s="11" t="s">
        <v>21</v>
      </c>
      <c r="E74" s="11" t="s">
        <v>20</v>
      </c>
      <c r="F74" s="11" t="s">
        <v>18</v>
      </c>
      <c r="G74">
        <v>17475.769745649268</v>
      </c>
      <c r="K74" s="10">
        <v>43266.333333333336</v>
      </c>
      <c r="L74">
        <f>$X$5</f>
        <v>8409.1030789825927</v>
      </c>
      <c r="M74">
        <f>$X$6</f>
        <v>8542.4364123159303</v>
      </c>
      <c r="N74">
        <f>$X$7</f>
        <v>8675.7697456492642</v>
      </c>
      <c r="O74">
        <f>$X$8</f>
        <v>8942.4364123159303</v>
      </c>
      <c r="P74">
        <f>$X$9</f>
        <v>9475.769745649266</v>
      </c>
      <c r="Q74">
        <f>$X$10</f>
        <v>9831.3253012048208</v>
      </c>
      <c r="R74">
        <f>$X$11</f>
        <v>10720.214190093709</v>
      </c>
      <c r="S74">
        <f>$V$12</f>
        <v>11609.103078982593</v>
      </c>
      <c r="T74">
        <f>$V$13</f>
        <v>13386.880856760374</v>
      </c>
    </row>
    <row r="75" spans="1:20" x14ac:dyDescent="0.55000000000000004">
      <c r="A75" s="11" t="s">
        <v>28</v>
      </c>
      <c r="B75" s="11" t="s">
        <v>22</v>
      </c>
      <c r="C75" s="11" t="s">
        <v>6</v>
      </c>
      <c r="D75" s="11" t="s">
        <v>14</v>
      </c>
      <c r="E75" s="11" t="s">
        <v>15</v>
      </c>
      <c r="F75" s="11" t="s">
        <v>16</v>
      </c>
      <c r="G75">
        <v>9653.5475234270434</v>
      </c>
      <c r="K75" s="10">
        <v>43266.333333333336</v>
      </c>
      <c r="L75">
        <f>$Y$5</f>
        <v>16409.103078982593</v>
      </c>
      <c r="M75">
        <f>$Y$6</f>
        <v>16542.436412315928</v>
      </c>
      <c r="N75">
        <f>$Y$7</f>
        <v>16675.769745649264</v>
      </c>
      <c r="O75">
        <f>$Y$8</f>
        <v>16942.436412315928</v>
      </c>
      <c r="P75">
        <f>$Y$9</f>
        <v>17475.769745649268</v>
      </c>
      <c r="Q75">
        <f>$Y$10</f>
        <v>17831.325301204823</v>
      </c>
      <c r="R75">
        <f>$Y$11</f>
        <v>18720.214190093709</v>
      </c>
      <c r="S75">
        <f>$W$12</f>
        <v>11609.103078982593</v>
      </c>
      <c r="T75">
        <f>$W$13</f>
        <v>13386.880856760374</v>
      </c>
    </row>
    <row r="76" spans="1:20" x14ac:dyDescent="0.55000000000000004">
      <c r="A76" s="11" t="s">
        <v>28</v>
      </c>
      <c r="B76" s="11" t="s">
        <v>22</v>
      </c>
      <c r="C76" s="11" t="s">
        <v>6</v>
      </c>
      <c r="D76" s="11" t="s">
        <v>14</v>
      </c>
      <c r="E76" s="11" t="s">
        <v>15</v>
      </c>
      <c r="F76" s="11" t="s">
        <v>18</v>
      </c>
      <c r="G76">
        <v>9653.5475234270416</v>
      </c>
      <c r="K76" s="10">
        <v>43267</v>
      </c>
      <c r="L76">
        <f>$Y$5</f>
        <v>16409.103078982593</v>
      </c>
      <c r="M76">
        <f>$Y$6</f>
        <v>16542.436412315928</v>
      </c>
      <c r="N76">
        <f>$Y$7</f>
        <v>16675.769745649264</v>
      </c>
      <c r="O76">
        <f>$Y$8</f>
        <v>16942.436412315928</v>
      </c>
      <c r="P76">
        <f>$Y$9</f>
        <v>17475.769745649268</v>
      </c>
      <c r="Q76">
        <f>$Y$10</f>
        <v>17831.325301204823</v>
      </c>
      <c r="R76">
        <f>$Y$11</f>
        <v>18720.214190093709</v>
      </c>
      <c r="S76">
        <f>$W$12</f>
        <v>11609.103078982593</v>
      </c>
      <c r="T76">
        <f>$W$13</f>
        <v>13386.880856760374</v>
      </c>
    </row>
    <row r="77" spans="1:20" x14ac:dyDescent="0.55000000000000004">
      <c r="A77" s="11" t="s">
        <v>28</v>
      </c>
      <c r="B77" s="11" t="s">
        <v>22</v>
      </c>
      <c r="C77" s="11" t="s">
        <v>6</v>
      </c>
      <c r="D77" s="11" t="s">
        <v>14</v>
      </c>
      <c r="E77" s="11" t="s">
        <v>19</v>
      </c>
      <c r="F77" s="11" t="s">
        <v>16</v>
      </c>
      <c r="G77">
        <v>9653.5475234270416</v>
      </c>
      <c r="K77" s="10">
        <v>43267</v>
      </c>
      <c r="L77">
        <f>$X$5</f>
        <v>8409.1030789825927</v>
      </c>
      <c r="M77">
        <f>$X$6</f>
        <v>8542.4364123159303</v>
      </c>
      <c r="N77">
        <f>$X$7</f>
        <v>8675.7697456492642</v>
      </c>
      <c r="O77">
        <f>$X$8</f>
        <v>8942.4364123159303</v>
      </c>
      <c r="P77">
        <f>$X$9</f>
        <v>9475.769745649266</v>
      </c>
      <c r="Q77">
        <f>$X$10</f>
        <v>9831.3253012048208</v>
      </c>
      <c r="R77">
        <f>$X$11</f>
        <v>10720.214190093709</v>
      </c>
      <c r="S77">
        <f>$V$12</f>
        <v>11609.103078982593</v>
      </c>
      <c r="T77">
        <f>$V$13</f>
        <v>13386.880856760374</v>
      </c>
    </row>
    <row r="78" spans="1:20" x14ac:dyDescent="0.55000000000000004">
      <c r="A78" s="11" t="s">
        <v>28</v>
      </c>
      <c r="B78" s="11" t="s">
        <v>22</v>
      </c>
      <c r="C78" s="11" t="s">
        <v>6</v>
      </c>
      <c r="D78" s="11" t="s">
        <v>14</v>
      </c>
      <c r="E78" s="11" t="s">
        <v>19</v>
      </c>
      <c r="F78" s="11" t="s">
        <v>18</v>
      </c>
      <c r="G78">
        <v>9653.5475234270416</v>
      </c>
      <c r="K78" s="10">
        <v>43267.333333333336</v>
      </c>
      <c r="L78">
        <f>$X$5</f>
        <v>8409.1030789825927</v>
      </c>
      <c r="M78">
        <f>$X$6</f>
        <v>8542.4364123159303</v>
      </c>
      <c r="N78">
        <f>$X$7</f>
        <v>8675.7697456492642</v>
      </c>
      <c r="O78">
        <f>$X$8</f>
        <v>8942.4364123159303</v>
      </c>
      <c r="P78">
        <f>$X$9</f>
        <v>9475.769745649266</v>
      </c>
      <c r="Q78">
        <f>$X$10</f>
        <v>9831.3253012048208</v>
      </c>
      <c r="R78">
        <f>$X$11</f>
        <v>10720.214190093709</v>
      </c>
      <c r="S78">
        <f>$V$12</f>
        <v>11609.103078982593</v>
      </c>
      <c r="T78">
        <f>$V$13</f>
        <v>13386.880856760374</v>
      </c>
    </row>
    <row r="79" spans="1:20" x14ac:dyDescent="0.55000000000000004">
      <c r="A79" s="11" t="s">
        <v>28</v>
      </c>
      <c r="B79" s="11" t="s">
        <v>22</v>
      </c>
      <c r="C79" s="11" t="s">
        <v>6</v>
      </c>
      <c r="D79" s="11" t="s">
        <v>14</v>
      </c>
      <c r="E79" s="11" t="s">
        <v>20</v>
      </c>
      <c r="F79" s="11" t="s">
        <v>16</v>
      </c>
      <c r="G79">
        <v>9653.5475234270434</v>
      </c>
      <c r="K79" s="10">
        <v>43267.333333333336</v>
      </c>
      <c r="L79">
        <f>$Y$5</f>
        <v>16409.103078982593</v>
      </c>
      <c r="M79">
        <f>$Y$6</f>
        <v>16542.436412315928</v>
      </c>
      <c r="N79">
        <f>$Y$7</f>
        <v>16675.769745649264</v>
      </c>
      <c r="O79">
        <f>$Y$8</f>
        <v>16942.436412315928</v>
      </c>
      <c r="P79">
        <f>$Y$9</f>
        <v>17475.769745649268</v>
      </c>
      <c r="Q79">
        <f>$Y$10</f>
        <v>17831.325301204823</v>
      </c>
      <c r="R79">
        <f>$Y$11</f>
        <v>18720.214190093709</v>
      </c>
      <c r="S79">
        <f>$W$12</f>
        <v>11609.103078982593</v>
      </c>
      <c r="T79">
        <f>$W$13</f>
        <v>13386.880856760374</v>
      </c>
    </row>
    <row r="80" spans="1:20" x14ac:dyDescent="0.55000000000000004">
      <c r="A80" s="11" t="s">
        <v>28</v>
      </c>
      <c r="B80" s="11" t="s">
        <v>22</v>
      </c>
      <c r="C80" s="11" t="s">
        <v>6</v>
      </c>
      <c r="D80" s="11" t="s">
        <v>14</v>
      </c>
      <c r="E80" s="11" t="s">
        <v>20</v>
      </c>
      <c r="F80" s="11" t="s">
        <v>18</v>
      </c>
      <c r="G80">
        <v>9653.5475234270434</v>
      </c>
      <c r="K80" s="10">
        <v>43268</v>
      </c>
      <c r="L80">
        <f>$Y$5</f>
        <v>16409.103078982593</v>
      </c>
      <c r="M80">
        <f>$Y$6</f>
        <v>16542.436412315928</v>
      </c>
      <c r="N80">
        <f>$Y$7</f>
        <v>16675.769745649264</v>
      </c>
      <c r="O80">
        <f>$Y$8</f>
        <v>16942.436412315928</v>
      </c>
      <c r="P80">
        <f>$Y$9</f>
        <v>17475.769745649268</v>
      </c>
      <c r="Q80">
        <f>$Y$10</f>
        <v>17831.325301204823</v>
      </c>
      <c r="R80">
        <f>$Y$11</f>
        <v>18720.214190093709</v>
      </c>
      <c r="S80">
        <f>$W$12</f>
        <v>11609.103078982593</v>
      </c>
      <c r="T80">
        <f>$W$13</f>
        <v>13386.880856760374</v>
      </c>
    </row>
    <row r="81" spans="1:20" x14ac:dyDescent="0.55000000000000004">
      <c r="A81" s="11" t="s">
        <v>28</v>
      </c>
      <c r="B81" s="11" t="s">
        <v>22</v>
      </c>
      <c r="C81" s="11" t="s">
        <v>6</v>
      </c>
      <c r="D81" s="11" t="s">
        <v>21</v>
      </c>
      <c r="E81" s="11" t="s">
        <v>15</v>
      </c>
      <c r="F81" s="11" t="s">
        <v>16</v>
      </c>
      <c r="G81" t="s">
        <v>55</v>
      </c>
      <c r="K81" s="10">
        <v>43268</v>
      </c>
      <c r="L81">
        <f>$X$5</f>
        <v>8409.1030789825927</v>
      </c>
      <c r="M81">
        <f>$X$6</f>
        <v>8542.4364123159303</v>
      </c>
      <c r="N81">
        <f>$X$7</f>
        <v>8675.7697456492642</v>
      </c>
      <c r="O81">
        <f>$X$8</f>
        <v>8942.4364123159303</v>
      </c>
      <c r="P81">
        <f>$X$9</f>
        <v>9475.769745649266</v>
      </c>
      <c r="Q81">
        <f>$X$10</f>
        <v>9831.3253012048208</v>
      </c>
      <c r="R81">
        <f>$X$11</f>
        <v>10720.214190093709</v>
      </c>
      <c r="S81">
        <f>$V$12</f>
        <v>11609.103078982593</v>
      </c>
      <c r="T81">
        <f>$V$13</f>
        <v>13386.880856760374</v>
      </c>
    </row>
    <row r="82" spans="1:20" x14ac:dyDescent="0.55000000000000004">
      <c r="A82" s="11" t="s">
        <v>28</v>
      </c>
      <c r="B82" s="11" t="s">
        <v>22</v>
      </c>
      <c r="C82" s="11" t="s">
        <v>6</v>
      </c>
      <c r="D82" s="11" t="s">
        <v>21</v>
      </c>
      <c r="E82" s="11" t="s">
        <v>15</v>
      </c>
      <c r="F82" s="11" t="s">
        <v>18</v>
      </c>
      <c r="G82" t="s">
        <v>55</v>
      </c>
      <c r="K82" s="10">
        <v>43268.333333333336</v>
      </c>
      <c r="L82">
        <f>$X$5</f>
        <v>8409.1030789825927</v>
      </c>
      <c r="M82">
        <f>$X$6</f>
        <v>8542.4364123159303</v>
      </c>
      <c r="N82">
        <f>$X$7</f>
        <v>8675.7697456492642</v>
      </c>
      <c r="O82">
        <f>$X$8</f>
        <v>8942.4364123159303</v>
      </c>
      <c r="P82">
        <f>$X$9</f>
        <v>9475.769745649266</v>
      </c>
      <c r="Q82">
        <f>$X$10</f>
        <v>9831.3253012048208</v>
      </c>
      <c r="R82">
        <f>$X$11</f>
        <v>10720.214190093709</v>
      </c>
      <c r="S82">
        <f>$V$12</f>
        <v>11609.103078982593</v>
      </c>
      <c r="T82">
        <f>$V$13</f>
        <v>13386.880856760374</v>
      </c>
    </row>
    <row r="83" spans="1:20" x14ac:dyDescent="0.55000000000000004">
      <c r="A83" s="11" t="s">
        <v>28</v>
      </c>
      <c r="B83" s="11" t="s">
        <v>22</v>
      </c>
      <c r="C83" s="11" t="s">
        <v>6</v>
      </c>
      <c r="D83" s="11" t="s">
        <v>21</v>
      </c>
      <c r="E83" s="11" t="s">
        <v>19</v>
      </c>
      <c r="F83" s="11" t="s">
        <v>16</v>
      </c>
      <c r="G83" t="s">
        <v>55</v>
      </c>
      <c r="K83" s="10">
        <v>43268.333333333336</v>
      </c>
      <c r="L83">
        <f>$Y$5</f>
        <v>16409.103078982593</v>
      </c>
      <c r="M83">
        <f>$Y$6</f>
        <v>16542.436412315928</v>
      </c>
      <c r="N83">
        <f>$Y$7</f>
        <v>16675.769745649264</v>
      </c>
      <c r="O83">
        <f>$Y$8</f>
        <v>16942.436412315928</v>
      </c>
      <c r="P83">
        <f>$Y$9</f>
        <v>17475.769745649268</v>
      </c>
      <c r="Q83">
        <f>$Y$10</f>
        <v>17831.325301204823</v>
      </c>
      <c r="R83">
        <f>$Y$11</f>
        <v>18720.214190093709</v>
      </c>
      <c r="S83">
        <f>$W$12</f>
        <v>11609.103078982593</v>
      </c>
      <c r="T83">
        <f>$W$13</f>
        <v>13386.880856760374</v>
      </c>
    </row>
    <row r="84" spans="1:20" x14ac:dyDescent="0.55000000000000004">
      <c r="A84" s="11" t="s">
        <v>28</v>
      </c>
      <c r="B84" s="11" t="s">
        <v>22</v>
      </c>
      <c r="C84" s="11" t="s">
        <v>6</v>
      </c>
      <c r="D84" s="11" t="s">
        <v>21</v>
      </c>
      <c r="E84" s="11" t="s">
        <v>19</v>
      </c>
      <c r="F84" s="11" t="s">
        <v>18</v>
      </c>
      <c r="G84" t="s">
        <v>55</v>
      </c>
      <c r="K84" s="10">
        <v>43269</v>
      </c>
      <c r="L84">
        <f>$Y$5</f>
        <v>16409.103078982593</v>
      </c>
      <c r="M84">
        <f>$Y$6</f>
        <v>16542.436412315928</v>
      </c>
      <c r="N84">
        <f>$Y$7</f>
        <v>16675.769745649264</v>
      </c>
      <c r="O84">
        <f>$Y$8</f>
        <v>16942.436412315928</v>
      </c>
      <c r="P84">
        <f>$Y$9</f>
        <v>17475.769745649268</v>
      </c>
      <c r="Q84">
        <f>$Y$10</f>
        <v>17831.325301204823</v>
      </c>
      <c r="R84">
        <f>$Y$11</f>
        <v>18720.214190093709</v>
      </c>
      <c r="S84">
        <f>$W$12</f>
        <v>11609.103078982593</v>
      </c>
      <c r="T84">
        <f>$W$13</f>
        <v>13386.880856760374</v>
      </c>
    </row>
    <row r="85" spans="1:20" x14ac:dyDescent="0.55000000000000004">
      <c r="A85" s="11" t="s">
        <v>28</v>
      </c>
      <c r="B85" s="11" t="s">
        <v>22</v>
      </c>
      <c r="C85" s="11" t="s">
        <v>6</v>
      </c>
      <c r="D85" s="11" t="s">
        <v>21</v>
      </c>
      <c r="E85" s="11" t="s">
        <v>20</v>
      </c>
      <c r="F85" s="11" t="s">
        <v>16</v>
      </c>
      <c r="G85">
        <v>9653.5475234270434</v>
      </c>
      <c r="K85" s="10">
        <v>43269</v>
      </c>
      <c r="L85">
        <f>$X$5</f>
        <v>8409.1030789825927</v>
      </c>
      <c r="M85">
        <f>$X$6</f>
        <v>8542.4364123159303</v>
      </c>
      <c r="N85">
        <f>$X$7</f>
        <v>8675.7697456492642</v>
      </c>
      <c r="O85">
        <f>$X$8</f>
        <v>8942.4364123159303</v>
      </c>
      <c r="P85">
        <f>$X$9</f>
        <v>9475.769745649266</v>
      </c>
      <c r="Q85">
        <f>$X$10</f>
        <v>9831.3253012048208</v>
      </c>
      <c r="R85">
        <f>$X$11</f>
        <v>10720.214190093709</v>
      </c>
      <c r="S85">
        <f>$V$12</f>
        <v>11609.103078982593</v>
      </c>
      <c r="T85">
        <f>$V$13</f>
        <v>13386.880856760374</v>
      </c>
    </row>
    <row r="86" spans="1:20" x14ac:dyDescent="0.55000000000000004">
      <c r="A86" s="11" t="s">
        <v>28</v>
      </c>
      <c r="B86" s="11" t="s">
        <v>22</v>
      </c>
      <c r="C86" s="11" t="s">
        <v>6</v>
      </c>
      <c r="D86" s="11" t="s">
        <v>21</v>
      </c>
      <c r="E86" s="11" t="s">
        <v>20</v>
      </c>
      <c r="F86" s="11" t="s">
        <v>18</v>
      </c>
      <c r="G86">
        <v>17653.547523427042</v>
      </c>
      <c r="K86" s="10">
        <v>43269.333333333336</v>
      </c>
      <c r="L86">
        <f>$X$5</f>
        <v>8409.1030789825927</v>
      </c>
      <c r="M86">
        <f>$X$6</f>
        <v>8542.4364123159303</v>
      </c>
      <c r="N86">
        <f>$X$7</f>
        <v>8675.7697456492642</v>
      </c>
      <c r="O86">
        <f>$X$8</f>
        <v>8942.4364123159303</v>
      </c>
      <c r="P86">
        <f>$X$9</f>
        <v>9475.769745649266</v>
      </c>
      <c r="Q86">
        <f>$X$10</f>
        <v>9831.3253012048208</v>
      </c>
      <c r="R86">
        <f>$X$11</f>
        <v>10720.214190093709</v>
      </c>
      <c r="S86">
        <f>$V$12</f>
        <v>11609.103078982593</v>
      </c>
      <c r="T86">
        <f>$V$13</f>
        <v>13386.880856760374</v>
      </c>
    </row>
    <row r="87" spans="1:20" x14ac:dyDescent="0.55000000000000004">
      <c r="A87" s="11" t="s">
        <v>28</v>
      </c>
      <c r="B87" s="11" t="s">
        <v>22</v>
      </c>
      <c r="C87" s="11" t="s">
        <v>7</v>
      </c>
      <c r="D87" s="11" t="s">
        <v>14</v>
      </c>
      <c r="E87" s="11" t="s">
        <v>15</v>
      </c>
      <c r="F87" s="11" t="s">
        <v>16</v>
      </c>
      <c r="G87">
        <v>9831.3253012048208</v>
      </c>
      <c r="K87" s="10">
        <v>43269.333333333336</v>
      </c>
      <c r="L87">
        <f>$Y$5</f>
        <v>16409.103078982593</v>
      </c>
      <c r="M87">
        <f>$Y$6</f>
        <v>16542.436412315928</v>
      </c>
      <c r="N87">
        <f>$Y$7</f>
        <v>16675.769745649264</v>
      </c>
      <c r="O87">
        <f>$Y$8</f>
        <v>16942.436412315928</v>
      </c>
      <c r="P87">
        <f>$Y$9</f>
        <v>17475.769745649268</v>
      </c>
      <c r="Q87">
        <f>$Y$10</f>
        <v>17831.325301204823</v>
      </c>
      <c r="R87">
        <f>$Y$11</f>
        <v>18720.214190093709</v>
      </c>
      <c r="S87">
        <f>$W$12</f>
        <v>11609.103078982593</v>
      </c>
      <c r="T87">
        <f>$W$13</f>
        <v>13386.880856760374</v>
      </c>
    </row>
    <row r="88" spans="1:20" x14ac:dyDescent="0.55000000000000004">
      <c r="A88" s="11" t="s">
        <v>28</v>
      </c>
      <c r="B88" s="11" t="s">
        <v>22</v>
      </c>
      <c r="C88" s="11" t="s">
        <v>7</v>
      </c>
      <c r="D88" s="11" t="s">
        <v>14</v>
      </c>
      <c r="E88" s="11" t="s">
        <v>15</v>
      </c>
      <c r="F88" s="11" t="s">
        <v>18</v>
      </c>
      <c r="G88">
        <v>9831.3253012048172</v>
      </c>
      <c r="K88" s="10">
        <v>43270</v>
      </c>
      <c r="L88">
        <f>$Y$5</f>
        <v>16409.103078982593</v>
      </c>
      <c r="M88">
        <f>$Y$6</f>
        <v>16542.436412315928</v>
      </c>
      <c r="N88">
        <f>$Y$7</f>
        <v>16675.769745649264</v>
      </c>
      <c r="O88">
        <f>$Y$8</f>
        <v>16942.436412315928</v>
      </c>
      <c r="P88">
        <f>$Y$9</f>
        <v>17475.769745649268</v>
      </c>
      <c r="Q88">
        <f>$Y$10</f>
        <v>17831.325301204823</v>
      </c>
      <c r="R88">
        <f>$Y$11</f>
        <v>18720.214190093709</v>
      </c>
      <c r="S88">
        <f>$W$12</f>
        <v>11609.103078982593</v>
      </c>
      <c r="T88">
        <f>$W$13</f>
        <v>13386.880856760374</v>
      </c>
    </row>
    <row r="89" spans="1:20" x14ac:dyDescent="0.55000000000000004">
      <c r="A89" s="11" t="s">
        <v>28</v>
      </c>
      <c r="B89" s="11" t="s">
        <v>22</v>
      </c>
      <c r="C89" s="11" t="s">
        <v>7</v>
      </c>
      <c r="D89" s="11" t="s">
        <v>14</v>
      </c>
      <c r="E89" s="11" t="s">
        <v>19</v>
      </c>
      <c r="F89" s="11" t="s">
        <v>16</v>
      </c>
      <c r="G89">
        <v>9831.3253012048172</v>
      </c>
      <c r="K89" s="10">
        <v>43270</v>
      </c>
      <c r="L89">
        <f>$X$5</f>
        <v>8409.1030789825927</v>
      </c>
      <c r="M89">
        <f>$X$6</f>
        <v>8542.4364123159303</v>
      </c>
      <c r="N89">
        <f>$X$7</f>
        <v>8675.7697456492642</v>
      </c>
      <c r="O89">
        <f>$X$8</f>
        <v>8942.4364123159303</v>
      </c>
      <c r="P89">
        <f>$X$9</f>
        <v>9475.769745649266</v>
      </c>
      <c r="Q89">
        <f>$X$10</f>
        <v>9831.3253012048208</v>
      </c>
      <c r="R89">
        <f>$X$11</f>
        <v>10720.214190093709</v>
      </c>
      <c r="S89">
        <f>$V$12</f>
        <v>11609.103078982593</v>
      </c>
      <c r="T89">
        <f>$V$13</f>
        <v>13386.880856760374</v>
      </c>
    </row>
    <row r="90" spans="1:20" x14ac:dyDescent="0.55000000000000004">
      <c r="A90" s="11" t="s">
        <v>28</v>
      </c>
      <c r="B90" s="11" t="s">
        <v>22</v>
      </c>
      <c r="C90" s="11" t="s">
        <v>7</v>
      </c>
      <c r="D90" s="11" t="s">
        <v>14</v>
      </c>
      <c r="E90" s="11" t="s">
        <v>19</v>
      </c>
      <c r="F90" s="11" t="s">
        <v>18</v>
      </c>
      <c r="G90">
        <v>9831.3253012048172</v>
      </c>
      <c r="K90" s="10">
        <v>43270.333333333336</v>
      </c>
      <c r="L90">
        <f>$X$5</f>
        <v>8409.1030789825927</v>
      </c>
      <c r="M90">
        <f>$X$6</f>
        <v>8542.4364123159303</v>
      </c>
      <c r="N90">
        <f>$X$7</f>
        <v>8675.7697456492642</v>
      </c>
      <c r="O90">
        <f>$X$8</f>
        <v>8942.4364123159303</v>
      </c>
      <c r="P90">
        <f>$X$9</f>
        <v>9475.769745649266</v>
      </c>
      <c r="Q90">
        <f>$X$10</f>
        <v>9831.3253012048208</v>
      </c>
      <c r="R90">
        <f>$X$11</f>
        <v>10720.214190093709</v>
      </c>
      <c r="S90">
        <f>$V$12</f>
        <v>11609.103078982593</v>
      </c>
      <c r="T90">
        <f>$V$13</f>
        <v>13386.880856760374</v>
      </c>
    </row>
    <row r="91" spans="1:20" x14ac:dyDescent="0.55000000000000004">
      <c r="A91" s="11" t="s">
        <v>28</v>
      </c>
      <c r="B91" s="11" t="s">
        <v>22</v>
      </c>
      <c r="C91" s="11" t="s">
        <v>7</v>
      </c>
      <c r="D91" s="11" t="s">
        <v>14</v>
      </c>
      <c r="E91" s="11" t="s">
        <v>20</v>
      </c>
      <c r="F91" s="11" t="s">
        <v>16</v>
      </c>
      <c r="G91">
        <v>9831.3253012048208</v>
      </c>
      <c r="K91" s="10">
        <v>43270.333333333336</v>
      </c>
      <c r="L91">
        <f>$Y$5</f>
        <v>16409.103078982593</v>
      </c>
      <c r="M91">
        <f>$Y$6</f>
        <v>16542.436412315928</v>
      </c>
      <c r="N91">
        <f>$Y$7</f>
        <v>16675.769745649264</v>
      </c>
      <c r="O91">
        <f>$Y$8</f>
        <v>16942.436412315928</v>
      </c>
      <c r="P91">
        <f>$Y$9</f>
        <v>17475.769745649268</v>
      </c>
      <c r="Q91">
        <f>$Y$10</f>
        <v>17831.325301204823</v>
      </c>
      <c r="R91">
        <f>$Y$11</f>
        <v>18720.214190093709</v>
      </c>
      <c r="S91">
        <f>$W$12</f>
        <v>11609.103078982593</v>
      </c>
      <c r="T91">
        <f>$W$13</f>
        <v>13386.880856760374</v>
      </c>
    </row>
    <row r="92" spans="1:20" x14ac:dyDescent="0.55000000000000004">
      <c r="A92" s="11" t="s">
        <v>28</v>
      </c>
      <c r="B92" s="11" t="s">
        <v>22</v>
      </c>
      <c r="C92" s="11" t="s">
        <v>7</v>
      </c>
      <c r="D92" s="11" t="s">
        <v>14</v>
      </c>
      <c r="E92" s="11" t="s">
        <v>20</v>
      </c>
      <c r="F92" s="11" t="s">
        <v>18</v>
      </c>
      <c r="G92">
        <v>9831.3253012048208</v>
      </c>
      <c r="K92" s="10">
        <v>43271</v>
      </c>
      <c r="L92">
        <f>$Y$5</f>
        <v>16409.103078982593</v>
      </c>
      <c r="M92">
        <f>$Y$6</f>
        <v>16542.436412315928</v>
      </c>
      <c r="N92">
        <f>$Y$7</f>
        <v>16675.769745649264</v>
      </c>
      <c r="O92">
        <f>$Y$8</f>
        <v>16942.436412315928</v>
      </c>
      <c r="P92">
        <f>$Y$9</f>
        <v>17475.769745649268</v>
      </c>
      <c r="Q92">
        <f>$Y$10</f>
        <v>17831.325301204823</v>
      </c>
      <c r="R92">
        <f>$Y$11</f>
        <v>18720.214190093709</v>
      </c>
      <c r="S92">
        <f>$W$12</f>
        <v>11609.103078982593</v>
      </c>
      <c r="T92">
        <f>$W$13</f>
        <v>13386.880856760374</v>
      </c>
    </row>
    <row r="93" spans="1:20" x14ac:dyDescent="0.55000000000000004">
      <c r="A93" s="11" t="s">
        <v>28</v>
      </c>
      <c r="B93" s="11" t="s">
        <v>22</v>
      </c>
      <c r="C93" s="11" t="s">
        <v>7</v>
      </c>
      <c r="D93" s="11" t="s">
        <v>21</v>
      </c>
      <c r="E93" s="11" t="s">
        <v>15</v>
      </c>
      <c r="F93" s="11" t="s">
        <v>16</v>
      </c>
      <c r="G93" t="s">
        <v>55</v>
      </c>
      <c r="K93" s="10">
        <v>43271</v>
      </c>
      <c r="L93">
        <f>$T$5</f>
        <v>8409.1030789825927</v>
      </c>
      <c r="M93">
        <f>$T$6</f>
        <v>8542.4364123159285</v>
      </c>
      <c r="N93">
        <f>$T$7</f>
        <v>8675.7697456492642</v>
      </c>
      <c r="O93" t="str">
        <f>$R$8</f>
        <v>EPS</v>
      </c>
      <c r="P93">
        <f>$R$9</f>
        <v>9475.7697456492624</v>
      </c>
      <c r="Q93">
        <f>$R$10</f>
        <v>9831.3253012048172</v>
      </c>
      <c r="R93">
        <f>$R$11</f>
        <v>10720.214190093706</v>
      </c>
      <c r="S93">
        <f>$R$12</f>
        <v>11609.103078982596</v>
      </c>
      <c r="T93">
        <f>$R$13</f>
        <v>13386.880856760374</v>
      </c>
    </row>
    <row r="94" spans="1:20" x14ac:dyDescent="0.55000000000000004">
      <c r="A94" s="11" t="s">
        <v>28</v>
      </c>
      <c r="B94" s="11" t="s">
        <v>22</v>
      </c>
      <c r="C94" s="11" t="s">
        <v>7</v>
      </c>
      <c r="D94" s="11" t="s">
        <v>21</v>
      </c>
      <c r="E94" s="11" t="s">
        <v>15</v>
      </c>
      <c r="F94" s="11" t="s">
        <v>18</v>
      </c>
      <c r="G94" t="s">
        <v>55</v>
      </c>
      <c r="K94" s="10">
        <v>43271.333333333336</v>
      </c>
      <c r="L94">
        <f>$T$5</f>
        <v>8409.1030789825927</v>
      </c>
      <c r="M94">
        <f>$T$6</f>
        <v>8542.4364123159285</v>
      </c>
      <c r="N94">
        <f>$T$7</f>
        <v>8675.7697456492642</v>
      </c>
      <c r="O94" t="str">
        <f>$R$8</f>
        <v>EPS</v>
      </c>
      <c r="P94">
        <f>$R$9</f>
        <v>9475.7697456492624</v>
      </c>
      <c r="Q94">
        <f>$R$10</f>
        <v>9831.3253012048172</v>
      </c>
      <c r="R94">
        <f>$R$11</f>
        <v>10720.214190093706</v>
      </c>
      <c r="S94">
        <f>$R$12</f>
        <v>11609.103078982596</v>
      </c>
      <c r="T94">
        <f>$R$13</f>
        <v>13386.880856760374</v>
      </c>
    </row>
    <row r="95" spans="1:20" x14ac:dyDescent="0.55000000000000004">
      <c r="A95" s="11" t="s">
        <v>28</v>
      </c>
      <c r="B95" s="11" t="s">
        <v>22</v>
      </c>
      <c r="C95" s="11" t="s">
        <v>7</v>
      </c>
      <c r="D95" s="11" t="s">
        <v>21</v>
      </c>
      <c r="E95" s="11" t="s">
        <v>19</v>
      </c>
      <c r="F95" s="11" t="s">
        <v>16</v>
      </c>
      <c r="G95" t="s">
        <v>55</v>
      </c>
      <c r="K95" s="10">
        <v>43271.333333333336</v>
      </c>
      <c r="L95">
        <f>$U$5</f>
        <v>14409.103078982593</v>
      </c>
      <c r="M95">
        <f>$U$6</f>
        <v>14542.436412315928</v>
      </c>
      <c r="N95">
        <f>$U$7</f>
        <v>14675.769745649264</v>
      </c>
      <c r="O95" t="str">
        <f>$S$8</f>
        <v>EPS</v>
      </c>
      <c r="P95">
        <f>$S$9</f>
        <v>9475.7697456492624</v>
      </c>
      <c r="Q95">
        <f>$S$10</f>
        <v>9831.3253012048172</v>
      </c>
      <c r="R95">
        <f>$S$11</f>
        <v>10720.214190093706</v>
      </c>
      <c r="S95">
        <f>$S$12</f>
        <v>11609.103078982596</v>
      </c>
      <c r="T95">
        <f>$S$13</f>
        <v>13386.880856760374</v>
      </c>
    </row>
    <row r="96" spans="1:20" x14ac:dyDescent="0.55000000000000004">
      <c r="A96" s="11" t="s">
        <v>28</v>
      </c>
      <c r="B96" s="11" t="s">
        <v>22</v>
      </c>
      <c r="C96" s="11" t="s">
        <v>7</v>
      </c>
      <c r="D96" s="11" t="s">
        <v>21</v>
      </c>
      <c r="E96" s="11" t="s">
        <v>19</v>
      </c>
      <c r="F96" s="11" t="s">
        <v>18</v>
      </c>
      <c r="G96" t="s">
        <v>55</v>
      </c>
      <c r="K96" s="10">
        <v>43272</v>
      </c>
      <c r="L96">
        <f>$U$5</f>
        <v>14409.103078982593</v>
      </c>
      <c r="M96">
        <f>$U$6</f>
        <v>14542.436412315928</v>
      </c>
      <c r="N96">
        <f>$U$7</f>
        <v>14675.769745649264</v>
      </c>
      <c r="O96" t="str">
        <f>$S$8</f>
        <v>EPS</v>
      </c>
      <c r="P96">
        <f>$S$9</f>
        <v>9475.7697456492624</v>
      </c>
      <c r="Q96">
        <f>$S$10</f>
        <v>9831.3253012048172</v>
      </c>
      <c r="R96">
        <f>$S$11</f>
        <v>10720.214190093706</v>
      </c>
      <c r="S96">
        <f>$S$12</f>
        <v>11609.103078982596</v>
      </c>
      <c r="T96">
        <f>$S$13</f>
        <v>13386.880856760374</v>
      </c>
    </row>
    <row r="97" spans="1:20" x14ac:dyDescent="0.55000000000000004">
      <c r="A97" s="11" t="s">
        <v>28</v>
      </c>
      <c r="B97" s="11" t="s">
        <v>22</v>
      </c>
      <c r="C97" s="11" t="s">
        <v>7</v>
      </c>
      <c r="D97" s="11" t="s">
        <v>21</v>
      </c>
      <c r="E97" s="11" t="s">
        <v>20</v>
      </c>
      <c r="F97" s="11" t="s">
        <v>16</v>
      </c>
      <c r="G97">
        <v>9831.3253012048208</v>
      </c>
      <c r="K97" s="10">
        <v>43272</v>
      </c>
      <c r="L97">
        <f>$P$5</f>
        <v>8409.1030789825927</v>
      </c>
      <c r="M97">
        <f>$N$6</f>
        <v>8542.4364123159303</v>
      </c>
      <c r="N97">
        <f>$N$7</f>
        <v>8675.7697456492642</v>
      </c>
      <c r="O97">
        <f>$N$8</f>
        <v>8942.4364123159303</v>
      </c>
      <c r="P97">
        <f>$N$9</f>
        <v>9475.7697456492624</v>
      </c>
      <c r="Q97">
        <f>$N$10</f>
        <v>9831.3253012048208</v>
      </c>
      <c r="R97">
        <f>$N$11</f>
        <v>10720.214190093709</v>
      </c>
      <c r="S97">
        <f>$N$12</f>
        <v>11609.103078982598</v>
      </c>
      <c r="T97">
        <f t="shared" ref="T97:T98" si="1">$N$13</f>
        <v>13386.880856760374</v>
      </c>
    </row>
    <row r="98" spans="1:20" x14ac:dyDescent="0.55000000000000004">
      <c r="A98" s="11" t="s">
        <v>28</v>
      </c>
      <c r="B98" s="11" t="s">
        <v>22</v>
      </c>
      <c r="C98" s="11" t="s">
        <v>7</v>
      </c>
      <c r="D98" s="11" t="s">
        <v>21</v>
      </c>
      <c r="E98" s="11" t="s">
        <v>20</v>
      </c>
      <c r="F98" s="11" t="s">
        <v>18</v>
      </c>
      <c r="G98">
        <v>17831.325301204823</v>
      </c>
      <c r="K98" s="10">
        <v>43272.333333333336</v>
      </c>
      <c r="L98">
        <f>$P$5</f>
        <v>8409.1030789825927</v>
      </c>
      <c r="M98">
        <f>$N$6</f>
        <v>8542.4364123159303</v>
      </c>
      <c r="N98">
        <f>$N$7</f>
        <v>8675.7697456492642</v>
      </c>
      <c r="O98">
        <f>$N$8</f>
        <v>8942.4364123159303</v>
      </c>
      <c r="P98">
        <f>$N$9</f>
        <v>9475.7697456492624</v>
      </c>
      <c r="Q98">
        <f>$N$10</f>
        <v>9831.3253012048208</v>
      </c>
      <c r="R98">
        <f>$N$11</f>
        <v>10720.214190093709</v>
      </c>
      <c r="S98">
        <f>$N$12</f>
        <v>11609.103078982598</v>
      </c>
      <c r="T98">
        <f t="shared" si="1"/>
        <v>13386.880856760374</v>
      </c>
    </row>
    <row r="99" spans="1:20" x14ac:dyDescent="0.55000000000000004">
      <c r="A99" s="11" t="s">
        <v>28</v>
      </c>
      <c r="B99" s="11" t="s">
        <v>22</v>
      </c>
      <c r="C99" s="11" t="s">
        <v>8</v>
      </c>
      <c r="D99" s="11" t="s">
        <v>14</v>
      </c>
      <c r="E99" s="11" t="s">
        <v>15</v>
      </c>
      <c r="F99" s="11" t="s">
        <v>16</v>
      </c>
      <c r="G99">
        <v>10720.214190093709</v>
      </c>
      <c r="K99" s="10">
        <v>43272.333333333336</v>
      </c>
      <c r="L99">
        <f>$Q$5</f>
        <v>14409.103078982593</v>
      </c>
      <c r="M99">
        <f>$O$6</f>
        <v>8542.4364123159303</v>
      </c>
      <c r="N99">
        <f>$O$7</f>
        <v>8675.7697456492642</v>
      </c>
      <c r="O99">
        <f>$O$8</f>
        <v>8942.4364123159303</v>
      </c>
      <c r="P99">
        <f>$N$9</f>
        <v>9475.7697456492624</v>
      </c>
      <c r="Q99">
        <f>$O$10</f>
        <v>9831.3253012048172</v>
      </c>
      <c r="R99">
        <f>$O$11</f>
        <v>10720.214190093706</v>
      </c>
      <c r="S99">
        <f>$O$12</f>
        <v>11609.103078982596</v>
      </c>
      <c r="T99">
        <f>$O$13</f>
        <v>13386.880856760374</v>
      </c>
    </row>
    <row r="100" spans="1:20" x14ac:dyDescent="0.55000000000000004">
      <c r="A100" s="11" t="s">
        <v>28</v>
      </c>
      <c r="B100" s="11" t="s">
        <v>22</v>
      </c>
      <c r="C100" s="11" t="s">
        <v>8</v>
      </c>
      <c r="D100" s="11" t="s">
        <v>14</v>
      </c>
      <c r="E100" s="11" t="s">
        <v>15</v>
      </c>
      <c r="F100" s="11" t="s">
        <v>18</v>
      </c>
      <c r="G100">
        <v>10720.214190093706</v>
      </c>
      <c r="K100" s="10">
        <v>43273</v>
      </c>
      <c r="L100">
        <f>$Q$5</f>
        <v>14409.103078982593</v>
      </c>
      <c r="M100">
        <f>$O$6</f>
        <v>8542.4364123159303</v>
      </c>
      <c r="N100">
        <f>$O$7</f>
        <v>8675.7697456492642</v>
      </c>
      <c r="O100">
        <f>$O$8</f>
        <v>8942.4364123159303</v>
      </c>
      <c r="P100">
        <f>$N$9</f>
        <v>9475.7697456492624</v>
      </c>
      <c r="Q100">
        <f>$O$10</f>
        <v>9831.3253012048172</v>
      </c>
      <c r="R100">
        <f>$O$11</f>
        <v>10720.214190093706</v>
      </c>
      <c r="S100">
        <f>$O$12</f>
        <v>11609.103078982596</v>
      </c>
      <c r="T100">
        <f>$O$13</f>
        <v>13386.880856760374</v>
      </c>
    </row>
    <row r="101" spans="1:20" x14ac:dyDescent="0.55000000000000004">
      <c r="A101" s="11" t="s">
        <v>28</v>
      </c>
      <c r="B101" s="11" t="s">
        <v>22</v>
      </c>
      <c r="C101" s="11" t="s">
        <v>8</v>
      </c>
      <c r="D101" s="11" t="s">
        <v>14</v>
      </c>
      <c r="E101" s="11" t="s">
        <v>19</v>
      </c>
      <c r="F101" s="11" t="s">
        <v>16</v>
      </c>
      <c r="G101">
        <v>10720.214190093706</v>
      </c>
      <c r="K101" s="10">
        <v>43273</v>
      </c>
      <c r="L101">
        <f>$X$5</f>
        <v>8409.1030789825927</v>
      </c>
      <c r="M101">
        <f>$X$6</f>
        <v>8542.4364123159303</v>
      </c>
      <c r="N101">
        <f>$X$7</f>
        <v>8675.7697456492642</v>
      </c>
      <c r="O101">
        <f>$X$8</f>
        <v>8942.4364123159303</v>
      </c>
      <c r="P101">
        <f>$X$9</f>
        <v>9475.769745649266</v>
      </c>
      <c r="Q101">
        <f>$X$10</f>
        <v>9831.3253012048208</v>
      </c>
      <c r="R101">
        <f>$V$11</f>
        <v>10720.214190093709</v>
      </c>
      <c r="S101">
        <f>$V$12</f>
        <v>11609.103078982593</v>
      </c>
      <c r="T101">
        <f>$V$13</f>
        <v>13386.880856760374</v>
      </c>
    </row>
    <row r="102" spans="1:20" x14ac:dyDescent="0.55000000000000004">
      <c r="A102" s="11" t="s">
        <v>28</v>
      </c>
      <c r="B102" s="11" t="s">
        <v>22</v>
      </c>
      <c r="C102" s="11" t="s">
        <v>8</v>
      </c>
      <c r="D102" s="11" t="s">
        <v>14</v>
      </c>
      <c r="E102" s="11" t="s">
        <v>19</v>
      </c>
      <c r="F102" s="11" t="s">
        <v>18</v>
      </c>
      <c r="G102">
        <v>10720.214190093706</v>
      </c>
      <c r="K102" s="10">
        <v>43273.333333333336</v>
      </c>
      <c r="L102">
        <f>$X$5</f>
        <v>8409.1030789825927</v>
      </c>
      <c r="M102">
        <f>$X$6</f>
        <v>8542.4364123159303</v>
      </c>
      <c r="N102">
        <f>$X$7</f>
        <v>8675.7697456492642</v>
      </c>
      <c r="O102">
        <f>$X$8</f>
        <v>8942.4364123159303</v>
      </c>
      <c r="P102">
        <f>$X$9</f>
        <v>9475.769745649266</v>
      </c>
      <c r="Q102">
        <f>$X$10</f>
        <v>9831.3253012048208</v>
      </c>
      <c r="R102">
        <f>$V$11</f>
        <v>10720.214190093709</v>
      </c>
      <c r="S102">
        <f>$V$12</f>
        <v>11609.103078982593</v>
      </c>
      <c r="T102">
        <f>$V$13</f>
        <v>13386.880856760374</v>
      </c>
    </row>
    <row r="103" spans="1:20" x14ac:dyDescent="0.55000000000000004">
      <c r="A103" s="11" t="s">
        <v>28</v>
      </c>
      <c r="B103" s="11" t="s">
        <v>22</v>
      </c>
      <c r="C103" s="11" t="s">
        <v>8</v>
      </c>
      <c r="D103" s="11" t="s">
        <v>14</v>
      </c>
      <c r="E103" s="11" t="s">
        <v>20</v>
      </c>
      <c r="F103" s="11" t="s">
        <v>16</v>
      </c>
      <c r="G103">
        <v>10720.214190093709</v>
      </c>
      <c r="K103" s="10">
        <v>43273.333333333336</v>
      </c>
      <c r="L103">
        <f>$Y$5</f>
        <v>16409.103078982593</v>
      </c>
      <c r="M103">
        <f>$Y$6</f>
        <v>16542.436412315928</v>
      </c>
      <c r="N103">
        <f>$Y$7</f>
        <v>16675.769745649264</v>
      </c>
      <c r="O103">
        <f>$Y$8</f>
        <v>16942.436412315928</v>
      </c>
      <c r="P103">
        <f>$Y$9</f>
        <v>17475.769745649268</v>
      </c>
      <c r="Q103">
        <f>$Y$10</f>
        <v>17831.325301204823</v>
      </c>
      <c r="R103">
        <f>$W$11</f>
        <v>10720.214190093709</v>
      </c>
      <c r="S103">
        <f>$W$12</f>
        <v>11609.103078982593</v>
      </c>
      <c r="T103">
        <f>$W$13</f>
        <v>13386.880856760374</v>
      </c>
    </row>
    <row r="104" spans="1:20" x14ac:dyDescent="0.55000000000000004">
      <c r="A104" s="11" t="s">
        <v>28</v>
      </c>
      <c r="B104" s="11" t="s">
        <v>22</v>
      </c>
      <c r="C104" s="11" t="s">
        <v>8</v>
      </c>
      <c r="D104" s="11" t="s">
        <v>14</v>
      </c>
      <c r="E104" s="11" t="s">
        <v>20</v>
      </c>
      <c r="F104" s="11" t="s">
        <v>18</v>
      </c>
      <c r="G104">
        <v>10720.214190093709</v>
      </c>
      <c r="K104" s="10">
        <v>43274</v>
      </c>
      <c r="L104">
        <f>$Y$5</f>
        <v>16409.103078982593</v>
      </c>
      <c r="M104">
        <f>$Y$6</f>
        <v>16542.436412315928</v>
      </c>
      <c r="N104">
        <f>$Y$7</f>
        <v>16675.769745649264</v>
      </c>
      <c r="O104">
        <f>$Y$8</f>
        <v>16942.436412315928</v>
      </c>
      <c r="P104">
        <f>$Y$9</f>
        <v>17475.769745649268</v>
      </c>
      <c r="Q104">
        <f>$Y$10</f>
        <v>17831.325301204823</v>
      </c>
      <c r="R104">
        <f>$W$11</f>
        <v>10720.214190093709</v>
      </c>
      <c r="S104">
        <f>$W$12</f>
        <v>11609.103078982593</v>
      </c>
      <c r="T104">
        <f>$W$13</f>
        <v>13386.880856760374</v>
      </c>
    </row>
    <row r="105" spans="1:20" x14ac:dyDescent="0.55000000000000004">
      <c r="A105" s="11" t="s">
        <v>28</v>
      </c>
      <c r="B105" s="11" t="s">
        <v>22</v>
      </c>
      <c r="C105" s="11" t="s">
        <v>8</v>
      </c>
      <c r="D105" s="11" t="s">
        <v>21</v>
      </c>
      <c r="E105" s="11" t="s">
        <v>15</v>
      </c>
      <c r="F105" s="11" t="s">
        <v>16</v>
      </c>
      <c r="G105" t="s">
        <v>55</v>
      </c>
      <c r="K105" s="10">
        <v>43274</v>
      </c>
      <c r="L105">
        <f>$X$5</f>
        <v>8409.1030789825927</v>
      </c>
      <c r="M105">
        <f>$X$6</f>
        <v>8542.4364123159303</v>
      </c>
      <c r="N105">
        <f>$X$7</f>
        <v>8675.7697456492642</v>
      </c>
      <c r="O105">
        <f>$X$8</f>
        <v>8942.4364123159303</v>
      </c>
      <c r="P105">
        <f>$X$9</f>
        <v>9475.769745649266</v>
      </c>
      <c r="Q105">
        <f>$X$10</f>
        <v>9831.3253012048208</v>
      </c>
      <c r="R105">
        <f>$V$11</f>
        <v>10720.214190093709</v>
      </c>
      <c r="S105">
        <f>$V$12</f>
        <v>11609.103078982593</v>
      </c>
      <c r="T105">
        <f>$V$13</f>
        <v>13386.880856760374</v>
      </c>
    </row>
    <row r="106" spans="1:20" x14ac:dyDescent="0.55000000000000004">
      <c r="A106" s="11" t="s">
        <v>28</v>
      </c>
      <c r="B106" s="11" t="s">
        <v>22</v>
      </c>
      <c r="C106" s="11" t="s">
        <v>8</v>
      </c>
      <c r="D106" s="11" t="s">
        <v>21</v>
      </c>
      <c r="E106" s="11" t="s">
        <v>15</v>
      </c>
      <c r="F106" s="11" t="s">
        <v>18</v>
      </c>
      <c r="G106" t="s">
        <v>55</v>
      </c>
      <c r="K106" s="10">
        <v>43274.333333333336</v>
      </c>
      <c r="L106">
        <f>$X$5</f>
        <v>8409.1030789825927</v>
      </c>
      <c r="M106">
        <f>$X$6</f>
        <v>8542.4364123159303</v>
      </c>
      <c r="N106">
        <f>$X$7</f>
        <v>8675.7697456492642</v>
      </c>
      <c r="O106">
        <f>$X$8</f>
        <v>8942.4364123159303</v>
      </c>
      <c r="P106">
        <f>$X$9</f>
        <v>9475.769745649266</v>
      </c>
      <c r="Q106">
        <f>$X$10</f>
        <v>9831.3253012048208</v>
      </c>
      <c r="R106">
        <f>$V$11</f>
        <v>10720.214190093709</v>
      </c>
      <c r="S106">
        <f>$V$12</f>
        <v>11609.103078982593</v>
      </c>
      <c r="T106">
        <f>$V$13</f>
        <v>13386.880856760374</v>
      </c>
    </row>
    <row r="107" spans="1:20" x14ac:dyDescent="0.55000000000000004">
      <c r="A107" s="11" t="s">
        <v>28</v>
      </c>
      <c r="B107" s="11" t="s">
        <v>22</v>
      </c>
      <c r="C107" s="11" t="s">
        <v>8</v>
      </c>
      <c r="D107" s="11" t="s">
        <v>21</v>
      </c>
      <c r="E107" s="11" t="s">
        <v>19</v>
      </c>
      <c r="F107" s="11" t="s">
        <v>16</v>
      </c>
      <c r="G107" t="s">
        <v>55</v>
      </c>
      <c r="K107" s="10">
        <v>43274.333333333336</v>
      </c>
      <c r="L107">
        <f>$Y$5</f>
        <v>16409.103078982593</v>
      </c>
      <c r="M107">
        <f>$Y$6</f>
        <v>16542.436412315928</v>
      </c>
      <c r="N107">
        <f>$Y$7</f>
        <v>16675.769745649264</v>
      </c>
      <c r="O107">
        <f>$Y$8</f>
        <v>16942.436412315928</v>
      </c>
      <c r="P107">
        <f>$Y$9</f>
        <v>17475.769745649268</v>
      </c>
      <c r="Q107">
        <f>$Y$10</f>
        <v>17831.325301204823</v>
      </c>
      <c r="R107">
        <f>$W$11</f>
        <v>10720.214190093709</v>
      </c>
      <c r="S107">
        <f>$W$12</f>
        <v>11609.103078982593</v>
      </c>
      <c r="T107">
        <f>$W$13</f>
        <v>13386.880856760374</v>
      </c>
    </row>
    <row r="108" spans="1:20" x14ac:dyDescent="0.55000000000000004">
      <c r="A108" s="11" t="s">
        <v>28</v>
      </c>
      <c r="B108" s="11" t="s">
        <v>22</v>
      </c>
      <c r="C108" s="11" t="s">
        <v>8</v>
      </c>
      <c r="D108" s="11" t="s">
        <v>21</v>
      </c>
      <c r="E108" s="11" t="s">
        <v>19</v>
      </c>
      <c r="F108" s="11" t="s">
        <v>18</v>
      </c>
      <c r="G108" t="s">
        <v>55</v>
      </c>
      <c r="K108" s="10">
        <v>43275</v>
      </c>
      <c r="L108">
        <f>$Y$5</f>
        <v>16409.103078982593</v>
      </c>
      <c r="M108">
        <f>$Y$6</f>
        <v>16542.436412315928</v>
      </c>
      <c r="N108">
        <f>$Y$7</f>
        <v>16675.769745649264</v>
      </c>
      <c r="O108">
        <f>$Y$8</f>
        <v>16942.436412315928</v>
      </c>
      <c r="P108">
        <f>$Y$9</f>
        <v>17475.769745649268</v>
      </c>
      <c r="Q108">
        <f>$Y$10</f>
        <v>17831.325301204823</v>
      </c>
      <c r="R108">
        <f>$W$11</f>
        <v>10720.214190093709</v>
      </c>
      <c r="S108">
        <f>$W$12</f>
        <v>11609.103078982593</v>
      </c>
      <c r="T108">
        <f>$W$13</f>
        <v>13386.880856760374</v>
      </c>
    </row>
    <row r="109" spans="1:20" x14ac:dyDescent="0.55000000000000004">
      <c r="A109" s="11" t="s">
        <v>28</v>
      </c>
      <c r="B109" s="11" t="s">
        <v>22</v>
      </c>
      <c r="C109" s="11" t="s">
        <v>8</v>
      </c>
      <c r="D109" s="11" t="s">
        <v>21</v>
      </c>
      <c r="E109" s="11" t="s">
        <v>20</v>
      </c>
      <c r="F109" s="11" t="s">
        <v>16</v>
      </c>
      <c r="G109">
        <v>10720.214190093709</v>
      </c>
      <c r="K109" s="10">
        <v>43275</v>
      </c>
      <c r="L109">
        <f>$X$5</f>
        <v>8409.1030789825927</v>
      </c>
      <c r="M109">
        <f>$X$6</f>
        <v>8542.4364123159303</v>
      </c>
      <c r="N109">
        <f>$X$7</f>
        <v>8675.7697456492642</v>
      </c>
      <c r="O109">
        <f>$X$8</f>
        <v>8942.4364123159303</v>
      </c>
      <c r="P109">
        <f>$X$9</f>
        <v>9475.769745649266</v>
      </c>
      <c r="Q109">
        <f>$X$10</f>
        <v>9831.3253012048208</v>
      </c>
      <c r="R109">
        <f>$V$11</f>
        <v>10720.214190093709</v>
      </c>
      <c r="S109">
        <f>$V$12</f>
        <v>11609.103078982593</v>
      </c>
      <c r="T109">
        <f>$V$13</f>
        <v>13386.880856760374</v>
      </c>
    </row>
    <row r="110" spans="1:20" x14ac:dyDescent="0.55000000000000004">
      <c r="A110" s="11" t="s">
        <v>28</v>
      </c>
      <c r="B110" s="11" t="s">
        <v>22</v>
      </c>
      <c r="C110" s="11" t="s">
        <v>8</v>
      </c>
      <c r="D110" s="11" t="s">
        <v>21</v>
      </c>
      <c r="E110" s="11" t="s">
        <v>20</v>
      </c>
      <c r="F110" s="11" t="s">
        <v>18</v>
      </c>
      <c r="G110">
        <v>18720.214190093709</v>
      </c>
      <c r="K110" s="10">
        <v>43275.333333333336</v>
      </c>
      <c r="L110">
        <f>$X$5</f>
        <v>8409.1030789825927</v>
      </c>
      <c r="M110">
        <f>$X$6</f>
        <v>8542.4364123159303</v>
      </c>
      <c r="N110">
        <f>$X$7</f>
        <v>8675.7697456492642</v>
      </c>
      <c r="O110">
        <f>$X$8</f>
        <v>8942.4364123159303</v>
      </c>
      <c r="P110">
        <f>$X$9</f>
        <v>9475.769745649266</v>
      </c>
      <c r="Q110">
        <f>$X$10</f>
        <v>9831.3253012048208</v>
      </c>
      <c r="R110">
        <f>$V$11</f>
        <v>10720.214190093709</v>
      </c>
      <c r="S110">
        <f>$V$12</f>
        <v>11609.103078982593</v>
      </c>
      <c r="T110">
        <f>$V$13</f>
        <v>13386.880856760374</v>
      </c>
    </row>
    <row r="111" spans="1:20" x14ac:dyDescent="0.55000000000000004">
      <c r="A111" s="11" t="s">
        <v>28</v>
      </c>
      <c r="B111" s="11" t="s">
        <v>22</v>
      </c>
      <c r="C111" s="11" t="s">
        <v>9</v>
      </c>
      <c r="D111" s="11" t="s">
        <v>14</v>
      </c>
      <c r="E111" s="11" t="s">
        <v>15</v>
      </c>
      <c r="F111" s="11" t="s">
        <v>16</v>
      </c>
      <c r="G111">
        <v>11609.103078982598</v>
      </c>
      <c r="K111" s="10">
        <v>43275.333333333336</v>
      </c>
      <c r="L111">
        <f>$Y$5</f>
        <v>16409.103078982593</v>
      </c>
      <c r="M111">
        <f>$Y$6</f>
        <v>16542.436412315928</v>
      </c>
      <c r="N111">
        <f>$Y$7</f>
        <v>16675.769745649264</v>
      </c>
      <c r="O111">
        <f>$Y$8</f>
        <v>16942.436412315928</v>
      </c>
      <c r="P111">
        <f>$Y$9</f>
        <v>17475.769745649268</v>
      </c>
      <c r="Q111">
        <f>$Y$10</f>
        <v>17831.325301204823</v>
      </c>
      <c r="R111">
        <f>$W$11</f>
        <v>10720.214190093709</v>
      </c>
      <c r="S111">
        <f>$W$12</f>
        <v>11609.103078982593</v>
      </c>
      <c r="T111">
        <f>$W$13</f>
        <v>13386.880856760374</v>
      </c>
    </row>
    <row r="112" spans="1:20" x14ac:dyDescent="0.55000000000000004">
      <c r="A112" s="11" t="s">
        <v>28</v>
      </c>
      <c r="B112" s="11" t="s">
        <v>22</v>
      </c>
      <c r="C112" s="11" t="s">
        <v>9</v>
      </c>
      <c r="D112" s="11" t="s">
        <v>14</v>
      </c>
      <c r="E112" s="11" t="s">
        <v>15</v>
      </c>
      <c r="F112" s="11" t="s">
        <v>18</v>
      </c>
      <c r="G112">
        <v>11609.103078982596</v>
      </c>
      <c r="K112" s="10">
        <v>43276</v>
      </c>
      <c r="L112">
        <f>$Y$5</f>
        <v>16409.103078982593</v>
      </c>
      <c r="M112">
        <f>$Y$6</f>
        <v>16542.436412315928</v>
      </c>
      <c r="N112">
        <f>$Y$7</f>
        <v>16675.769745649264</v>
      </c>
      <c r="O112">
        <f>$Y$8</f>
        <v>16942.436412315928</v>
      </c>
      <c r="P112">
        <f>$Y$9</f>
        <v>17475.769745649268</v>
      </c>
      <c r="Q112">
        <f>$Y$10</f>
        <v>17831.325301204823</v>
      </c>
      <c r="R112">
        <f>$W$11</f>
        <v>10720.214190093709</v>
      </c>
      <c r="S112">
        <f>$W$12</f>
        <v>11609.103078982593</v>
      </c>
      <c r="T112">
        <f>$W$13</f>
        <v>13386.880856760374</v>
      </c>
    </row>
    <row r="113" spans="1:20" x14ac:dyDescent="0.55000000000000004">
      <c r="A113" s="11" t="s">
        <v>28</v>
      </c>
      <c r="B113" s="11" t="s">
        <v>22</v>
      </c>
      <c r="C113" s="11" t="s">
        <v>9</v>
      </c>
      <c r="D113" s="11" t="s">
        <v>14</v>
      </c>
      <c r="E113" s="11" t="s">
        <v>19</v>
      </c>
      <c r="F113" s="11" t="s">
        <v>16</v>
      </c>
      <c r="G113">
        <v>11609.103078982596</v>
      </c>
      <c r="K113" s="10">
        <v>43276</v>
      </c>
      <c r="L113">
        <f>$X$5</f>
        <v>8409.1030789825927</v>
      </c>
      <c r="M113">
        <f>$X$6</f>
        <v>8542.4364123159303</v>
      </c>
      <c r="N113">
        <f>$X$7</f>
        <v>8675.7697456492642</v>
      </c>
      <c r="O113">
        <f>$X$8</f>
        <v>8942.4364123159303</v>
      </c>
      <c r="P113">
        <f>$X$9</f>
        <v>9475.769745649266</v>
      </c>
      <c r="Q113">
        <f>$X$10</f>
        <v>9831.3253012048208</v>
      </c>
      <c r="R113">
        <f>$V$11</f>
        <v>10720.214190093709</v>
      </c>
      <c r="S113">
        <f>$V$12</f>
        <v>11609.103078982593</v>
      </c>
      <c r="T113">
        <f>$V$13</f>
        <v>13386.880856760374</v>
      </c>
    </row>
    <row r="114" spans="1:20" x14ac:dyDescent="0.55000000000000004">
      <c r="A114" s="11" t="s">
        <v>28</v>
      </c>
      <c r="B114" s="11" t="s">
        <v>22</v>
      </c>
      <c r="C114" s="11" t="s">
        <v>9</v>
      </c>
      <c r="D114" s="11" t="s">
        <v>14</v>
      </c>
      <c r="E114" s="11" t="s">
        <v>19</v>
      </c>
      <c r="F114" s="11" t="s">
        <v>18</v>
      </c>
      <c r="G114">
        <v>11609.103078982596</v>
      </c>
      <c r="K114" s="10">
        <v>43276.333333333336</v>
      </c>
      <c r="L114">
        <f>$X$5</f>
        <v>8409.1030789825927</v>
      </c>
      <c r="M114">
        <f>$X$6</f>
        <v>8542.4364123159303</v>
      </c>
      <c r="N114">
        <f>$X$7</f>
        <v>8675.7697456492642</v>
      </c>
      <c r="O114">
        <f>$X$8</f>
        <v>8942.4364123159303</v>
      </c>
      <c r="P114">
        <f>$X$9</f>
        <v>9475.769745649266</v>
      </c>
      <c r="Q114">
        <f>$X$10</f>
        <v>9831.3253012048208</v>
      </c>
      <c r="R114">
        <f>$V$11</f>
        <v>10720.214190093709</v>
      </c>
      <c r="S114">
        <f>$V$12</f>
        <v>11609.103078982593</v>
      </c>
      <c r="T114">
        <f>$V$13</f>
        <v>13386.880856760374</v>
      </c>
    </row>
    <row r="115" spans="1:20" x14ac:dyDescent="0.55000000000000004">
      <c r="A115" s="11" t="s">
        <v>28</v>
      </c>
      <c r="B115" s="11" t="s">
        <v>22</v>
      </c>
      <c r="C115" s="11" t="s">
        <v>9</v>
      </c>
      <c r="D115" s="11" t="s">
        <v>14</v>
      </c>
      <c r="E115" s="11" t="s">
        <v>20</v>
      </c>
      <c r="F115" s="11" t="s">
        <v>16</v>
      </c>
      <c r="G115">
        <v>11609.103078982593</v>
      </c>
      <c r="K115" s="10">
        <v>43276.333333333336</v>
      </c>
      <c r="L115">
        <f>$Y$5</f>
        <v>16409.103078982593</v>
      </c>
      <c r="M115">
        <f>$Y$6</f>
        <v>16542.436412315928</v>
      </c>
      <c r="N115">
        <f>$Y$7</f>
        <v>16675.769745649264</v>
      </c>
      <c r="O115">
        <f>$Y$8</f>
        <v>16942.436412315928</v>
      </c>
      <c r="P115">
        <f>$Y$9</f>
        <v>17475.769745649268</v>
      </c>
      <c r="Q115">
        <f>$Y$10</f>
        <v>17831.325301204823</v>
      </c>
      <c r="R115">
        <f>$W$11</f>
        <v>10720.214190093709</v>
      </c>
      <c r="S115">
        <f>$W$12</f>
        <v>11609.103078982593</v>
      </c>
      <c r="T115">
        <f>$W$13</f>
        <v>13386.880856760374</v>
      </c>
    </row>
    <row r="116" spans="1:20" x14ac:dyDescent="0.55000000000000004">
      <c r="A116" s="11" t="s">
        <v>28</v>
      </c>
      <c r="B116" s="11" t="s">
        <v>22</v>
      </c>
      <c r="C116" s="11" t="s">
        <v>9</v>
      </c>
      <c r="D116" s="11" t="s">
        <v>14</v>
      </c>
      <c r="E116" s="11" t="s">
        <v>20</v>
      </c>
      <c r="F116" s="11" t="s">
        <v>18</v>
      </c>
      <c r="G116">
        <v>11609.103078982593</v>
      </c>
      <c r="K116" s="10">
        <v>43277</v>
      </c>
      <c r="L116">
        <f>$Y$5</f>
        <v>16409.103078982593</v>
      </c>
      <c r="M116">
        <f>$Y$6</f>
        <v>16542.436412315928</v>
      </c>
      <c r="N116">
        <f>$Y$7</f>
        <v>16675.769745649264</v>
      </c>
      <c r="O116">
        <f>$Y$8</f>
        <v>16942.436412315928</v>
      </c>
      <c r="P116">
        <f>$Y$9</f>
        <v>17475.769745649268</v>
      </c>
      <c r="Q116">
        <f>$Y$10</f>
        <v>17831.325301204823</v>
      </c>
      <c r="R116">
        <f>$W$11</f>
        <v>10720.214190093709</v>
      </c>
      <c r="S116">
        <f>$W$12</f>
        <v>11609.103078982593</v>
      </c>
      <c r="T116">
        <f>$W$13</f>
        <v>13386.880856760374</v>
      </c>
    </row>
    <row r="117" spans="1:20" x14ac:dyDescent="0.55000000000000004">
      <c r="A117" s="11" t="s">
        <v>28</v>
      </c>
      <c r="B117" s="11" t="s">
        <v>22</v>
      </c>
      <c r="C117" s="11" t="s">
        <v>9</v>
      </c>
      <c r="D117" s="11" t="s">
        <v>21</v>
      </c>
      <c r="E117" s="11" t="s">
        <v>15</v>
      </c>
      <c r="F117" s="11" t="s">
        <v>16</v>
      </c>
      <c r="G117" t="s">
        <v>55</v>
      </c>
      <c r="K117" s="10">
        <v>43277</v>
      </c>
      <c r="L117">
        <f>$X$5</f>
        <v>8409.1030789825927</v>
      </c>
      <c r="M117">
        <f>$X$6</f>
        <v>8542.4364123159303</v>
      </c>
      <c r="N117">
        <f>$X$7</f>
        <v>8675.7697456492642</v>
      </c>
      <c r="O117">
        <f>$X$8</f>
        <v>8942.4364123159303</v>
      </c>
      <c r="P117">
        <f>$X$9</f>
        <v>9475.769745649266</v>
      </c>
      <c r="Q117">
        <f>$X$10</f>
        <v>9831.3253012048208</v>
      </c>
      <c r="R117">
        <f>$V$11</f>
        <v>10720.214190093709</v>
      </c>
      <c r="S117">
        <f>$V$12</f>
        <v>11609.103078982593</v>
      </c>
      <c r="T117">
        <f>$V$13</f>
        <v>13386.880856760374</v>
      </c>
    </row>
    <row r="118" spans="1:20" x14ac:dyDescent="0.55000000000000004">
      <c r="A118" s="11" t="s">
        <v>28</v>
      </c>
      <c r="B118" s="11" t="s">
        <v>22</v>
      </c>
      <c r="C118" s="11" t="s">
        <v>9</v>
      </c>
      <c r="D118" s="11" t="s">
        <v>21</v>
      </c>
      <c r="E118" s="11" t="s">
        <v>15</v>
      </c>
      <c r="F118" s="11" t="s">
        <v>18</v>
      </c>
      <c r="G118" t="s">
        <v>55</v>
      </c>
      <c r="K118" s="10">
        <v>43277.333333333336</v>
      </c>
      <c r="L118">
        <f>$X$5</f>
        <v>8409.1030789825927</v>
      </c>
      <c r="M118">
        <f>$X$6</f>
        <v>8542.4364123159303</v>
      </c>
      <c r="N118">
        <f>$X$7</f>
        <v>8675.7697456492642</v>
      </c>
      <c r="O118">
        <f>$X$8</f>
        <v>8942.4364123159303</v>
      </c>
      <c r="P118">
        <f>$X$9</f>
        <v>9475.769745649266</v>
      </c>
      <c r="Q118">
        <f>$X$10</f>
        <v>9831.3253012048208</v>
      </c>
      <c r="R118">
        <f>$V$11</f>
        <v>10720.214190093709</v>
      </c>
      <c r="S118">
        <f>$V$12</f>
        <v>11609.103078982593</v>
      </c>
      <c r="T118">
        <f>$V$13</f>
        <v>13386.880856760374</v>
      </c>
    </row>
    <row r="119" spans="1:20" x14ac:dyDescent="0.55000000000000004">
      <c r="A119" s="11" t="s">
        <v>28</v>
      </c>
      <c r="B119" s="11" t="s">
        <v>22</v>
      </c>
      <c r="C119" s="11" t="s">
        <v>9</v>
      </c>
      <c r="D119" s="11" t="s">
        <v>21</v>
      </c>
      <c r="E119" s="11" t="s">
        <v>19</v>
      </c>
      <c r="F119" s="11" t="s">
        <v>16</v>
      </c>
      <c r="G119" t="s">
        <v>55</v>
      </c>
      <c r="K119" s="10">
        <v>43277.333333333336</v>
      </c>
      <c r="L119">
        <f>$Y$5</f>
        <v>16409.103078982593</v>
      </c>
      <c r="M119">
        <f>$Y$6</f>
        <v>16542.436412315928</v>
      </c>
      <c r="N119">
        <f>$Y$7</f>
        <v>16675.769745649264</v>
      </c>
      <c r="O119">
        <f>$Y$8</f>
        <v>16942.436412315928</v>
      </c>
      <c r="P119">
        <f>$Y$9</f>
        <v>17475.769745649268</v>
      </c>
      <c r="Q119">
        <f>$Y$10</f>
        <v>17831.325301204823</v>
      </c>
      <c r="R119">
        <f>$W$11</f>
        <v>10720.214190093709</v>
      </c>
      <c r="S119">
        <f>$W$12</f>
        <v>11609.103078982593</v>
      </c>
      <c r="T119">
        <f>$W$13</f>
        <v>13386.880856760374</v>
      </c>
    </row>
    <row r="120" spans="1:20" x14ac:dyDescent="0.55000000000000004">
      <c r="A120" s="11" t="s">
        <v>28</v>
      </c>
      <c r="B120" s="11" t="s">
        <v>22</v>
      </c>
      <c r="C120" s="11" t="s">
        <v>9</v>
      </c>
      <c r="D120" s="11" t="s">
        <v>21</v>
      </c>
      <c r="E120" s="11" t="s">
        <v>19</v>
      </c>
      <c r="F120" s="11" t="s">
        <v>18</v>
      </c>
      <c r="G120" t="s">
        <v>55</v>
      </c>
      <c r="K120" s="10">
        <v>43278</v>
      </c>
      <c r="L120">
        <f>$Y$5</f>
        <v>16409.103078982593</v>
      </c>
      <c r="M120">
        <f>$Y$6</f>
        <v>16542.436412315928</v>
      </c>
      <c r="N120">
        <f>$Y$7</f>
        <v>16675.769745649264</v>
      </c>
      <c r="O120">
        <f>$Y$8</f>
        <v>16942.436412315928</v>
      </c>
      <c r="P120">
        <f>$Y$9</f>
        <v>17475.769745649268</v>
      </c>
      <c r="Q120">
        <f>$Y$10</f>
        <v>17831.325301204823</v>
      </c>
      <c r="R120">
        <f>$W$11</f>
        <v>10720.214190093709</v>
      </c>
      <c r="S120">
        <f>$W$12</f>
        <v>11609.103078982593</v>
      </c>
      <c r="T120">
        <f>$W$13</f>
        <v>13386.880856760374</v>
      </c>
    </row>
    <row r="121" spans="1:20" x14ac:dyDescent="0.55000000000000004">
      <c r="A121" s="11" t="s">
        <v>28</v>
      </c>
      <c r="B121" s="11" t="s">
        <v>22</v>
      </c>
      <c r="C121" s="11" t="s">
        <v>9</v>
      </c>
      <c r="D121" s="11" t="s">
        <v>21</v>
      </c>
      <c r="E121" s="11" t="s">
        <v>20</v>
      </c>
      <c r="F121" s="11" t="s">
        <v>16</v>
      </c>
      <c r="G121">
        <v>11609.103078982598</v>
      </c>
      <c r="K121" s="10">
        <v>43278</v>
      </c>
      <c r="L121">
        <f>$T$5</f>
        <v>8409.1030789825927</v>
      </c>
      <c r="M121">
        <f>$T$6</f>
        <v>8542.4364123159285</v>
      </c>
      <c r="N121">
        <f>$T$7</f>
        <v>8675.7697456492642</v>
      </c>
      <c r="O121" t="str">
        <f>$R$8</f>
        <v>EPS</v>
      </c>
      <c r="P121">
        <f>$R$9</f>
        <v>9475.7697456492624</v>
      </c>
      <c r="Q121">
        <f>$R$10</f>
        <v>9831.3253012048172</v>
      </c>
      <c r="R121">
        <f>$R$11</f>
        <v>10720.214190093706</v>
      </c>
      <c r="S121">
        <f>$R$12</f>
        <v>11609.103078982596</v>
      </c>
      <c r="T121">
        <f>$R$13</f>
        <v>13386.880856760374</v>
      </c>
    </row>
    <row r="122" spans="1:20" x14ac:dyDescent="0.55000000000000004">
      <c r="A122" s="11" t="s">
        <v>28</v>
      </c>
      <c r="B122" s="11" t="s">
        <v>22</v>
      </c>
      <c r="C122" s="11" t="s">
        <v>9</v>
      </c>
      <c r="D122" s="11" t="s">
        <v>21</v>
      </c>
      <c r="E122" s="11" t="s">
        <v>20</v>
      </c>
      <c r="F122" s="11" t="s">
        <v>18</v>
      </c>
      <c r="G122">
        <v>19609.103078982596</v>
      </c>
      <c r="K122" s="10">
        <v>43278.333333333336</v>
      </c>
      <c r="L122">
        <f>$T$5</f>
        <v>8409.1030789825927</v>
      </c>
      <c r="M122">
        <f>$T$6</f>
        <v>8542.4364123159285</v>
      </c>
      <c r="N122">
        <f>$T$7</f>
        <v>8675.7697456492642</v>
      </c>
      <c r="O122" t="str">
        <f>$R$8</f>
        <v>EPS</v>
      </c>
      <c r="P122">
        <f>$R$9</f>
        <v>9475.7697456492624</v>
      </c>
      <c r="Q122">
        <f>$R$10</f>
        <v>9831.3253012048172</v>
      </c>
      <c r="R122">
        <f>$R$11</f>
        <v>10720.214190093706</v>
      </c>
      <c r="S122">
        <f>$R$12</f>
        <v>11609.103078982596</v>
      </c>
      <c r="T122">
        <f>$R$13</f>
        <v>13386.880856760374</v>
      </c>
    </row>
    <row r="123" spans="1:20" x14ac:dyDescent="0.55000000000000004">
      <c r="A123" s="11" t="s">
        <v>28</v>
      </c>
      <c r="B123" s="11" t="s">
        <v>22</v>
      </c>
      <c r="C123" s="11" t="s">
        <v>10</v>
      </c>
      <c r="D123" s="11" t="s">
        <v>14</v>
      </c>
      <c r="E123" s="11" t="s">
        <v>15</v>
      </c>
      <c r="F123" s="11" t="s">
        <v>16</v>
      </c>
      <c r="G123">
        <v>12497.991967871483</v>
      </c>
      <c r="K123" s="10">
        <v>43278.333333333336</v>
      </c>
      <c r="L123">
        <f>$U$5</f>
        <v>14409.103078982593</v>
      </c>
      <c r="M123">
        <f>$U$6</f>
        <v>14542.436412315928</v>
      </c>
      <c r="N123">
        <f>$U$7</f>
        <v>14675.769745649264</v>
      </c>
      <c r="O123" t="str">
        <f>$S$8</f>
        <v>EPS</v>
      </c>
      <c r="P123">
        <f>$S$9</f>
        <v>9475.7697456492624</v>
      </c>
      <c r="Q123">
        <f>$S$10</f>
        <v>9831.3253012048172</v>
      </c>
      <c r="R123">
        <f>$S$11</f>
        <v>10720.214190093706</v>
      </c>
      <c r="S123">
        <f>$S$12</f>
        <v>11609.103078982596</v>
      </c>
      <c r="T123">
        <f>$S$13</f>
        <v>13386.880856760374</v>
      </c>
    </row>
    <row r="124" spans="1:20" x14ac:dyDescent="0.55000000000000004">
      <c r="A124" s="11" t="s">
        <v>28</v>
      </c>
      <c r="B124" s="11" t="s">
        <v>22</v>
      </c>
      <c r="C124" s="11" t="s">
        <v>10</v>
      </c>
      <c r="D124" s="11" t="s">
        <v>14</v>
      </c>
      <c r="E124" s="11" t="s">
        <v>15</v>
      </c>
      <c r="F124" s="11" t="s">
        <v>18</v>
      </c>
      <c r="G124">
        <v>12497.991967871481</v>
      </c>
      <c r="K124" s="10">
        <v>43279</v>
      </c>
      <c r="L124">
        <f>$U$5</f>
        <v>14409.103078982593</v>
      </c>
      <c r="M124">
        <f>$U$6</f>
        <v>14542.436412315928</v>
      </c>
      <c r="N124">
        <f>$U$7</f>
        <v>14675.769745649264</v>
      </c>
      <c r="O124" t="str">
        <f>$S$8</f>
        <v>EPS</v>
      </c>
      <c r="P124">
        <f>$S$9</f>
        <v>9475.7697456492624</v>
      </c>
      <c r="Q124">
        <f>$S$10</f>
        <v>9831.3253012048172</v>
      </c>
      <c r="R124">
        <f>$S$11</f>
        <v>10720.214190093706</v>
      </c>
      <c r="S124">
        <f>$S$12</f>
        <v>11609.103078982596</v>
      </c>
      <c r="T124">
        <f>$S$13</f>
        <v>13386.880856760374</v>
      </c>
    </row>
    <row r="125" spans="1:20" x14ac:dyDescent="0.55000000000000004">
      <c r="A125" s="11" t="s">
        <v>28</v>
      </c>
      <c r="B125" s="11" t="s">
        <v>22</v>
      </c>
      <c r="C125" s="11" t="s">
        <v>10</v>
      </c>
      <c r="D125" s="11" t="s">
        <v>14</v>
      </c>
      <c r="E125" s="11" t="s">
        <v>19</v>
      </c>
      <c r="F125" s="11" t="s">
        <v>16</v>
      </c>
      <c r="G125">
        <v>12497.991967871481</v>
      </c>
      <c r="K125" s="10">
        <v>43279</v>
      </c>
      <c r="L125">
        <f>$P$5</f>
        <v>8409.1030789825927</v>
      </c>
      <c r="M125">
        <f>$N$6</f>
        <v>8542.4364123159303</v>
      </c>
      <c r="N125">
        <f>$N$7</f>
        <v>8675.7697456492642</v>
      </c>
      <c r="O125">
        <f>$N$8</f>
        <v>8942.4364123159303</v>
      </c>
      <c r="P125">
        <f>$N$9</f>
        <v>9475.7697456492624</v>
      </c>
      <c r="Q125">
        <f>$N$10</f>
        <v>9831.3253012048208</v>
      </c>
      <c r="R125">
        <f>$N$11</f>
        <v>10720.214190093709</v>
      </c>
      <c r="S125">
        <f>$N$12</f>
        <v>11609.103078982598</v>
      </c>
      <c r="T125">
        <f t="shared" ref="T125:T126" si="2">$N$13</f>
        <v>13386.880856760374</v>
      </c>
    </row>
    <row r="126" spans="1:20" x14ac:dyDescent="0.55000000000000004">
      <c r="A126" s="11" t="s">
        <v>28</v>
      </c>
      <c r="B126" s="11" t="s">
        <v>22</v>
      </c>
      <c r="C126" s="11" t="s">
        <v>10</v>
      </c>
      <c r="D126" s="11" t="s">
        <v>14</v>
      </c>
      <c r="E126" s="11" t="s">
        <v>19</v>
      </c>
      <c r="F126" s="11" t="s">
        <v>18</v>
      </c>
      <c r="G126">
        <v>12497.991967871481</v>
      </c>
      <c r="K126" s="10">
        <v>43279.333333333336</v>
      </c>
      <c r="L126">
        <f>$P$5</f>
        <v>8409.1030789825927</v>
      </c>
      <c r="M126">
        <f>$N$6</f>
        <v>8542.4364123159303</v>
      </c>
      <c r="N126">
        <f>$N$7</f>
        <v>8675.7697456492642</v>
      </c>
      <c r="O126">
        <f>$N$8</f>
        <v>8942.4364123159303</v>
      </c>
      <c r="P126">
        <f>$N$9</f>
        <v>9475.7697456492624</v>
      </c>
      <c r="Q126">
        <f>$N$10</f>
        <v>9831.3253012048208</v>
      </c>
      <c r="R126">
        <f>$N$11</f>
        <v>10720.214190093709</v>
      </c>
      <c r="S126">
        <f>$N$12</f>
        <v>11609.103078982598</v>
      </c>
      <c r="T126">
        <f t="shared" si="2"/>
        <v>13386.880856760374</v>
      </c>
    </row>
    <row r="127" spans="1:20" x14ac:dyDescent="0.55000000000000004">
      <c r="A127" s="11" t="s">
        <v>28</v>
      </c>
      <c r="B127" s="11" t="s">
        <v>22</v>
      </c>
      <c r="C127" s="11" t="s">
        <v>10</v>
      </c>
      <c r="D127" s="11" t="s">
        <v>14</v>
      </c>
      <c r="E127" s="11" t="s">
        <v>20</v>
      </c>
      <c r="F127" s="11" t="s">
        <v>16</v>
      </c>
      <c r="G127">
        <v>12497.991967871485</v>
      </c>
      <c r="K127" s="10">
        <v>43279.333333333336</v>
      </c>
      <c r="L127">
        <f>$Q$5</f>
        <v>14409.103078982593</v>
      </c>
      <c r="M127">
        <f>$O$6</f>
        <v>8542.4364123159303</v>
      </c>
      <c r="N127">
        <f>$O$7</f>
        <v>8675.7697456492642</v>
      </c>
      <c r="O127">
        <f>$O$8</f>
        <v>8942.4364123159303</v>
      </c>
      <c r="P127">
        <f>$N$9</f>
        <v>9475.7697456492624</v>
      </c>
      <c r="Q127">
        <f>$O$10</f>
        <v>9831.3253012048172</v>
      </c>
      <c r="R127">
        <f>$O$11</f>
        <v>10720.214190093706</v>
      </c>
      <c r="S127">
        <f>$O$12</f>
        <v>11609.103078982596</v>
      </c>
      <c r="T127">
        <f>$O$13</f>
        <v>13386.880856760374</v>
      </c>
    </row>
    <row r="128" spans="1:20" x14ac:dyDescent="0.55000000000000004">
      <c r="A128" s="11" t="s">
        <v>28</v>
      </c>
      <c r="B128" s="11" t="s">
        <v>22</v>
      </c>
      <c r="C128" s="11" t="s">
        <v>10</v>
      </c>
      <c r="D128" s="11" t="s">
        <v>14</v>
      </c>
      <c r="E128" s="11" t="s">
        <v>20</v>
      </c>
      <c r="F128" s="11" t="s">
        <v>18</v>
      </c>
      <c r="G128">
        <v>12497.991967871485</v>
      </c>
      <c r="K128" s="10">
        <v>43280</v>
      </c>
      <c r="L128">
        <f>$Q$5</f>
        <v>14409.103078982593</v>
      </c>
      <c r="M128">
        <f>$O$6</f>
        <v>8542.4364123159303</v>
      </c>
      <c r="N128">
        <f>$O$7</f>
        <v>8675.7697456492642</v>
      </c>
      <c r="O128">
        <f>$O$8</f>
        <v>8942.4364123159303</v>
      </c>
      <c r="P128">
        <f>$N$9</f>
        <v>9475.7697456492624</v>
      </c>
      <c r="Q128">
        <f>$O$10</f>
        <v>9831.3253012048172</v>
      </c>
      <c r="R128">
        <f>$O$11</f>
        <v>10720.214190093706</v>
      </c>
      <c r="S128">
        <f>$O$12</f>
        <v>11609.103078982596</v>
      </c>
      <c r="T128">
        <f>$O$13</f>
        <v>13386.880856760374</v>
      </c>
    </row>
    <row r="129" spans="1:20" x14ac:dyDescent="0.55000000000000004">
      <c r="A129" s="11" t="s">
        <v>28</v>
      </c>
      <c r="B129" s="11" t="s">
        <v>22</v>
      </c>
      <c r="C129" s="11" t="s">
        <v>10</v>
      </c>
      <c r="D129" s="11" t="s">
        <v>21</v>
      </c>
      <c r="E129" s="11" t="s">
        <v>15</v>
      </c>
      <c r="F129" s="11" t="s">
        <v>16</v>
      </c>
      <c r="G129" t="s">
        <v>55</v>
      </c>
      <c r="K129" s="10">
        <v>43280</v>
      </c>
      <c r="L129">
        <f>$X$5</f>
        <v>8409.1030789825927</v>
      </c>
      <c r="M129">
        <f>$X$6</f>
        <v>8542.4364123159303</v>
      </c>
      <c r="N129">
        <f>$X$7</f>
        <v>8675.7697456492642</v>
      </c>
      <c r="O129">
        <f>$X$8</f>
        <v>8942.4364123159303</v>
      </c>
      <c r="P129">
        <f>$X$9</f>
        <v>9475.769745649266</v>
      </c>
      <c r="Q129">
        <f>$V$10</f>
        <v>9831.3253012048208</v>
      </c>
      <c r="R129">
        <f>$V$11</f>
        <v>10720.214190093709</v>
      </c>
      <c r="S129">
        <f>$V$12</f>
        <v>11609.103078982593</v>
      </c>
      <c r="T129">
        <f>$V$13</f>
        <v>13386.880856760374</v>
      </c>
    </row>
    <row r="130" spans="1:20" x14ac:dyDescent="0.55000000000000004">
      <c r="A130" s="11" t="s">
        <v>28</v>
      </c>
      <c r="B130" s="11" t="s">
        <v>22</v>
      </c>
      <c r="C130" s="11" t="s">
        <v>10</v>
      </c>
      <c r="D130" s="11" t="s">
        <v>21</v>
      </c>
      <c r="E130" s="11" t="s">
        <v>15</v>
      </c>
      <c r="F130" s="11" t="s">
        <v>18</v>
      </c>
      <c r="G130" t="s">
        <v>55</v>
      </c>
      <c r="K130" s="10">
        <v>43280.333333333336</v>
      </c>
      <c r="L130">
        <f>$X$5</f>
        <v>8409.1030789825927</v>
      </c>
      <c r="M130">
        <f>$X$6</f>
        <v>8542.4364123159303</v>
      </c>
      <c r="N130">
        <f>$X$7</f>
        <v>8675.7697456492642</v>
      </c>
      <c r="O130">
        <f>$X$8</f>
        <v>8942.4364123159303</v>
      </c>
      <c r="P130">
        <f>$X$9</f>
        <v>9475.769745649266</v>
      </c>
      <c r="Q130">
        <f>$V$10</f>
        <v>9831.3253012048208</v>
      </c>
      <c r="R130">
        <f>$V$11</f>
        <v>10720.214190093709</v>
      </c>
      <c r="S130">
        <f>$V$12</f>
        <v>11609.103078982593</v>
      </c>
      <c r="T130">
        <f>$V$13</f>
        <v>13386.880856760374</v>
      </c>
    </row>
    <row r="131" spans="1:20" x14ac:dyDescent="0.55000000000000004">
      <c r="A131" s="11" t="s">
        <v>28</v>
      </c>
      <c r="B131" s="11" t="s">
        <v>22</v>
      </c>
      <c r="C131" s="11" t="s">
        <v>10</v>
      </c>
      <c r="D131" s="11" t="s">
        <v>21</v>
      </c>
      <c r="E131" s="11" t="s">
        <v>19</v>
      </c>
      <c r="F131" s="11" t="s">
        <v>16</v>
      </c>
      <c r="G131" t="s">
        <v>55</v>
      </c>
      <c r="K131" s="10">
        <v>43280.333333333336</v>
      </c>
      <c r="L131">
        <f>$Y$5</f>
        <v>16409.103078982593</v>
      </c>
      <c r="M131">
        <f>$Y$6</f>
        <v>16542.436412315928</v>
      </c>
      <c r="N131">
        <f>$Y$7</f>
        <v>16675.769745649264</v>
      </c>
      <c r="O131">
        <f>$Y$8</f>
        <v>16942.436412315928</v>
      </c>
      <c r="P131">
        <f>$Y$9</f>
        <v>17475.769745649268</v>
      </c>
      <c r="Q131">
        <f>$W$10</f>
        <v>9831.3253012048208</v>
      </c>
      <c r="R131">
        <f>$W$11</f>
        <v>10720.214190093709</v>
      </c>
      <c r="S131">
        <f>$W$12</f>
        <v>11609.103078982593</v>
      </c>
      <c r="T131">
        <f>$W$13</f>
        <v>13386.880856760374</v>
      </c>
    </row>
    <row r="132" spans="1:20" x14ac:dyDescent="0.55000000000000004">
      <c r="A132" s="11" t="s">
        <v>28</v>
      </c>
      <c r="B132" s="11" t="s">
        <v>22</v>
      </c>
      <c r="C132" s="11" t="s">
        <v>10</v>
      </c>
      <c r="D132" s="11" t="s">
        <v>21</v>
      </c>
      <c r="E132" s="11" t="s">
        <v>19</v>
      </c>
      <c r="F132" s="11" t="s">
        <v>18</v>
      </c>
      <c r="G132" t="s">
        <v>55</v>
      </c>
      <c r="K132" s="10">
        <v>43281</v>
      </c>
      <c r="L132">
        <f>$Y$5</f>
        <v>16409.103078982593</v>
      </c>
      <c r="M132">
        <f>$Y$6</f>
        <v>16542.436412315928</v>
      </c>
      <c r="N132">
        <f>$Y$7</f>
        <v>16675.769745649264</v>
      </c>
      <c r="O132">
        <f>$Y$8</f>
        <v>16942.436412315928</v>
      </c>
      <c r="P132">
        <f>$Y$9</f>
        <v>17475.769745649268</v>
      </c>
      <c r="Q132">
        <f>$W$10</f>
        <v>9831.3253012048208</v>
      </c>
      <c r="R132">
        <f>$W$11</f>
        <v>10720.214190093709</v>
      </c>
      <c r="S132">
        <f>$W$12</f>
        <v>11609.103078982593</v>
      </c>
      <c r="T132">
        <f>$W$13</f>
        <v>13386.880856760374</v>
      </c>
    </row>
    <row r="133" spans="1:20" x14ac:dyDescent="0.55000000000000004">
      <c r="A133" s="11" t="s">
        <v>28</v>
      </c>
      <c r="B133" s="11" t="s">
        <v>22</v>
      </c>
      <c r="C133" s="11" t="s">
        <v>10</v>
      </c>
      <c r="D133" s="11" t="s">
        <v>21</v>
      </c>
      <c r="E133" s="11" t="s">
        <v>20</v>
      </c>
      <c r="F133" s="11" t="s">
        <v>16</v>
      </c>
      <c r="G133">
        <v>12497.991967871483</v>
      </c>
      <c r="K133" s="10">
        <v>43281</v>
      </c>
      <c r="L133">
        <f>$X$5</f>
        <v>8409.1030789825927</v>
      </c>
      <c r="M133">
        <f>$X$6</f>
        <v>8542.4364123159303</v>
      </c>
      <c r="N133">
        <f>$X$7</f>
        <v>8675.7697456492642</v>
      </c>
      <c r="O133">
        <f>$X$8</f>
        <v>8942.4364123159303</v>
      </c>
      <c r="P133">
        <f>$X$9</f>
        <v>9475.769745649266</v>
      </c>
      <c r="Q133">
        <f>$V$10</f>
        <v>9831.3253012048208</v>
      </c>
      <c r="R133">
        <f>$V$11</f>
        <v>10720.214190093709</v>
      </c>
      <c r="S133">
        <f>$V$12</f>
        <v>11609.103078982593</v>
      </c>
      <c r="T133">
        <f>$V$13</f>
        <v>13386.880856760374</v>
      </c>
    </row>
    <row r="134" spans="1:20" x14ac:dyDescent="0.55000000000000004">
      <c r="A134" s="11" t="s">
        <v>28</v>
      </c>
      <c r="B134" s="11" t="s">
        <v>22</v>
      </c>
      <c r="C134" s="11" t="s">
        <v>10</v>
      </c>
      <c r="D134" s="11" t="s">
        <v>21</v>
      </c>
      <c r="E134" s="11" t="s">
        <v>20</v>
      </c>
      <c r="F134" s="11" t="s">
        <v>18</v>
      </c>
      <c r="G134">
        <v>20497.991967871483</v>
      </c>
      <c r="K134" s="10">
        <v>43281.333333333336</v>
      </c>
      <c r="L134">
        <f>$X$5</f>
        <v>8409.1030789825927</v>
      </c>
      <c r="M134">
        <f>$X$6</f>
        <v>8542.4364123159303</v>
      </c>
      <c r="N134">
        <f>$X$7</f>
        <v>8675.7697456492642</v>
      </c>
      <c r="O134">
        <f>$X$8</f>
        <v>8942.4364123159303</v>
      </c>
      <c r="P134">
        <f>$X$9</f>
        <v>9475.769745649266</v>
      </c>
      <c r="Q134">
        <f>$V$10</f>
        <v>9831.3253012048208</v>
      </c>
      <c r="R134">
        <f>$V$11</f>
        <v>10720.214190093709</v>
      </c>
      <c r="S134">
        <f>$V$12</f>
        <v>11609.103078982593</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$Y$5</f>
        <v>16409.103078982593</v>
      </c>
      <c r="M135">
        <f>$Y$6</f>
        <v>16542.436412315928</v>
      </c>
      <c r="N135">
        <f>$Y$7</f>
        <v>16675.769745649264</v>
      </c>
      <c r="O135">
        <f>$Y$8</f>
        <v>16942.436412315928</v>
      </c>
      <c r="P135">
        <f>$Y$9</f>
        <v>17475.769745649268</v>
      </c>
      <c r="Q135">
        <f>$W$10</f>
        <v>9831.3253012048208</v>
      </c>
      <c r="R135">
        <f>$W$11</f>
        <v>10720.214190093709</v>
      </c>
      <c r="S135">
        <f>$W$12</f>
        <v>11609.103078982593</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$Y$5</f>
        <v>16409.103078982593</v>
      </c>
      <c r="M136">
        <f>$Y$6</f>
        <v>16542.436412315928</v>
      </c>
      <c r="N136">
        <f>$Y$7</f>
        <v>16675.769745649264</v>
      </c>
      <c r="O136">
        <f>$Y$8</f>
        <v>16942.436412315928</v>
      </c>
      <c r="P136">
        <f>$Y$9</f>
        <v>17475.769745649268</v>
      </c>
      <c r="Q136">
        <f>$W$10</f>
        <v>9831.3253012048208</v>
      </c>
      <c r="R136">
        <f>$W$11</f>
        <v>10720.214190093709</v>
      </c>
      <c r="S136">
        <f>$W$12</f>
        <v>11609.103078982593</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55</v>
      </c>
    </row>
    <row r="142" spans="1:20" x14ac:dyDescent="0.55000000000000004">
      <c r="A142" s="11" t="s">
        <v>28</v>
      </c>
      <c r="B142" s="11" t="s">
        <v>22</v>
      </c>
      <c r="C142" s="11" t="s">
        <v>11</v>
      </c>
      <c r="D142" s="11" t="s">
        <v>21</v>
      </c>
      <c r="E142" s="11" t="s">
        <v>15</v>
      </c>
      <c r="F142" s="11" t="s">
        <v>18</v>
      </c>
      <c r="G142" t="s">
        <v>55</v>
      </c>
    </row>
    <row r="143" spans="1:20" x14ac:dyDescent="0.55000000000000004">
      <c r="A143" s="11" t="s">
        <v>28</v>
      </c>
      <c r="B143" s="11" t="s">
        <v>22</v>
      </c>
      <c r="C143" s="11" t="s">
        <v>11</v>
      </c>
      <c r="D143" s="11" t="s">
        <v>21</v>
      </c>
      <c r="E143" s="11" t="s">
        <v>19</v>
      </c>
      <c r="F143" s="11" t="s">
        <v>16</v>
      </c>
      <c r="G143" t="s">
        <v>55</v>
      </c>
    </row>
    <row r="144" spans="1:20" x14ac:dyDescent="0.55000000000000004">
      <c r="A144" s="11" t="s">
        <v>28</v>
      </c>
      <c r="B144" s="11" t="s">
        <v>22</v>
      </c>
      <c r="C144" s="11" t="s">
        <v>11</v>
      </c>
      <c r="D144" s="11" t="s">
        <v>21</v>
      </c>
      <c r="E144" s="11" t="s">
        <v>19</v>
      </c>
      <c r="F144" s="11" t="s">
        <v>18</v>
      </c>
      <c r="G144" t="s">
        <v>55</v>
      </c>
    </row>
    <row r="145" spans="1:7" x14ac:dyDescent="0.55000000000000004">
      <c r="A145" s="11" t="s">
        <v>28</v>
      </c>
      <c r="B145" s="11" t="s">
        <v>22</v>
      </c>
      <c r="C145" s="11" t="s">
        <v>11</v>
      </c>
      <c r="D145" s="11" t="s">
        <v>21</v>
      </c>
      <c r="E145" s="11" t="s">
        <v>20</v>
      </c>
      <c r="F145" s="11" t="s">
        <v>16</v>
      </c>
      <c r="G145" t="s">
        <v>55</v>
      </c>
    </row>
    <row r="146" spans="1:7" x14ac:dyDescent="0.55000000000000004">
      <c r="A146" s="11" t="s">
        <v>28</v>
      </c>
      <c r="B146" s="11" t="s">
        <v>22</v>
      </c>
      <c r="C146" s="11" t="s">
        <v>11</v>
      </c>
      <c r="D146" s="11" t="s">
        <v>21</v>
      </c>
      <c r="E146" s="11" t="s">
        <v>20</v>
      </c>
      <c r="F146" s="11" t="s">
        <v>18</v>
      </c>
      <c r="G146" t="s">
        <v>55</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2144-E263-4B22-936D-EB4353E4D153}">
  <dimension ref="A1:AB2882"/>
  <sheetViews>
    <sheetView zoomScale="40" zoomScaleNormal="40" workbookViewId="0">
      <selection activeCell="AR48" sqref="AR48"/>
    </sheetView>
  </sheetViews>
  <sheetFormatPr defaultRowHeight="14.4" x14ac:dyDescent="0.55000000000000004"/>
  <cols>
    <col min="1" max="1" width="18.83984375" customWidth="1"/>
    <col min="11" max="11" width="12.15625" customWidth="1"/>
    <col min="12" max="12" width="16" customWidth="1"/>
    <col min="13" max="13" width="15.89453125" customWidth="1"/>
    <col min="14" max="14" width="11.1015625" customWidth="1"/>
  </cols>
  <sheetData>
    <row r="1" spans="1:28" x14ac:dyDescent="0.55000000000000004">
      <c r="A1" s="11" t="s">
        <v>92</v>
      </c>
      <c r="B1" s="11" t="s">
        <v>45</v>
      </c>
      <c r="C1" s="11" t="s">
        <v>57</v>
      </c>
      <c r="L1" t="s">
        <v>93</v>
      </c>
    </row>
    <row r="2" spans="1:28" ht="28.8" customHeight="1" x14ac:dyDescent="0.55000000000000004">
      <c r="A2" s="11" t="s">
        <v>58</v>
      </c>
      <c r="B2" s="11" t="s">
        <v>49</v>
      </c>
      <c r="C2" s="11" t="s">
        <v>59</v>
      </c>
      <c r="D2" s="11" t="s">
        <v>60</v>
      </c>
      <c r="E2" s="11" t="s">
        <v>40</v>
      </c>
      <c r="F2" s="11" t="s">
        <v>50</v>
      </c>
      <c r="G2" s="11" t="s">
        <v>51</v>
      </c>
      <c r="L2" s="48" t="s">
        <v>39</v>
      </c>
      <c r="M2" s="49" t="s">
        <v>46</v>
      </c>
      <c r="N2" s="50" t="s">
        <v>15</v>
      </c>
      <c r="O2" s="50"/>
      <c r="P2" s="50"/>
      <c r="Q2" s="50"/>
      <c r="R2" s="51" t="s">
        <v>19</v>
      </c>
      <c r="S2" s="51"/>
      <c r="T2" s="51"/>
      <c r="U2" s="51"/>
      <c r="V2" s="52" t="s">
        <v>20</v>
      </c>
      <c r="W2" s="52"/>
      <c r="X2" s="52"/>
      <c r="Y2" s="52"/>
    </row>
    <row r="3" spans="1:28" x14ac:dyDescent="0.55000000000000004">
      <c r="A3" s="11" t="s">
        <v>28</v>
      </c>
      <c r="B3" s="11" t="s">
        <v>25</v>
      </c>
      <c r="C3" s="11" t="s">
        <v>0</v>
      </c>
      <c r="D3" s="11" t="s">
        <v>14</v>
      </c>
      <c r="E3" s="11" t="s">
        <v>15</v>
      </c>
      <c r="F3" s="11" t="s">
        <v>16</v>
      </c>
      <c r="G3" t="s">
        <v>55</v>
      </c>
      <c r="L3" s="48"/>
      <c r="M3" s="49"/>
      <c r="N3" s="48" t="s">
        <v>14</v>
      </c>
      <c r="O3" s="48"/>
      <c r="P3" s="48" t="s">
        <v>21</v>
      </c>
      <c r="Q3" s="48"/>
      <c r="R3" s="48" t="s">
        <v>14</v>
      </c>
      <c r="S3" s="48"/>
      <c r="T3" s="48" t="s">
        <v>21</v>
      </c>
      <c r="U3" s="48"/>
      <c r="V3" s="48" t="s">
        <v>14</v>
      </c>
      <c r="W3" s="48"/>
      <c r="X3" s="48" t="s">
        <v>21</v>
      </c>
      <c r="Y3" s="48"/>
    </row>
    <row r="4" spans="1:28" x14ac:dyDescent="0.55000000000000004">
      <c r="A4" s="11" t="s">
        <v>28</v>
      </c>
      <c r="B4" s="11" t="s">
        <v>25</v>
      </c>
      <c r="C4" s="11" t="s">
        <v>0</v>
      </c>
      <c r="D4" s="11" t="s">
        <v>14</v>
      </c>
      <c r="E4" s="11" t="s">
        <v>15</v>
      </c>
      <c r="F4" s="11" t="s">
        <v>18</v>
      </c>
      <c r="G4" t="s">
        <v>55</v>
      </c>
      <c r="L4" s="48"/>
      <c r="M4" s="49"/>
      <c r="N4" t="s">
        <v>47</v>
      </c>
      <c r="O4" t="s">
        <v>48</v>
      </c>
      <c r="P4" t="s">
        <v>47</v>
      </c>
      <c r="Q4" t="s">
        <v>48</v>
      </c>
      <c r="R4" t="s">
        <v>47</v>
      </c>
      <c r="S4" t="s">
        <v>48</v>
      </c>
      <c r="T4" t="s">
        <v>47</v>
      </c>
      <c r="U4" t="s">
        <v>48</v>
      </c>
      <c r="V4" t="s">
        <v>47</v>
      </c>
      <c r="W4" t="s">
        <v>48</v>
      </c>
      <c r="X4" t="s">
        <v>47</v>
      </c>
      <c r="Y4" t="s">
        <v>48</v>
      </c>
      <c r="AB4" t="s">
        <v>66</v>
      </c>
    </row>
    <row r="5" spans="1:28" x14ac:dyDescent="0.55000000000000004">
      <c r="A5" s="11" t="s">
        <v>28</v>
      </c>
      <c r="B5" s="11" t="s">
        <v>25</v>
      </c>
      <c r="C5" s="11" t="s">
        <v>0</v>
      </c>
      <c r="D5" s="11" t="s">
        <v>14</v>
      </c>
      <c r="E5" s="11" t="s">
        <v>19</v>
      </c>
      <c r="F5" s="11" t="s">
        <v>16</v>
      </c>
      <c r="G5" t="s">
        <v>55</v>
      </c>
      <c r="L5" s="21" t="s">
        <v>89</v>
      </c>
      <c r="M5" s="12">
        <v>0</v>
      </c>
      <c r="N5" t="s">
        <v>55</v>
      </c>
      <c r="O5" t="s">
        <v>55</v>
      </c>
      <c r="P5">
        <v>13073.627844712184</v>
      </c>
      <c r="Q5">
        <v>21073.627844712188</v>
      </c>
      <c r="R5" t="s">
        <v>55</v>
      </c>
      <c r="S5" t="s">
        <v>55</v>
      </c>
      <c r="T5">
        <v>13073.627844712184</v>
      </c>
      <c r="U5">
        <v>21073.627844712188</v>
      </c>
      <c r="V5" t="s">
        <v>55</v>
      </c>
      <c r="W5" t="s">
        <v>55</v>
      </c>
      <c r="X5">
        <v>13073.627844712184</v>
      </c>
      <c r="Y5">
        <v>21073.627844712188</v>
      </c>
    </row>
    <row r="6" spans="1:28" x14ac:dyDescent="0.55000000000000004">
      <c r="A6" s="11" t="s">
        <v>28</v>
      </c>
      <c r="B6" s="11" t="s">
        <v>25</v>
      </c>
      <c r="C6" s="11" t="s">
        <v>0</v>
      </c>
      <c r="D6" s="11" t="s">
        <v>14</v>
      </c>
      <c r="E6" s="11" t="s">
        <v>19</v>
      </c>
      <c r="F6" s="11" t="s">
        <v>18</v>
      </c>
      <c r="G6" t="s">
        <v>55</v>
      </c>
      <c r="L6" s="21" t="s">
        <v>88</v>
      </c>
      <c r="M6" s="23">
        <v>0</v>
      </c>
      <c r="N6" t="str">
        <f>G3</f>
        <v>EPS</v>
      </c>
      <c r="O6" t="str">
        <f>G4</f>
        <v>EPS</v>
      </c>
      <c r="P6">
        <f>G9</f>
        <v>8000</v>
      </c>
      <c r="Q6">
        <f>G10</f>
        <v>8000</v>
      </c>
      <c r="R6" t="str">
        <f>G5</f>
        <v>EPS</v>
      </c>
      <c r="S6" t="str">
        <f>G6</f>
        <v>EPS</v>
      </c>
      <c r="T6">
        <f>G11</f>
        <v>15495.211615693544</v>
      </c>
      <c r="U6">
        <f>G12</f>
        <v>15495.211615693544</v>
      </c>
      <c r="V6" t="str">
        <f>G7</f>
        <v>EPS</v>
      </c>
      <c r="W6" t="str">
        <f>G8</f>
        <v>EPS</v>
      </c>
      <c r="X6">
        <f>G13</f>
        <v>15495.211615693544</v>
      </c>
      <c r="Y6">
        <f>G14</f>
        <v>23495.211615693544</v>
      </c>
    </row>
    <row r="7" spans="1:28" x14ac:dyDescent="0.55000000000000004">
      <c r="A7" s="11" t="s">
        <v>28</v>
      </c>
      <c r="B7" s="11" t="s">
        <v>25</v>
      </c>
      <c r="C7" s="11" t="s">
        <v>0</v>
      </c>
      <c r="D7" s="11" t="s">
        <v>14</v>
      </c>
      <c r="E7" s="11" t="s">
        <v>20</v>
      </c>
      <c r="F7" s="11" t="s">
        <v>16</v>
      </c>
      <c r="G7" t="s">
        <v>55</v>
      </c>
      <c r="L7" s="21" t="s">
        <v>1</v>
      </c>
      <c r="M7" s="23">
        <v>2</v>
      </c>
      <c r="N7">
        <f>$G$15</f>
        <v>16180.574148445632</v>
      </c>
      <c r="O7">
        <f>G16</f>
        <v>16180.574148445632</v>
      </c>
      <c r="P7">
        <f>G21</f>
        <v>8000</v>
      </c>
      <c r="Q7">
        <f>G22</f>
        <v>8000</v>
      </c>
      <c r="R7" t="str">
        <f>G17</f>
        <v>EPS</v>
      </c>
      <c r="S7" t="str">
        <f>G18</f>
        <v>EPS</v>
      </c>
      <c r="T7">
        <f>G23</f>
        <v>15180.574148445634</v>
      </c>
      <c r="U7">
        <f>G24</f>
        <v>15180.574148445634</v>
      </c>
      <c r="V7" t="str">
        <f>G19</f>
        <v>EPS</v>
      </c>
      <c r="W7" t="str">
        <f>G20</f>
        <v>EPS</v>
      </c>
      <c r="X7">
        <f>G25</f>
        <v>15180.574148445634</v>
      </c>
      <c r="Y7">
        <f>G26</f>
        <v>23180.574148445634</v>
      </c>
    </row>
    <row r="8" spans="1:28" x14ac:dyDescent="0.55000000000000004">
      <c r="A8" s="11" t="s">
        <v>28</v>
      </c>
      <c r="B8" s="11" t="s">
        <v>25</v>
      </c>
      <c r="C8" s="11" t="s">
        <v>0</v>
      </c>
      <c r="D8" s="11" t="s">
        <v>14</v>
      </c>
      <c r="E8" s="11" t="s">
        <v>20</v>
      </c>
      <c r="F8" s="11" t="s">
        <v>18</v>
      </c>
      <c r="G8" t="s">
        <v>55</v>
      </c>
      <c r="L8" s="21" t="s">
        <v>2</v>
      </c>
      <c r="M8" s="23">
        <v>4</v>
      </c>
      <c r="N8">
        <f>G27</f>
        <v>15888.41078600115</v>
      </c>
      <c r="O8">
        <f>G28</f>
        <v>15888.41078600115</v>
      </c>
      <c r="P8">
        <f>G33</f>
        <v>8000</v>
      </c>
      <c r="Q8">
        <f>G34</f>
        <v>8000</v>
      </c>
      <c r="R8" t="str">
        <f>G29</f>
        <v>EPS</v>
      </c>
      <c r="S8" t="str">
        <f>G30</f>
        <v>EPS</v>
      </c>
      <c r="T8">
        <f>G35</f>
        <v>14888.410786001146</v>
      </c>
      <c r="U8">
        <f>G36</f>
        <v>14888.410786001146</v>
      </c>
      <c r="V8" t="str">
        <f>G31</f>
        <v>EPS</v>
      </c>
      <c r="W8" t="str">
        <f>G32</f>
        <v>EPS</v>
      </c>
      <c r="X8">
        <f>G37</f>
        <v>14888.410786001148</v>
      </c>
      <c r="Y8">
        <f>G38</f>
        <v>22888.410786001146</v>
      </c>
    </row>
    <row r="9" spans="1:28" x14ac:dyDescent="0.55000000000000004">
      <c r="A9" s="11" t="s">
        <v>28</v>
      </c>
      <c r="B9" s="11" t="s">
        <v>25</v>
      </c>
      <c r="C9" s="11" t="s">
        <v>0</v>
      </c>
      <c r="D9" s="11" t="s">
        <v>21</v>
      </c>
      <c r="E9" s="11" t="s">
        <v>15</v>
      </c>
      <c r="F9" s="11" t="s">
        <v>16</v>
      </c>
      <c r="G9">
        <v>8000</v>
      </c>
      <c r="L9" s="21" t="s">
        <v>3</v>
      </c>
      <c r="M9" s="23">
        <v>6</v>
      </c>
      <c r="N9">
        <f>G39</f>
        <v>15362.516733601073</v>
      </c>
      <c r="O9">
        <f>G40</f>
        <v>15362.516733601073</v>
      </c>
      <c r="P9" t="str">
        <f>G45</f>
        <v>EPS</v>
      </c>
      <c r="Q9" t="str">
        <f>G46</f>
        <v>EPS</v>
      </c>
      <c r="R9" t="str">
        <f>G41</f>
        <v>EPS</v>
      </c>
      <c r="S9" t="str">
        <f>G42</f>
        <v>EPS</v>
      </c>
      <c r="T9">
        <f>G47</f>
        <v>14362.516733601071</v>
      </c>
      <c r="U9">
        <f>G48</f>
        <v>14362.516733601071</v>
      </c>
      <c r="V9" t="str">
        <f>G43</f>
        <v>EPS</v>
      </c>
      <c r="W9" t="str">
        <f>G44</f>
        <v>EPS</v>
      </c>
      <c r="X9">
        <f>G49</f>
        <v>14362.516733601071</v>
      </c>
      <c r="Y9">
        <f>G50</f>
        <v>22362.516733601071</v>
      </c>
    </row>
    <row r="10" spans="1:28" x14ac:dyDescent="0.55000000000000004">
      <c r="A10" s="11" t="s">
        <v>28</v>
      </c>
      <c r="B10" s="11" t="s">
        <v>25</v>
      </c>
      <c r="C10" s="11" t="s">
        <v>0</v>
      </c>
      <c r="D10" s="11" t="s">
        <v>21</v>
      </c>
      <c r="E10" s="11" t="s">
        <v>15</v>
      </c>
      <c r="F10" s="11" t="s">
        <v>18</v>
      </c>
      <c r="G10">
        <v>8000</v>
      </c>
      <c r="L10" s="21" t="s">
        <v>5</v>
      </c>
      <c r="M10" s="23">
        <v>8</v>
      </c>
      <c r="N10">
        <f>G63</f>
        <v>15229.183400267737</v>
      </c>
      <c r="O10">
        <f>G64</f>
        <v>15229.183400267737</v>
      </c>
      <c r="P10" t="str">
        <f>G69</f>
        <v>EPS</v>
      </c>
      <c r="Q10" t="str">
        <f>G70</f>
        <v>EPS</v>
      </c>
      <c r="R10">
        <f>G65</f>
        <v>15229.183400267737</v>
      </c>
      <c r="S10">
        <f>G66</f>
        <v>15229.183400267737</v>
      </c>
      <c r="T10" t="str">
        <f>G95</f>
        <v>EPS</v>
      </c>
      <c r="U10" t="str">
        <f>G71</f>
        <v>EPS</v>
      </c>
      <c r="V10" t="str">
        <f>G72</f>
        <v>EPS</v>
      </c>
      <c r="W10" t="str">
        <f>G68</f>
        <v>EPS</v>
      </c>
      <c r="X10">
        <f>G73</f>
        <v>14229.183400267739</v>
      </c>
      <c r="Y10">
        <f>G74</f>
        <v>22229.183400267739</v>
      </c>
    </row>
    <row r="11" spans="1:28" x14ac:dyDescent="0.55000000000000004">
      <c r="A11" s="11" t="s">
        <v>28</v>
      </c>
      <c r="B11" s="11" t="s">
        <v>25</v>
      </c>
      <c r="C11" s="11" t="s">
        <v>0</v>
      </c>
      <c r="D11" s="11" t="s">
        <v>21</v>
      </c>
      <c r="E11" s="11" t="s">
        <v>19</v>
      </c>
      <c r="F11" s="11" t="s">
        <v>16</v>
      </c>
      <c r="G11">
        <v>15495.211615693544</v>
      </c>
      <c r="L11" s="21" t="s">
        <v>7</v>
      </c>
      <c r="M11" s="23">
        <v>10</v>
      </c>
      <c r="N11">
        <f>G87</f>
        <v>15518.072289156629</v>
      </c>
      <c r="O11">
        <f>G88</f>
        <v>15518.072289156624</v>
      </c>
      <c r="P11" t="str">
        <f>G93</f>
        <v>EPS</v>
      </c>
      <c r="Q11" t="str">
        <f>G94</f>
        <v>EPS</v>
      </c>
      <c r="R11">
        <f>G89</f>
        <v>15518.072289156624</v>
      </c>
      <c r="S11">
        <f>G90</f>
        <v>15518.072289156624</v>
      </c>
      <c r="T11" t="str">
        <f>G95</f>
        <v>EPS</v>
      </c>
      <c r="U11" t="str">
        <f>G96</f>
        <v>EPS</v>
      </c>
      <c r="V11">
        <f>G91</f>
        <v>15518.072289156629</v>
      </c>
      <c r="W11">
        <f>G92</f>
        <v>15518.072289156629</v>
      </c>
      <c r="X11">
        <f>G97</f>
        <v>14518.072289156629</v>
      </c>
      <c r="Y11">
        <f>G98</f>
        <v>22518.072289156629</v>
      </c>
    </row>
    <row r="12" spans="1:28" x14ac:dyDescent="0.55000000000000004">
      <c r="A12" s="11" t="s">
        <v>28</v>
      </c>
      <c r="B12" s="11" t="s">
        <v>25</v>
      </c>
      <c r="C12" s="11" t="s">
        <v>0</v>
      </c>
      <c r="D12" s="11" t="s">
        <v>21</v>
      </c>
      <c r="E12" s="11" t="s">
        <v>19</v>
      </c>
      <c r="F12" s="11" t="s">
        <v>18</v>
      </c>
      <c r="G12">
        <v>15495.211615693544</v>
      </c>
      <c r="L12" s="21" t="s">
        <v>8</v>
      </c>
      <c r="M12" s="23">
        <v>15</v>
      </c>
      <c r="N12">
        <f>G99</f>
        <v>16240.29451137885</v>
      </c>
      <c r="O12">
        <f>G100</f>
        <v>16240.294511378846</v>
      </c>
      <c r="P12" t="str">
        <f>G105</f>
        <v>EPS</v>
      </c>
      <c r="Q12" t="str">
        <f>G106</f>
        <v>EPS</v>
      </c>
      <c r="R12">
        <f>G101</f>
        <v>16240.294511378846</v>
      </c>
      <c r="S12">
        <f>G102</f>
        <v>16240.294511378846</v>
      </c>
      <c r="T12" t="str">
        <f>G107</f>
        <v>EPS</v>
      </c>
      <c r="U12" t="str">
        <f>G108</f>
        <v>EPS</v>
      </c>
      <c r="V12">
        <f>G103</f>
        <v>16240.29451137885</v>
      </c>
      <c r="W12">
        <f>G104</f>
        <v>16240.29451137885</v>
      </c>
      <c r="X12">
        <f>G109</f>
        <v>15240.29451137885</v>
      </c>
      <c r="Y12">
        <f>G110</f>
        <v>23240.294511378852</v>
      </c>
    </row>
    <row r="13" spans="1:28" x14ac:dyDescent="0.55000000000000004">
      <c r="A13" s="11" t="s">
        <v>28</v>
      </c>
      <c r="B13" s="11" t="s">
        <v>25</v>
      </c>
      <c r="C13" s="11" t="s">
        <v>0</v>
      </c>
      <c r="D13" s="11" t="s">
        <v>21</v>
      </c>
      <c r="E13" s="11" t="s">
        <v>20</v>
      </c>
      <c r="F13" s="11" t="s">
        <v>16</v>
      </c>
      <c r="G13">
        <v>15495.211615693544</v>
      </c>
      <c r="L13" s="21" t="s">
        <v>9</v>
      </c>
      <c r="M13" s="23">
        <v>20</v>
      </c>
      <c r="N13">
        <f>G111</f>
        <v>16962.516733601071</v>
      </c>
      <c r="O13">
        <f>G112</f>
        <v>16962.516733601071</v>
      </c>
      <c r="P13" t="str">
        <f>G117</f>
        <v>EPS</v>
      </c>
      <c r="Q13" t="str">
        <f>G118</f>
        <v>EPS</v>
      </c>
      <c r="R13">
        <f>G113</f>
        <v>16962.516733601071</v>
      </c>
      <c r="S13">
        <f>G114</f>
        <v>16962.516733601071</v>
      </c>
      <c r="T13" t="str">
        <f>G119</f>
        <v>EPS</v>
      </c>
      <c r="U13" t="str">
        <f>G120</f>
        <v>EPS</v>
      </c>
      <c r="V13">
        <f>G115</f>
        <v>16962.516733601064</v>
      </c>
      <c r="W13">
        <f>G116</f>
        <v>16962.516733601064</v>
      </c>
      <c r="X13">
        <f>G121</f>
        <v>15962.516733601071</v>
      </c>
      <c r="Y13">
        <f>G122</f>
        <v>23962.516733601071</v>
      </c>
    </row>
    <row r="14" spans="1:28" x14ac:dyDescent="0.55000000000000004">
      <c r="A14" s="11" t="s">
        <v>28</v>
      </c>
      <c r="B14" s="11" t="s">
        <v>25</v>
      </c>
      <c r="C14" s="11" t="s">
        <v>0</v>
      </c>
      <c r="D14" s="11" t="s">
        <v>21</v>
      </c>
      <c r="E14" s="11" t="s">
        <v>20</v>
      </c>
      <c r="F14" s="11" t="s">
        <v>18</v>
      </c>
      <c r="G14">
        <v>23495.211615693544</v>
      </c>
      <c r="L14" s="21" t="s">
        <v>11</v>
      </c>
      <c r="M14" s="23">
        <v>30</v>
      </c>
      <c r="N14">
        <f>G135</f>
        <v>18406.961178045516</v>
      </c>
      <c r="O14">
        <f>G136</f>
        <v>18406.961178045516</v>
      </c>
      <c r="P14" t="str">
        <f>G141</f>
        <v>EPS</v>
      </c>
      <c r="Q14" t="str">
        <f>G142</f>
        <v>EPS</v>
      </c>
      <c r="R14">
        <f>G137</f>
        <v>18406.961178045516</v>
      </c>
      <c r="S14">
        <f>G138</f>
        <v>18406.961178045516</v>
      </c>
      <c r="T14" t="str">
        <f>G143</f>
        <v>EPS</v>
      </c>
      <c r="U14" t="str">
        <f>G144</f>
        <v>EPS</v>
      </c>
      <c r="V14">
        <f>G139</f>
        <v>18406.961178045512</v>
      </c>
      <c r="W14">
        <f>G140</f>
        <v>18406.961178045512</v>
      </c>
      <c r="X14" t="str">
        <f>G145</f>
        <v>EPS</v>
      </c>
      <c r="Y14" t="str">
        <f>G146</f>
        <v>EPS</v>
      </c>
    </row>
    <row r="15" spans="1:28" x14ac:dyDescent="0.55000000000000004">
      <c r="A15" s="11" t="s">
        <v>28</v>
      </c>
      <c r="B15" s="11" t="s">
        <v>25</v>
      </c>
      <c r="C15" s="11" t="s">
        <v>1</v>
      </c>
      <c r="D15" s="11" t="s">
        <v>14</v>
      </c>
      <c r="E15" s="11" t="s">
        <v>15</v>
      </c>
      <c r="F15" s="11" t="s">
        <v>16</v>
      </c>
      <c r="G15">
        <v>16180.574148445632</v>
      </c>
    </row>
    <row r="16" spans="1:28" x14ac:dyDescent="0.55000000000000004">
      <c r="A16" s="11" t="s">
        <v>28</v>
      </c>
      <c r="B16" s="11" t="s">
        <v>25</v>
      </c>
      <c r="C16" s="11" t="s">
        <v>1</v>
      </c>
      <c r="D16" s="11" t="s">
        <v>14</v>
      </c>
      <c r="E16" s="11" t="s">
        <v>15</v>
      </c>
      <c r="F16" s="11" t="s">
        <v>18</v>
      </c>
      <c r="G16">
        <v>16180.574148445632</v>
      </c>
    </row>
    <row r="17" spans="1:21" ht="43.2" x14ac:dyDescent="0.55000000000000004">
      <c r="A17" s="11" t="s">
        <v>28</v>
      </c>
      <c r="B17" s="11" t="s">
        <v>25</v>
      </c>
      <c r="C17" s="11" t="s">
        <v>1</v>
      </c>
      <c r="D17" s="11" t="s">
        <v>14</v>
      </c>
      <c r="E17" s="11" t="s">
        <v>19</v>
      </c>
      <c r="F17" s="11" t="s">
        <v>16</v>
      </c>
      <c r="G17" t="s">
        <v>55</v>
      </c>
      <c r="K17" t="s">
        <v>52</v>
      </c>
      <c r="L17" s="12" t="s">
        <v>91</v>
      </c>
      <c r="M17" s="12" t="s">
        <v>90</v>
      </c>
      <c r="N17" s="22" t="s">
        <v>61</v>
      </c>
      <c r="O17" s="22" t="s">
        <v>81</v>
      </c>
      <c r="P17" s="22" t="s">
        <v>62</v>
      </c>
      <c r="Q17" s="22" t="s">
        <v>63</v>
      </c>
      <c r="R17" s="22" t="s">
        <v>64</v>
      </c>
      <c r="S17" s="22" t="s">
        <v>82</v>
      </c>
      <c r="T17" s="22" t="s">
        <v>65</v>
      </c>
      <c r="U17" s="22" t="s">
        <v>54</v>
      </c>
    </row>
    <row r="18" spans="1:21" x14ac:dyDescent="0.55000000000000004">
      <c r="A18" s="11" t="s">
        <v>28</v>
      </c>
      <c r="B18" s="11" t="s">
        <v>25</v>
      </c>
      <c r="C18" s="11" t="s">
        <v>1</v>
      </c>
      <c r="D18" s="11" t="s">
        <v>14</v>
      </c>
      <c r="E18" s="11" t="s">
        <v>19</v>
      </c>
      <c r="F18" s="11" t="s">
        <v>18</v>
      </c>
      <c r="G18" t="s">
        <v>55</v>
      </c>
      <c r="K18" s="10">
        <v>43252</v>
      </c>
      <c r="L18" s="24">
        <f>$X$5</f>
        <v>13073.627844712184</v>
      </c>
      <c r="M18">
        <f>$X$6</f>
        <v>15495.211615693544</v>
      </c>
      <c r="N18">
        <f>$X$7</f>
        <v>15180.574148445634</v>
      </c>
      <c r="O18">
        <f>$X$8</f>
        <v>14888.410786001148</v>
      </c>
      <c r="P18">
        <f>$X$9</f>
        <v>14362.516733601071</v>
      </c>
      <c r="Q18">
        <f>$X$10</f>
        <v>14229.183400267739</v>
      </c>
      <c r="R18">
        <f>$X$11</f>
        <v>14518.072289156629</v>
      </c>
      <c r="S18">
        <f>$X$12</f>
        <v>15240.29451137885</v>
      </c>
      <c r="T18">
        <f>$X$13</f>
        <v>15962.516733601071</v>
      </c>
      <c r="U18">
        <f>$V$14</f>
        <v>18406.961178045512</v>
      </c>
    </row>
    <row r="19" spans="1:21" x14ac:dyDescent="0.55000000000000004">
      <c r="A19" s="11" t="s">
        <v>28</v>
      </c>
      <c r="B19" s="11" t="s">
        <v>25</v>
      </c>
      <c r="C19" s="11" t="s">
        <v>1</v>
      </c>
      <c r="D19" s="11" t="s">
        <v>14</v>
      </c>
      <c r="E19" s="11" t="s">
        <v>20</v>
      </c>
      <c r="F19" s="11" t="s">
        <v>16</v>
      </c>
      <c r="G19" t="s">
        <v>55</v>
      </c>
      <c r="K19" s="10">
        <v>43252.333333333336</v>
      </c>
      <c r="L19" s="24">
        <f>$X$5</f>
        <v>13073.627844712184</v>
      </c>
      <c r="M19">
        <f>$X$6</f>
        <v>15495.211615693544</v>
      </c>
      <c r="N19">
        <f>$X$7</f>
        <v>15180.574148445634</v>
      </c>
      <c r="O19">
        <f>$X$8</f>
        <v>14888.410786001148</v>
      </c>
      <c r="P19">
        <f>$X$9</f>
        <v>14362.516733601071</v>
      </c>
      <c r="Q19">
        <f>$X$10</f>
        <v>14229.183400267739</v>
      </c>
      <c r="R19">
        <f>$X$11</f>
        <v>14518.072289156629</v>
      </c>
      <c r="S19">
        <f>$X$12</f>
        <v>15240.29451137885</v>
      </c>
      <c r="T19">
        <f>$X$13</f>
        <v>15962.516733601071</v>
      </c>
      <c r="U19">
        <f>$V$14</f>
        <v>18406.961178045512</v>
      </c>
    </row>
    <row r="20" spans="1:21" x14ac:dyDescent="0.55000000000000004">
      <c r="A20" s="11" t="s">
        <v>28</v>
      </c>
      <c r="B20" s="11" t="s">
        <v>25</v>
      </c>
      <c r="C20" s="11" t="s">
        <v>1</v>
      </c>
      <c r="D20" s="11" t="s">
        <v>14</v>
      </c>
      <c r="E20" s="11" t="s">
        <v>20</v>
      </c>
      <c r="F20" s="11" t="s">
        <v>18</v>
      </c>
      <c r="G20" t="s">
        <v>55</v>
      </c>
      <c r="K20" s="10">
        <v>43252.333333333336</v>
      </c>
      <c r="L20" s="24">
        <f>$Y$5</f>
        <v>21073.627844712188</v>
      </c>
      <c r="M20">
        <f>$Y$6</f>
        <v>23495.211615693544</v>
      </c>
      <c r="N20">
        <f>$Y$7</f>
        <v>23180.574148445634</v>
      </c>
      <c r="O20">
        <f>$Y$8</f>
        <v>22888.410786001146</v>
      </c>
      <c r="P20">
        <f>$Y$9</f>
        <v>22362.516733601071</v>
      </c>
      <c r="Q20">
        <f>$Y$10</f>
        <v>22229.183400267739</v>
      </c>
      <c r="R20">
        <f>$Y$11</f>
        <v>22518.072289156629</v>
      </c>
      <c r="S20">
        <f>$Y$12</f>
        <v>23240.294511378852</v>
      </c>
      <c r="T20">
        <f>$Y$13</f>
        <v>23962.516733601071</v>
      </c>
      <c r="U20">
        <f>$W$14</f>
        <v>18406.961178045512</v>
      </c>
    </row>
    <row r="21" spans="1:21" x14ac:dyDescent="0.55000000000000004">
      <c r="A21" s="11" t="s">
        <v>28</v>
      </c>
      <c r="B21" s="11" t="s">
        <v>25</v>
      </c>
      <c r="C21" s="11" t="s">
        <v>1</v>
      </c>
      <c r="D21" s="11" t="s">
        <v>21</v>
      </c>
      <c r="E21" s="11" t="s">
        <v>15</v>
      </c>
      <c r="F21" s="11" t="s">
        <v>16</v>
      </c>
      <c r="G21">
        <v>8000</v>
      </c>
      <c r="K21" s="10">
        <v>43253</v>
      </c>
      <c r="L21" s="24">
        <f>$Y$5</f>
        <v>21073.627844712188</v>
      </c>
      <c r="M21">
        <f>$Y$6</f>
        <v>23495.211615693544</v>
      </c>
      <c r="N21">
        <f>$Y$7</f>
        <v>23180.574148445634</v>
      </c>
      <c r="O21">
        <f>$Y$8</f>
        <v>22888.410786001146</v>
      </c>
      <c r="P21">
        <f>$Y$9</f>
        <v>22362.516733601071</v>
      </c>
      <c r="Q21">
        <f>$Y$10</f>
        <v>22229.183400267739</v>
      </c>
      <c r="R21">
        <f>$Y$11</f>
        <v>22518.072289156629</v>
      </c>
      <c r="S21">
        <f>$Y$12</f>
        <v>23240.294511378852</v>
      </c>
      <c r="T21">
        <f>$Y$13</f>
        <v>23962.516733601071</v>
      </c>
      <c r="U21">
        <f>$W$14</f>
        <v>18406.961178045512</v>
      </c>
    </row>
    <row r="22" spans="1:21" x14ac:dyDescent="0.55000000000000004">
      <c r="A22" s="11" t="s">
        <v>28</v>
      </c>
      <c r="B22" s="11" t="s">
        <v>25</v>
      </c>
      <c r="C22" s="11" t="s">
        <v>1</v>
      </c>
      <c r="D22" s="11" t="s">
        <v>21</v>
      </c>
      <c r="E22" s="11" t="s">
        <v>15</v>
      </c>
      <c r="F22" s="11" t="s">
        <v>18</v>
      </c>
      <c r="G22">
        <v>8000</v>
      </c>
      <c r="K22" s="10">
        <v>43253</v>
      </c>
      <c r="L22" s="24">
        <f>$X$5</f>
        <v>13073.627844712184</v>
      </c>
      <c r="M22">
        <f>$X$6</f>
        <v>15495.211615693544</v>
      </c>
      <c r="N22">
        <f>$X$7</f>
        <v>15180.574148445634</v>
      </c>
      <c r="O22">
        <f>$X$8</f>
        <v>14888.410786001148</v>
      </c>
      <c r="P22">
        <f>$X$9</f>
        <v>14362.516733601071</v>
      </c>
      <c r="Q22">
        <f>$X$10</f>
        <v>14229.183400267739</v>
      </c>
      <c r="R22">
        <f>$X$11</f>
        <v>14518.072289156629</v>
      </c>
      <c r="S22">
        <f>$X$12</f>
        <v>15240.29451137885</v>
      </c>
      <c r="T22">
        <f>$X$13</f>
        <v>15962.516733601071</v>
      </c>
      <c r="U22">
        <f>$V$14</f>
        <v>18406.961178045512</v>
      </c>
    </row>
    <row r="23" spans="1:21" x14ac:dyDescent="0.55000000000000004">
      <c r="A23" s="11" t="s">
        <v>28</v>
      </c>
      <c r="B23" s="11" t="s">
        <v>25</v>
      </c>
      <c r="C23" s="11" t="s">
        <v>1</v>
      </c>
      <c r="D23" s="11" t="s">
        <v>21</v>
      </c>
      <c r="E23" s="11" t="s">
        <v>19</v>
      </c>
      <c r="F23" s="11" t="s">
        <v>16</v>
      </c>
      <c r="G23">
        <v>15180.574148445634</v>
      </c>
      <c r="K23" s="10">
        <v>43253.333333333336</v>
      </c>
      <c r="L23" s="24">
        <f>$X$5</f>
        <v>13073.627844712184</v>
      </c>
      <c r="M23">
        <f>$X$6</f>
        <v>15495.211615693544</v>
      </c>
      <c r="N23">
        <f>$X$7</f>
        <v>15180.574148445634</v>
      </c>
      <c r="O23">
        <f>$X$8</f>
        <v>14888.410786001148</v>
      </c>
      <c r="P23">
        <f>$X$9</f>
        <v>14362.516733601071</v>
      </c>
      <c r="Q23">
        <f>$X$10</f>
        <v>14229.183400267739</v>
      </c>
      <c r="R23">
        <f>$X$11</f>
        <v>14518.072289156629</v>
      </c>
      <c r="S23">
        <f>$X$12</f>
        <v>15240.29451137885</v>
      </c>
      <c r="T23">
        <f>$X$13</f>
        <v>15962.516733601071</v>
      </c>
      <c r="U23">
        <f>$V$14</f>
        <v>18406.961178045512</v>
      </c>
    </row>
    <row r="24" spans="1:21" x14ac:dyDescent="0.55000000000000004">
      <c r="A24" s="11" t="s">
        <v>28</v>
      </c>
      <c r="B24" s="11" t="s">
        <v>25</v>
      </c>
      <c r="C24" s="11" t="s">
        <v>1</v>
      </c>
      <c r="D24" s="11" t="s">
        <v>21</v>
      </c>
      <c r="E24" s="11" t="s">
        <v>19</v>
      </c>
      <c r="F24" s="11" t="s">
        <v>18</v>
      </c>
      <c r="G24">
        <v>15180.574148445634</v>
      </c>
      <c r="K24" s="10">
        <v>43253.333333333336</v>
      </c>
      <c r="L24" s="24">
        <f>$Y$5</f>
        <v>21073.627844712188</v>
      </c>
      <c r="M24">
        <f>$Y$6</f>
        <v>23495.211615693544</v>
      </c>
      <c r="N24">
        <f>$Y$7</f>
        <v>23180.574148445634</v>
      </c>
      <c r="O24">
        <f>$Y$8</f>
        <v>22888.410786001146</v>
      </c>
      <c r="P24">
        <f>$Y$9</f>
        <v>22362.516733601071</v>
      </c>
      <c r="Q24">
        <f>$Y$10</f>
        <v>22229.183400267739</v>
      </c>
      <c r="R24">
        <f>$Y$11</f>
        <v>22518.072289156629</v>
      </c>
      <c r="S24">
        <f>$Y$12</f>
        <v>23240.294511378852</v>
      </c>
      <c r="T24">
        <f>$Y$13</f>
        <v>23962.516733601071</v>
      </c>
      <c r="U24">
        <f>$W$14</f>
        <v>18406.961178045512</v>
      </c>
    </row>
    <row r="25" spans="1:21" x14ac:dyDescent="0.55000000000000004">
      <c r="A25" s="11" t="s">
        <v>28</v>
      </c>
      <c r="B25" s="11" t="s">
        <v>25</v>
      </c>
      <c r="C25" s="11" t="s">
        <v>1</v>
      </c>
      <c r="D25" s="11" t="s">
        <v>21</v>
      </c>
      <c r="E25" s="11" t="s">
        <v>20</v>
      </c>
      <c r="F25" s="11" t="s">
        <v>16</v>
      </c>
      <c r="G25">
        <v>15180.574148445634</v>
      </c>
      <c r="K25" s="10">
        <v>43254</v>
      </c>
      <c r="L25" s="24">
        <f>$Y$5</f>
        <v>21073.627844712188</v>
      </c>
      <c r="M25">
        <f>$Y$6</f>
        <v>23495.211615693544</v>
      </c>
      <c r="N25">
        <f>$Y$7</f>
        <v>23180.574148445634</v>
      </c>
      <c r="O25">
        <f>$Y$8</f>
        <v>22888.410786001146</v>
      </c>
      <c r="P25">
        <f>$Y$9</f>
        <v>22362.516733601071</v>
      </c>
      <c r="Q25">
        <f>$Y$10</f>
        <v>22229.183400267739</v>
      </c>
      <c r="R25">
        <f>$Y$11</f>
        <v>22518.072289156629</v>
      </c>
      <c r="S25">
        <f>$Y$12</f>
        <v>23240.294511378852</v>
      </c>
      <c r="T25">
        <f>$Y$13</f>
        <v>23962.516733601071</v>
      </c>
      <c r="U25">
        <f>$W$14</f>
        <v>18406.961178045512</v>
      </c>
    </row>
    <row r="26" spans="1:21" x14ac:dyDescent="0.55000000000000004">
      <c r="A26" s="11" t="s">
        <v>28</v>
      </c>
      <c r="B26" s="11" t="s">
        <v>25</v>
      </c>
      <c r="C26" s="11" t="s">
        <v>1</v>
      </c>
      <c r="D26" s="11" t="s">
        <v>21</v>
      </c>
      <c r="E26" s="11" t="s">
        <v>20</v>
      </c>
      <c r="F26" s="11" t="s">
        <v>18</v>
      </c>
      <c r="G26">
        <v>23180.574148445634</v>
      </c>
      <c r="K26" s="10">
        <v>43254</v>
      </c>
      <c r="L26" s="24">
        <f>$X$5</f>
        <v>13073.627844712184</v>
      </c>
      <c r="M26">
        <f>$X$6</f>
        <v>15495.211615693544</v>
      </c>
      <c r="N26">
        <f>$X$7</f>
        <v>15180.574148445634</v>
      </c>
      <c r="O26">
        <f>$X$8</f>
        <v>14888.410786001148</v>
      </c>
      <c r="P26">
        <f>$X$9</f>
        <v>14362.516733601071</v>
      </c>
      <c r="Q26">
        <f>$X$10</f>
        <v>14229.183400267739</v>
      </c>
      <c r="R26">
        <f>$X$11</f>
        <v>14518.072289156629</v>
      </c>
      <c r="S26">
        <f>$X$12</f>
        <v>15240.29451137885</v>
      </c>
      <c r="T26">
        <f>$X$13</f>
        <v>15962.516733601071</v>
      </c>
      <c r="U26">
        <f>$V$14</f>
        <v>18406.961178045512</v>
      </c>
    </row>
    <row r="27" spans="1:21" x14ac:dyDescent="0.55000000000000004">
      <c r="A27" s="11" t="s">
        <v>28</v>
      </c>
      <c r="B27" s="11" t="s">
        <v>25</v>
      </c>
      <c r="C27" s="11" t="s">
        <v>2</v>
      </c>
      <c r="D27" s="11" t="s">
        <v>14</v>
      </c>
      <c r="E27" s="11" t="s">
        <v>15</v>
      </c>
      <c r="F27" s="11" t="s">
        <v>16</v>
      </c>
      <c r="G27">
        <v>15888.41078600115</v>
      </c>
      <c r="K27" s="10">
        <v>43254.333333333336</v>
      </c>
      <c r="L27" s="24">
        <f>$X$5</f>
        <v>13073.627844712184</v>
      </c>
      <c r="M27">
        <f>$X$6</f>
        <v>15495.211615693544</v>
      </c>
      <c r="N27">
        <f>$X$7</f>
        <v>15180.574148445634</v>
      </c>
      <c r="O27">
        <f>$X$8</f>
        <v>14888.410786001148</v>
      </c>
      <c r="P27">
        <f>$X$9</f>
        <v>14362.516733601071</v>
      </c>
      <c r="Q27">
        <f>$X$10</f>
        <v>14229.183400267739</v>
      </c>
      <c r="R27">
        <f>$X$11</f>
        <v>14518.072289156629</v>
      </c>
      <c r="S27">
        <f>$X$12</f>
        <v>15240.29451137885</v>
      </c>
      <c r="T27">
        <f>$X$13</f>
        <v>15962.516733601071</v>
      </c>
      <c r="U27">
        <f>$V$14</f>
        <v>18406.961178045512</v>
      </c>
    </row>
    <row r="28" spans="1:21" x14ac:dyDescent="0.55000000000000004">
      <c r="A28" s="11" t="s">
        <v>28</v>
      </c>
      <c r="B28" s="11" t="s">
        <v>25</v>
      </c>
      <c r="C28" s="11" t="s">
        <v>2</v>
      </c>
      <c r="D28" s="11" t="s">
        <v>14</v>
      </c>
      <c r="E28" s="11" t="s">
        <v>15</v>
      </c>
      <c r="F28" s="11" t="s">
        <v>18</v>
      </c>
      <c r="G28">
        <v>15888.41078600115</v>
      </c>
      <c r="K28" s="10">
        <v>43254.333333333336</v>
      </c>
      <c r="L28" s="24">
        <f>$Y$5</f>
        <v>21073.627844712188</v>
      </c>
      <c r="M28">
        <f>$Y$6</f>
        <v>23495.211615693544</v>
      </c>
      <c r="N28">
        <f>$Y$7</f>
        <v>23180.574148445634</v>
      </c>
      <c r="O28">
        <f>$Y$8</f>
        <v>22888.410786001146</v>
      </c>
      <c r="P28">
        <f>$Y$9</f>
        <v>22362.516733601071</v>
      </c>
      <c r="Q28">
        <f>$Y$10</f>
        <v>22229.183400267739</v>
      </c>
      <c r="R28">
        <f>$Y$11</f>
        <v>22518.072289156629</v>
      </c>
      <c r="S28">
        <f>$Y$12</f>
        <v>23240.294511378852</v>
      </c>
      <c r="T28">
        <f>$Y$13</f>
        <v>23962.516733601071</v>
      </c>
      <c r="U28">
        <f>$W$14</f>
        <v>18406.961178045512</v>
      </c>
    </row>
    <row r="29" spans="1:21" x14ac:dyDescent="0.55000000000000004">
      <c r="A29" s="11" t="s">
        <v>28</v>
      </c>
      <c r="B29" s="11" t="s">
        <v>25</v>
      </c>
      <c r="C29" s="11" t="s">
        <v>2</v>
      </c>
      <c r="D29" s="11" t="s">
        <v>14</v>
      </c>
      <c r="E29" s="11" t="s">
        <v>19</v>
      </c>
      <c r="F29" s="11" t="s">
        <v>16</v>
      </c>
      <c r="G29" t="s">
        <v>55</v>
      </c>
      <c r="K29" s="10">
        <v>43255</v>
      </c>
      <c r="L29" s="24">
        <f>$Y$5</f>
        <v>21073.627844712188</v>
      </c>
      <c r="M29">
        <f>$Y$6</f>
        <v>23495.211615693544</v>
      </c>
      <c r="N29">
        <f>$Y$7</f>
        <v>23180.574148445634</v>
      </c>
      <c r="O29">
        <f>$Y$8</f>
        <v>22888.410786001146</v>
      </c>
      <c r="P29">
        <f>$Y$9</f>
        <v>22362.516733601071</v>
      </c>
      <c r="Q29">
        <f>$Y$10</f>
        <v>22229.183400267739</v>
      </c>
      <c r="R29">
        <f>$Y$11</f>
        <v>22518.072289156629</v>
      </c>
      <c r="S29">
        <f>$Y$12</f>
        <v>23240.294511378852</v>
      </c>
      <c r="T29">
        <f>$Y$13</f>
        <v>23962.516733601071</v>
      </c>
      <c r="U29">
        <f>$W$14</f>
        <v>18406.961178045512</v>
      </c>
    </row>
    <row r="30" spans="1:21" x14ac:dyDescent="0.55000000000000004">
      <c r="A30" s="11" t="s">
        <v>28</v>
      </c>
      <c r="B30" s="11" t="s">
        <v>25</v>
      </c>
      <c r="C30" s="11" t="s">
        <v>2</v>
      </c>
      <c r="D30" s="11" t="s">
        <v>14</v>
      </c>
      <c r="E30" s="11" t="s">
        <v>19</v>
      </c>
      <c r="F30" s="11" t="s">
        <v>18</v>
      </c>
      <c r="G30" t="s">
        <v>55</v>
      </c>
      <c r="K30" s="10">
        <v>43255</v>
      </c>
      <c r="L30" s="24">
        <f>$X$5</f>
        <v>13073.627844712184</v>
      </c>
      <c r="M30">
        <f>$X$6</f>
        <v>15495.211615693544</v>
      </c>
      <c r="N30">
        <f>$X$7</f>
        <v>15180.574148445634</v>
      </c>
      <c r="O30">
        <f>$X$8</f>
        <v>14888.410786001148</v>
      </c>
      <c r="P30">
        <f>$X$9</f>
        <v>14362.516733601071</v>
      </c>
      <c r="Q30">
        <f>$X$10</f>
        <v>14229.183400267739</v>
      </c>
      <c r="R30">
        <f>$X$11</f>
        <v>14518.072289156629</v>
      </c>
      <c r="S30">
        <f>$X$12</f>
        <v>15240.29451137885</v>
      </c>
      <c r="T30">
        <f>$X$13</f>
        <v>15962.516733601071</v>
      </c>
      <c r="U30">
        <f>$V$14</f>
        <v>18406.961178045512</v>
      </c>
    </row>
    <row r="31" spans="1:21" x14ac:dyDescent="0.55000000000000004">
      <c r="A31" s="11" t="s">
        <v>28</v>
      </c>
      <c r="B31" s="11" t="s">
        <v>25</v>
      </c>
      <c r="C31" s="11" t="s">
        <v>2</v>
      </c>
      <c r="D31" s="11" t="s">
        <v>14</v>
      </c>
      <c r="E31" s="11" t="s">
        <v>20</v>
      </c>
      <c r="F31" s="11" t="s">
        <v>16</v>
      </c>
      <c r="G31" t="s">
        <v>55</v>
      </c>
      <c r="K31" s="10">
        <v>43255.333333333336</v>
      </c>
      <c r="L31" s="24">
        <f>$X$5</f>
        <v>13073.627844712184</v>
      </c>
      <c r="M31">
        <f>$X$6</f>
        <v>15495.211615693544</v>
      </c>
      <c r="N31">
        <f>$X$7</f>
        <v>15180.574148445634</v>
      </c>
      <c r="O31">
        <f>$X$8</f>
        <v>14888.410786001148</v>
      </c>
      <c r="P31">
        <f>$X$9</f>
        <v>14362.516733601071</v>
      </c>
      <c r="Q31">
        <f>$X$10</f>
        <v>14229.183400267739</v>
      </c>
      <c r="R31">
        <f>$X$11</f>
        <v>14518.072289156629</v>
      </c>
      <c r="S31">
        <f>$X$12</f>
        <v>15240.29451137885</v>
      </c>
      <c r="T31">
        <f>$X$13</f>
        <v>15962.516733601071</v>
      </c>
      <c r="U31">
        <f>$V$14</f>
        <v>18406.961178045512</v>
      </c>
    </row>
    <row r="32" spans="1:21" x14ac:dyDescent="0.55000000000000004">
      <c r="A32" s="11" t="s">
        <v>28</v>
      </c>
      <c r="B32" s="11" t="s">
        <v>25</v>
      </c>
      <c r="C32" s="11" t="s">
        <v>2</v>
      </c>
      <c r="D32" s="11" t="s">
        <v>14</v>
      </c>
      <c r="E32" s="11" t="s">
        <v>20</v>
      </c>
      <c r="F32" s="11" t="s">
        <v>18</v>
      </c>
      <c r="G32" t="s">
        <v>55</v>
      </c>
      <c r="K32" s="10">
        <v>43255.333333333336</v>
      </c>
      <c r="L32" s="24">
        <f>$Y$5</f>
        <v>21073.627844712188</v>
      </c>
      <c r="M32">
        <f>$Y$6</f>
        <v>23495.211615693544</v>
      </c>
      <c r="N32">
        <f>$Y$7</f>
        <v>23180.574148445634</v>
      </c>
      <c r="O32">
        <f>$Y$8</f>
        <v>22888.410786001146</v>
      </c>
      <c r="P32">
        <f>$Y$9</f>
        <v>22362.516733601071</v>
      </c>
      <c r="Q32">
        <f>$Y$10</f>
        <v>22229.183400267739</v>
      </c>
      <c r="R32">
        <f>$Y$11</f>
        <v>22518.072289156629</v>
      </c>
      <c r="S32">
        <f>$Y$12</f>
        <v>23240.294511378852</v>
      </c>
      <c r="T32">
        <f>$Y$13</f>
        <v>23962.516733601071</v>
      </c>
      <c r="U32">
        <f>$W$14</f>
        <v>18406.961178045512</v>
      </c>
    </row>
    <row r="33" spans="1:21" x14ac:dyDescent="0.55000000000000004">
      <c r="A33" s="11" t="s">
        <v>28</v>
      </c>
      <c r="B33" s="11" t="s">
        <v>25</v>
      </c>
      <c r="C33" s="11" t="s">
        <v>2</v>
      </c>
      <c r="D33" s="11" t="s">
        <v>21</v>
      </c>
      <c r="E33" s="11" t="s">
        <v>15</v>
      </c>
      <c r="F33" s="11" t="s">
        <v>16</v>
      </c>
      <c r="G33">
        <v>8000</v>
      </c>
      <c r="K33" s="10">
        <v>43256</v>
      </c>
      <c r="L33" s="24">
        <f>$Y$5</f>
        <v>21073.627844712188</v>
      </c>
      <c r="M33">
        <f>$Y$6</f>
        <v>23495.211615693544</v>
      </c>
      <c r="N33">
        <f>$Y$7</f>
        <v>23180.574148445634</v>
      </c>
      <c r="O33">
        <f>$Y$8</f>
        <v>22888.410786001146</v>
      </c>
      <c r="P33">
        <f>$Y$9</f>
        <v>22362.516733601071</v>
      </c>
      <c r="Q33">
        <f>$Y$10</f>
        <v>22229.183400267739</v>
      </c>
      <c r="R33">
        <f>$Y$11</f>
        <v>22518.072289156629</v>
      </c>
      <c r="S33">
        <f>$Y$12</f>
        <v>23240.294511378852</v>
      </c>
      <c r="T33">
        <f>$Y$13</f>
        <v>23962.516733601071</v>
      </c>
      <c r="U33">
        <f>$W$14</f>
        <v>18406.961178045512</v>
      </c>
    </row>
    <row r="34" spans="1:21" x14ac:dyDescent="0.55000000000000004">
      <c r="A34" s="11" t="s">
        <v>28</v>
      </c>
      <c r="B34" s="11" t="s">
        <v>25</v>
      </c>
      <c r="C34" s="11" t="s">
        <v>2</v>
      </c>
      <c r="D34" s="11" t="s">
        <v>21</v>
      </c>
      <c r="E34" s="11" t="s">
        <v>15</v>
      </c>
      <c r="F34" s="11" t="s">
        <v>18</v>
      </c>
      <c r="G34">
        <v>8000</v>
      </c>
      <c r="K34" s="10">
        <v>43256</v>
      </c>
      <c r="L34" s="24">
        <f>$X$5</f>
        <v>13073.627844712184</v>
      </c>
      <c r="M34">
        <f>$X$6</f>
        <v>15495.211615693544</v>
      </c>
      <c r="N34">
        <f>$X$7</f>
        <v>15180.574148445634</v>
      </c>
      <c r="O34">
        <f>$X$8</f>
        <v>14888.410786001148</v>
      </c>
      <c r="P34">
        <f>$X$9</f>
        <v>14362.516733601071</v>
      </c>
      <c r="Q34">
        <f>$X$10</f>
        <v>14229.183400267739</v>
      </c>
      <c r="R34">
        <f>$X$11</f>
        <v>14518.072289156629</v>
      </c>
      <c r="S34">
        <f>$X$12</f>
        <v>15240.29451137885</v>
      </c>
      <c r="T34">
        <f>$X$13</f>
        <v>15962.516733601071</v>
      </c>
      <c r="U34">
        <f>$V$14</f>
        <v>18406.961178045512</v>
      </c>
    </row>
    <row r="35" spans="1:21" x14ac:dyDescent="0.55000000000000004">
      <c r="A35" s="11" t="s">
        <v>28</v>
      </c>
      <c r="B35" s="11" t="s">
        <v>25</v>
      </c>
      <c r="C35" s="11" t="s">
        <v>2</v>
      </c>
      <c r="D35" s="11" t="s">
        <v>21</v>
      </c>
      <c r="E35" s="11" t="s">
        <v>19</v>
      </c>
      <c r="F35" s="11" t="s">
        <v>16</v>
      </c>
      <c r="G35">
        <v>14888.410786001146</v>
      </c>
      <c r="K35" s="10">
        <v>43256.333333333336</v>
      </c>
      <c r="L35" s="24">
        <f>$X$5</f>
        <v>13073.627844712184</v>
      </c>
      <c r="M35">
        <f>$X$6</f>
        <v>15495.211615693544</v>
      </c>
      <c r="N35">
        <f>$X$7</f>
        <v>15180.574148445634</v>
      </c>
      <c r="O35">
        <f>$X$8</f>
        <v>14888.410786001148</v>
      </c>
      <c r="P35">
        <f>$X$9</f>
        <v>14362.516733601071</v>
      </c>
      <c r="Q35">
        <f>$X$10</f>
        <v>14229.183400267739</v>
      </c>
      <c r="R35">
        <f>$X$11</f>
        <v>14518.072289156629</v>
      </c>
      <c r="S35">
        <f>$X$12</f>
        <v>15240.29451137885</v>
      </c>
      <c r="T35">
        <f>$X$13</f>
        <v>15962.516733601071</v>
      </c>
      <c r="U35">
        <f>$V$14</f>
        <v>18406.961178045512</v>
      </c>
    </row>
    <row r="36" spans="1:21" x14ac:dyDescent="0.55000000000000004">
      <c r="A36" s="11" t="s">
        <v>28</v>
      </c>
      <c r="B36" s="11" t="s">
        <v>25</v>
      </c>
      <c r="C36" s="11" t="s">
        <v>2</v>
      </c>
      <c r="D36" s="11" t="s">
        <v>21</v>
      </c>
      <c r="E36" s="11" t="s">
        <v>19</v>
      </c>
      <c r="F36" s="11" t="s">
        <v>18</v>
      </c>
      <c r="G36">
        <v>14888.410786001146</v>
      </c>
      <c r="K36" s="10">
        <v>43256.333333333336</v>
      </c>
      <c r="L36" s="24">
        <f>$Y$5</f>
        <v>21073.627844712188</v>
      </c>
      <c r="M36">
        <f>$Y$6</f>
        <v>23495.211615693544</v>
      </c>
      <c r="N36">
        <f>$Y$7</f>
        <v>23180.574148445634</v>
      </c>
      <c r="O36">
        <f>$Y$8</f>
        <v>22888.410786001146</v>
      </c>
      <c r="P36">
        <f>$Y$9</f>
        <v>22362.516733601071</v>
      </c>
      <c r="Q36">
        <f>$Y$10</f>
        <v>22229.183400267739</v>
      </c>
      <c r="R36">
        <f>$Y$11</f>
        <v>22518.072289156629</v>
      </c>
      <c r="S36">
        <f>$Y$12</f>
        <v>23240.294511378852</v>
      </c>
      <c r="T36">
        <f>$Y$13</f>
        <v>23962.516733601071</v>
      </c>
      <c r="U36">
        <f>$W$14</f>
        <v>18406.961178045512</v>
      </c>
    </row>
    <row r="37" spans="1:21" x14ac:dyDescent="0.55000000000000004">
      <c r="A37" s="11" t="s">
        <v>28</v>
      </c>
      <c r="B37" s="11" t="s">
        <v>25</v>
      </c>
      <c r="C37" s="11" t="s">
        <v>2</v>
      </c>
      <c r="D37" s="11" t="s">
        <v>21</v>
      </c>
      <c r="E37" s="11" t="s">
        <v>20</v>
      </c>
      <c r="F37" s="11" t="s">
        <v>16</v>
      </c>
      <c r="G37">
        <v>14888.410786001148</v>
      </c>
      <c r="K37" s="10">
        <v>43257</v>
      </c>
      <c r="L37" s="24">
        <f>$Y$5</f>
        <v>21073.627844712188</v>
      </c>
      <c r="M37">
        <f>$Y$6</f>
        <v>23495.211615693544</v>
      </c>
      <c r="N37">
        <f>$Y$7</f>
        <v>23180.574148445634</v>
      </c>
      <c r="O37">
        <f>$Y$8</f>
        <v>22888.410786001146</v>
      </c>
      <c r="P37">
        <f>$Y$9</f>
        <v>22362.516733601071</v>
      </c>
      <c r="Q37">
        <f>$Y$10</f>
        <v>22229.183400267739</v>
      </c>
      <c r="R37">
        <f>$Y$11</f>
        <v>22518.072289156629</v>
      </c>
      <c r="S37">
        <f>$Y$12</f>
        <v>23240.294511378852</v>
      </c>
      <c r="T37">
        <f>$Y$13</f>
        <v>23962.516733601071</v>
      </c>
      <c r="U37">
        <f>$W$14</f>
        <v>18406.961178045512</v>
      </c>
    </row>
    <row r="38" spans="1:21" x14ac:dyDescent="0.55000000000000004">
      <c r="A38" s="11" t="s">
        <v>28</v>
      </c>
      <c r="B38" s="11" t="s">
        <v>25</v>
      </c>
      <c r="C38" s="11" t="s">
        <v>2</v>
      </c>
      <c r="D38" s="11" t="s">
        <v>21</v>
      </c>
      <c r="E38" s="11" t="s">
        <v>20</v>
      </c>
      <c r="F38" s="11" t="s">
        <v>18</v>
      </c>
      <c r="G38">
        <v>22888.410786001146</v>
      </c>
      <c r="K38" s="10">
        <v>43257</v>
      </c>
      <c r="L38" s="24">
        <f>$T$5</f>
        <v>13073.627844712184</v>
      </c>
      <c r="M38">
        <f>$T$6</f>
        <v>15495.211615693544</v>
      </c>
      <c r="N38">
        <f>$T$7</f>
        <v>15180.574148445634</v>
      </c>
      <c r="O38">
        <f>$T$8</f>
        <v>14888.410786001146</v>
      </c>
      <c r="P38">
        <f>$T$9</f>
        <v>14362.516733601071</v>
      </c>
      <c r="Q38">
        <f>$R$10</f>
        <v>15229.183400267737</v>
      </c>
      <c r="R38">
        <f>$R$11</f>
        <v>15518.072289156624</v>
      </c>
      <c r="S38">
        <f>$R$12</f>
        <v>16240.294511378846</v>
      </c>
      <c r="T38">
        <f>$R$13</f>
        <v>16962.516733601071</v>
      </c>
      <c r="U38">
        <f>$R$14</f>
        <v>18406.961178045516</v>
      </c>
    </row>
    <row r="39" spans="1:21" x14ac:dyDescent="0.55000000000000004">
      <c r="A39" s="11" t="s">
        <v>28</v>
      </c>
      <c r="B39" s="11" t="s">
        <v>25</v>
      </c>
      <c r="C39" s="11" t="s">
        <v>3</v>
      </c>
      <c r="D39" s="11" t="s">
        <v>14</v>
      </c>
      <c r="E39" s="11" t="s">
        <v>15</v>
      </c>
      <c r="F39" s="11" t="s">
        <v>16</v>
      </c>
      <c r="G39">
        <v>15362.516733601073</v>
      </c>
      <c r="K39" s="10">
        <v>43257.333333333336</v>
      </c>
      <c r="L39" s="24">
        <f>$T$5</f>
        <v>13073.627844712184</v>
      </c>
      <c r="M39">
        <f>$T$6</f>
        <v>15495.211615693544</v>
      </c>
      <c r="N39">
        <f>$T$7</f>
        <v>15180.574148445634</v>
      </c>
      <c r="O39">
        <f>$T$8</f>
        <v>14888.410786001146</v>
      </c>
      <c r="P39">
        <f>$T$9</f>
        <v>14362.516733601071</v>
      </c>
      <c r="Q39">
        <f>$R$10</f>
        <v>15229.183400267737</v>
      </c>
      <c r="R39">
        <f>$R$11</f>
        <v>15518.072289156624</v>
      </c>
      <c r="S39">
        <f>$R$12</f>
        <v>16240.294511378846</v>
      </c>
      <c r="T39">
        <f>$R$13</f>
        <v>16962.516733601071</v>
      </c>
      <c r="U39">
        <f>$R$14</f>
        <v>18406.961178045516</v>
      </c>
    </row>
    <row r="40" spans="1:21" x14ac:dyDescent="0.55000000000000004">
      <c r="A40" s="11" t="s">
        <v>28</v>
      </c>
      <c r="B40" s="11" t="s">
        <v>25</v>
      </c>
      <c r="C40" s="11" t="s">
        <v>3</v>
      </c>
      <c r="D40" s="11" t="s">
        <v>14</v>
      </c>
      <c r="E40" s="11" t="s">
        <v>15</v>
      </c>
      <c r="F40" s="11" t="s">
        <v>18</v>
      </c>
      <c r="G40">
        <v>15362.516733601073</v>
      </c>
      <c r="K40" s="10">
        <v>43257.333333333336</v>
      </c>
      <c r="L40" s="24">
        <f>$U$5</f>
        <v>21073.627844712188</v>
      </c>
      <c r="M40">
        <f>$U$6</f>
        <v>15495.211615693544</v>
      </c>
      <c r="N40">
        <f>$U$7</f>
        <v>15180.574148445634</v>
      </c>
      <c r="O40">
        <f>$U$8</f>
        <v>14888.410786001146</v>
      </c>
      <c r="P40">
        <f>$U$9</f>
        <v>14362.516733601071</v>
      </c>
      <c r="Q40">
        <f>$S$10</f>
        <v>15229.183400267737</v>
      </c>
      <c r="R40">
        <f>$S$11</f>
        <v>15518.072289156624</v>
      </c>
      <c r="S40">
        <f>$S$12</f>
        <v>16240.294511378846</v>
      </c>
      <c r="T40">
        <f>$S$13</f>
        <v>16962.516733601071</v>
      </c>
      <c r="U40">
        <f>$S$14</f>
        <v>18406.961178045516</v>
      </c>
    </row>
    <row r="41" spans="1:21" x14ac:dyDescent="0.55000000000000004">
      <c r="A41" s="11" t="s">
        <v>28</v>
      </c>
      <c r="B41" s="11" t="s">
        <v>25</v>
      </c>
      <c r="C41" s="11" t="s">
        <v>3</v>
      </c>
      <c r="D41" s="11" t="s">
        <v>14</v>
      </c>
      <c r="E41" s="11" t="s">
        <v>19</v>
      </c>
      <c r="F41" s="11" t="s">
        <v>16</v>
      </c>
      <c r="G41" t="s">
        <v>55</v>
      </c>
      <c r="K41" s="10">
        <v>43258</v>
      </c>
      <c r="L41" s="24">
        <f>$U$5</f>
        <v>21073.627844712188</v>
      </c>
      <c r="M41">
        <f>$U$6</f>
        <v>15495.211615693544</v>
      </c>
      <c r="N41">
        <f>$U$7</f>
        <v>15180.574148445634</v>
      </c>
      <c r="O41">
        <f>$U$8</f>
        <v>14888.410786001146</v>
      </c>
      <c r="P41">
        <f>$U$9</f>
        <v>14362.516733601071</v>
      </c>
      <c r="Q41">
        <f>$S$10</f>
        <v>15229.183400267737</v>
      </c>
      <c r="R41">
        <f>$S$11</f>
        <v>15518.072289156624</v>
      </c>
      <c r="S41">
        <f>$S$12</f>
        <v>16240.294511378846</v>
      </c>
      <c r="T41">
        <f>$S$13</f>
        <v>16962.516733601071</v>
      </c>
      <c r="U41">
        <f>$S$14</f>
        <v>18406.961178045516</v>
      </c>
    </row>
    <row r="42" spans="1:21" x14ac:dyDescent="0.55000000000000004">
      <c r="A42" s="11" t="s">
        <v>28</v>
      </c>
      <c r="B42" s="11" t="s">
        <v>25</v>
      </c>
      <c r="C42" s="11" t="s">
        <v>3</v>
      </c>
      <c r="D42" s="11" t="s">
        <v>14</v>
      </c>
      <c r="E42" s="11" t="s">
        <v>19</v>
      </c>
      <c r="F42" s="11" t="s">
        <v>18</v>
      </c>
      <c r="G42" t="s">
        <v>55</v>
      </c>
      <c r="K42" s="10">
        <v>43258</v>
      </c>
      <c r="L42" s="24">
        <f>$P$5</f>
        <v>13073.627844712184</v>
      </c>
      <c r="M42">
        <f>$P$6</f>
        <v>8000</v>
      </c>
      <c r="N42">
        <f>$P$7</f>
        <v>8000</v>
      </c>
      <c r="O42">
        <f>$N$8</f>
        <v>15888.41078600115</v>
      </c>
      <c r="P42">
        <f>$N$9</f>
        <v>15362.516733601073</v>
      </c>
      <c r="Q42">
        <f>$N$10</f>
        <v>15229.183400267737</v>
      </c>
      <c r="R42">
        <f>$N$11</f>
        <v>15518.072289156629</v>
      </c>
      <c r="S42">
        <f>$N$12</f>
        <v>16240.29451137885</v>
      </c>
      <c r="T42">
        <f>$N$13</f>
        <v>16962.516733601071</v>
      </c>
      <c r="U42">
        <f t="shared" ref="U42:U71" si="0">$N$14</f>
        <v>18406.961178045516</v>
      </c>
    </row>
    <row r="43" spans="1:21" x14ac:dyDescent="0.55000000000000004">
      <c r="A43" s="11" t="s">
        <v>28</v>
      </c>
      <c r="B43" s="11" t="s">
        <v>25</v>
      </c>
      <c r="C43" s="11" t="s">
        <v>3</v>
      </c>
      <c r="D43" s="11" t="s">
        <v>14</v>
      </c>
      <c r="E43" s="11" t="s">
        <v>20</v>
      </c>
      <c r="F43" s="11" t="s">
        <v>16</v>
      </c>
      <c r="G43" t="s">
        <v>55</v>
      </c>
      <c r="K43" s="10">
        <v>43258.333333333336</v>
      </c>
      <c r="L43" s="24">
        <f>$P$5</f>
        <v>13073.627844712184</v>
      </c>
      <c r="M43">
        <f>$P$6</f>
        <v>8000</v>
      </c>
      <c r="N43">
        <f>$P$7</f>
        <v>8000</v>
      </c>
      <c r="O43">
        <f>$N$8</f>
        <v>15888.41078600115</v>
      </c>
      <c r="P43">
        <f>$N$9</f>
        <v>15362.516733601073</v>
      </c>
      <c r="Q43">
        <f>$N$10</f>
        <v>15229.183400267737</v>
      </c>
      <c r="R43">
        <f>$N$11</f>
        <v>15518.072289156629</v>
      </c>
      <c r="S43">
        <f>$N$12</f>
        <v>16240.29451137885</v>
      </c>
      <c r="T43">
        <f>$N$13</f>
        <v>16962.516733601071</v>
      </c>
      <c r="U43">
        <f t="shared" si="0"/>
        <v>18406.961178045516</v>
      </c>
    </row>
    <row r="44" spans="1:21" x14ac:dyDescent="0.55000000000000004">
      <c r="A44" s="11" t="s">
        <v>28</v>
      </c>
      <c r="B44" s="11" t="s">
        <v>25</v>
      </c>
      <c r="C44" s="11" t="s">
        <v>3</v>
      </c>
      <c r="D44" s="11" t="s">
        <v>14</v>
      </c>
      <c r="E44" s="11" t="s">
        <v>20</v>
      </c>
      <c r="F44" s="11" t="s">
        <v>18</v>
      </c>
      <c r="G44" t="s">
        <v>55</v>
      </c>
      <c r="K44" s="10">
        <v>43258.333333333336</v>
      </c>
      <c r="L44" s="24">
        <f>$Q$5</f>
        <v>21073.627844712188</v>
      </c>
      <c r="M44">
        <f>$Q$6</f>
        <v>8000</v>
      </c>
      <c r="N44">
        <f>$Q$7</f>
        <v>8000</v>
      </c>
      <c r="O44">
        <f>$O$8</f>
        <v>15888.41078600115</v>
      </c>
      <c r="P44">
        <f>$O$9</f>
        <v>15362.516733601073</v>
      </c>
      <c r="Q44">
        <f>$N$10</f>
        <v>15229.183400267737</v>
      </c>
      <c r="R44">
        <f>$O$11</f>
        <v>15518.072289156624</v>
      </c>
      <c r="S44">
        <f>$O$12</f>
        <v>16240.294511378846</v>
      </c>
      <c r="T44">
        <f>$O$13</f>
        <v>16962.516733601071</v>
      </c>
      <c r="U44">
        <f>$O$14</f>
        <v>18406.961178045516</v>
      </c>
    </row>
    <row r="45" spans="1:21" x14ac:dyDescent="0.55000000000000004">
      <c r="A45" s="11" t="s">
        <v>28</v>
      </c>
      <c r="B45" s="11" t="s">
        <v>25</v>
      </c>
      <c r="C45" s="11" t="s">
        <v>3</v>
      </c>
      <c r="D45" s="11" t="s">
        <v>21</v>
      </c>
      <c r="E45" s="11" t="s">
        <v>15</v>
      </c>
      <c r="F45" s="11" t="s">
        <v>16</v>
      </c>
      <c r="G45" t="s">
        <v>55</v>
      </c>
      <c r="K45" s="10">
        <v>43259</v>
      </c>
      <c r="L45" s="24">
        <f>$Q$5</f>
        <v>21073.627844712188</v>
      </c>
      <c r="M45">
        <f>$Q$6</f>
        <v>8000</v>
      </c>
      <c r="N45">
        <f>$Q$7</f>
        <v>8000</v>
      </c>
      <c r="O45">
        <f>$O$8</f>
        <v>15888.41078600115</v>
      </c>
      <c r="P45">
        <f>$O$9</f>
        <v>15362.516733601073</v>
      </c>
      <c r="Q45">
        <f>$N$10</f>
        <v>15229.183400267737</v>
      </c>
      <c r="R45">
        <f>$O$11</f>
        <v>15518.072289156624</v>
      </c>
      <c r="S45">
        <f>$O$12</f>
        <v>16240.294511378846</v>
      </c>
      <c r="T45">
        <f>$O$13</f>
        <v>16962.516733601071</v>
      </c>
      <c r="U45">
        <f>$O$14</f>
        <v>18406.961178045516</v>
      </c>
    </row>
    <row r="46" spans="1:21" x14ac:dyDescent="0.55000000000000004">
      <c r="A46" s="11" t="s">
        <v>28</v>
      </c>
      <c r="B46" s="11" t="s">
        <v>25</v>
      </c>
      <c r="C46" s="11" t="s">
        <v>3</v>
      </c>
      <c r="D46" s="11" t="s">
        <v>21</v>
      </c>
      <c r="E46" s="11" t="s">
        <v>15</v>
      </c>
      <c r="F46" s="11" t="s">
        <v>18</v>
      </c>
      <c r="G46" t="s">
        <v>55</v>
      </c>
      <c r="K46" s="10">
        <v>43259</v>
      </c>
      <c r="L46" s="24">
        <f>$X$5</f>
        <v>13073.627844712184</v>
      </c>
      <c r="M46">
        <f>$X$6</f>
        <v>15495.211615693544</v>
      </c>
      <c r="N46">
        <f>$X$7</f>
        <v>15180.574148445634</v>
      </c>
      <c r="O46">
        <f>$X$8</f>
        <v>14888.410786001148</v>
      </c>
      <c r="P46">
        <f>$X$9</f>
        <v>14362.516733601071</v>
      </c>
      <c r="Q46">
        <f>$X$10</f>
        <v>14229.183400267739</v>
      </c>
      <c r="R46">
        <f>$X$11</f>
        <v>14518.072289156629</v>
      </c>
      <c r="S46">
        <f>$X$12</f>
        <v>15240.29451137885</v>
      </c>
      <c r="T46">
        <f>$X$13</f>
        <v>15962.516733601071</v>
      </c>
      <c r="U46">
        <f>$V$14</f>
        <v>18406.961178045512</v>
      </c>
    </row>
    <row r="47" spans="1:21" x14ac:dyDescent="0.55000000000000004">
      <c r="A47" s="11" t="s">
        <v>28</v>
      </c>
      <c r="B47" s="11" t="s">
        <v>25</v>
      </c>
      <c r="C47" s="11" t="s">
        <v>3</v>
      </c>
      <c r="D47" s="11" t="s">
        <v>21</v>
      </c>
      <c r="E47" s="11" t="s">
        <v>19</v>
      </c>
      <c r="F47" s="11" t="s">
        <v>16</v>
      </c>
      <c r="G47">
        <v>14362.516733601071</v>
      </c>
      <c r="K47" s="10">
        <v>43259.333333333336</v>
      </c>
      <c r="L47" s="24">
        <f>$X$5</f>
        <v>13073.627844712184</v>
      </c>
      <c r="M47">
        <f>$X$6</f>
        <v>15495.211615693544</v>
      </c>
      <c r="N47">
        <f>$X$7</f>
        <v>15180.574148445634</v>
      </c>
      <c r="O47">
        <f>$X$8</f>
        <v>14888.410786001148</v>
      </c>
      <c r="P47">
        <f>$X$9</f>
        <v>14362.516733601071</v>
      </c>
      <c r="Q47">
        <f>$X$10</f>
        <v>14229.183400267739</v>
      </c>
      <c r="R47">
        <f>$X$11</f>
        <v>14518.072289156629</v>
      </c>
      <c r="S47">
        <f>$X$12</f>
        <v>15240.29451137885</v>
      </c>
      <c r="T47">
        <f>$X$13</f>
        <v>15962.516733601071</v>
      </c>
      <c r="U47">
        <f>$V$14</f>
        <v>18406.961178045512</v>
      </c>
    </row>
    <row r="48" spans="1:21" x14ac:dyDescent="0.55000000000000004">
      <c r="A48" s="11" t="s">
        <v>28</v>
      </c>
      <c r="B48" s="11" t="s">
        <v>25</v>
      </c>
      <c r="C48" s="11" t="s">
        <v>3</v>
      </c>
      <c r="D48" s="11" t="s">
        <v>21</v>
      </c>
      <c r="E48" s="11" t="s">
        <v>19</v>
      </c>
      <c r="F48" s="11" t="s">
        <v>18</v>
      </c>
      <c r="G48">
        <v>14362.516733601071</v>
      </c>
      <c r="K48" s="10">
        <v>43259.333333333336</v>
      </c>
      <c r="L48" s="24">
        <f>$Y$5</f>
        <v>21073.627844712188</v>
      </c>
      <c r="M48">
        <f>$Y$6</f>
        <v>23495.211615693544</v>
      </c>
      <c r="N48">
        <f>$Y$7</f>
        <v>23180.574148445634</v>
      </c>
      <c r="O48">
        <f>$Y$8</f>
        <v>22888.410786001146</v>
      </c>
      <c r="P48">
        <f>$Y$9</f>
        <v>22362.516733601071</v>
      </c>
      <c r="Q48">
        <f>$Y$10</f>
        <v>22229.183400267739</v>
      </c>
      <c r="R48">
        <f>$Y$11</f>
        <v>22518.072289156629</v>
      </c>
      <c r="S48">
        <f>$Y$12</f>
        <v>23240.294511378852</v>
      </c>
      <c r="T48">
        <f>$Y$13</f>
        <v>23962.516733601071</v>
      </c>
      <c r="U48">
        <f>$W$14</f>
        <v>18406.961178045512</v>
      </c>
    </row>
    <row r="49" spans="1:21" x14ac:dyDescent="0.55000000000000004">
      <c r="A49" s="11" t="s">
        <v>28</v>
      </c>
      <c r="B49" s="11" t="s">
        <v>25</v>
      </c>
      <c r="C49" s="11" t="s">
        <v>3</v>
      </c>
      <c r="D49" s="11" t="s">
        <v>21</v>
      </c>
      <c r="E49" s="11" t="s">
        <v>20</v>
      </c>
      <c r="F49" s="11" t="s">
        <v>16</v>
      </c>
      <c r="G49">
        <v>14362.516733601071</v>
      </c>
      <c r="K49" s="10">
        <v>43260</v>
      </c>
      <c r="L49" s="24">
        <f>$Y$5</f>
        <v>21073.627844712188</v>
      </c>
      <c r="M49">
        <f>$Y$6</f>
        <v>23495.211615693544</v>
      </c>
      <c r="N49">
        <f>$Y$7</f>
        <v>23180.574148445634</v>
      </c>
      <c r="O49">
        <f>$Y$8</f>
        <v>22888.410786001146</v>
      </c>
      <c r="P49">
        <f>$Y$9</f>
        <v>22362.516733601071</v>
      </c>
      <c r="Q49">
        <f>$Y$10</f>
        <v>22229.183400267739</v>
      </c>
      <c r="R49">
        <f>$Y$11</f>
        <v>22518.072289156629</v>
      </c>
      <c r="S49">
        <f>$Y$12</f>
        <v>23240.294511378852</v>
      </c>
      <c r="T49">
        <f>$Y$13</f>
        <v>23962.516733601071</v>
      </c>
      <c r="U49">
        <f>$W$14</f>
        <v>18406.961178045512</v>
      </c>
    </row>
    <row r="50" spans="1:21" x14ac:dyDescent="0.55000000000000004">
      <c r="A50" s="11" t="s">
        <v>28</v>
      </c>
      <c r="B50" s="11" t="s">
        <v>25</v>
      </c>
      <c r="C50" s="11" t="s">
        <v>3</v>
      </c>
      <c r="D50" s="11" t="s">
        <v>21</v>
      </c>
      <c r="E50" s="11" t="s">
        <v>20</v>
      </c>
      <c r="F50" s="11" t="s">
        <v>18</v>
      </c>
      <c r="G50">
        <v>22362.516733601071</v>
      </c>
      <c r="K50" s="10">
        <v>43260</v>
      </c>
      <c r="L50" s="24">
        <f>$X$5</f>
        <v>13073.627844712184</v>
      </c>
      <c r="M50">
        <f>$X$6</f>
        <v>15495.211615693544</v>
      </c>
      <c r="N50">
        <f>$X$7</f>
        <v>15180.574148445634</v>
      </c>
      <c r="O50">
        <f>$X$8</f>
        <v>14888.410786001148</v>
      </c>
      <c r="P50">
        <f>$X$9</f>
        <v>14362.516733601071</v>
      </c>
      <c r="Q50">
        <f>$X$10</f>
        <v>14229.183400267739</v>
      </c>
      <c r="R50">
        <f>$X$11</f>
        <v>14518.072289156629</v>
      </c>
      <c r="S50">
        <f>$X$12</f>
        <v>15240.29451137885</v>
      </c>
      <c r="T50">
        <f>$X$13</f>
        <v>15962.516733601071</v>
      </c>
      <c r="U50">
        <f>$V$14</f>
        <v>18406.961178045512</v>
      </c>
    </row>
    <row r="51" spans="1:21" x14ac:dyDescent="0.55000000000000004">
      <c r="A51" s="11" t="s">
        <v>28</v>
      </c>
      <c r="B51" s="11" t="s">
        <v>25</v>
      </c>
      <c r="C51" s="11" t="s">
        <v>4</v>
      </c>
      <c r="D51" s="11" t="s">
        <v>14</v>
      </c>
      <c r="E51" s="11" t="s">
        <v>15</v>
      </c>
      <c r="F51" s="11" t="s">
        <v>16</v>
      </c>
      <c r="G51">
        <v>15295.850066934401</v>
      </c>
      <c r="K51" s="10">
        <v>43260.333333333336</v>
      </c>
      <c r="L51" s="24">
        <f>$X$5</f>
        <v>13073.627844712184</v>
      </c>
      <c r="M51">
        <f>$X$6</f>
        <v>15495.211615693544</v>
      </c>
      <c r="N51">
        <f>$X$7</f>
        <v>15180.574148445634</v>
      </c>
      <c r="O51">
        <f>$X$8</f>
        <v>14888.410786001148</v>
      </c>
      <c r="P51">
        <f>$X$9</f>
        <v>14362.516733601071</v>
      </c>
      <c r="Q51">
        <f>$X$10</f>
        <v>14229.183400267739</v>
      </c>
      <c r="R51">
        <f>$X$11</f>
        <v>14518.072289156629</v>
      </c>
      <c r="S51">
        <f>$X$12</f>
        <v>15240.29451137885</v>
      </c>
      <c r="T51">
        <f>$X$13</f>
        <v>15962.516733601071</v>
      </c>
      <c r="U51">
        <f>$V$14</f>
        <v>18406.961178045512</v>
      </c>
    </row>
    <row r="52" spans="1:21" x14ac:dyDescent="0.55000000000000004">
      <c r="A52" s="11" t="s">
        <v>28</v>
      </c>
      <c r="B52" s="11" t="s">
        <v>25</v>
      </c>
      <c r="C52" s="11" t="s">
        <v>4</v>
      </c>
      <c r="D52" s="11" t="s">
        <v>14</v>
      </c>
      <c r="E52" s="11" t="s">
        <v>15</v>
      </c>
      <c r="F52" s="11" t="s">
        <v>18</v>
      </c>
      <c r="G52">
        <v>15295.850066934401</v>
      </c>
      <c r="K52" s="10">
        <v>43260.333333333336</v>
      </c>
      <c r="L52" s="24">
        <f>$Y$5</f>
        <v>21073.627844712188</v>
      </c>
      <c r="M52">
        <f>$Y$6</f>
        <v>23495.211615693544</v>
      </c>
      <c r="N52">
        <f>$Y$7</f>
        <v>23180.574148445634</v>
      </c>
      <c r="O52">
        <f>$Y$8</f>
        <v>22888.410786001146</v>
      </c>
      <c r="P52">
        <f>$Y$9</f>
        <v>22362.516733601071</v>
      </c>
      <c r="Q52">
        <f>$Y$10</f>
        <v>22229.183400267739</v>
      </c>
      <c r="R52">
        <f>$Y$11</f>
        <v>22518.072289156629</v>
      </c>
      <c r="S52">
        <f>$Y$12</f>
        <v>23240.294511378852</v>
      </c>
      <c r="T52">
        <f>$Y$13</f>
        <v>23962.516733601071</v>
      </c>
      <c r="U52">
        <f>$W$14</f>
        <v>18406.961178045512</v>
      </c>
    </row>
    <row r="53" spans="1:21" x14ac:dyDescent="0.55000000000000004">
      <c r="A53" s="11" t="s">
        <v>28</v>
      </c>
      <c r="B53" s="11" t="s">
        <v>25</v>
      </c>
      <c r="C53" s="11" t="s">
        <v>4</v>
      </c>
      <c r="D53" s="11" t="s">
        <v>14</v>
      </c>
      <c r="E53" s="11" t="s">
        <v>19</v>
      </c>
      <c r="F53" s="11" t="s">
        <v>16</v>
      </c>
      <c r="G53">
        <v>15295.850066934401</v>
      </c>
      <c r="K53" s="10">
        <v>43261</v>
      </c>
      <c r="L53" s="24">
        <f>$Y$5</f>
        <v>21073.627844712188</v>
      </c>
      <c r="M53">
        <f>$Y$6</f>
        <v>23495.211615693544</v>
      </c>
      <c r="N53">
        <f>$Y$7</f>
        <v>23180.574148445634</v>
      </c>
      <c r="O53">
        <f>$Y$8</f>
        <v>22888.410786001146</v>
      </c>
      <c r="P53">
        <f>$Y$9</f>
        <v>22362.516733601071</v>
      </c>
      <c r="Q53">
        <f>$Y$10</f>
        <v>22229.183400267739</v>
      </c>
      <c r="R53">
        <f>$Y$11</f>
        <v>22518.072289156629</v>
      </c>
      <c r="S53">
        <f>$Y$12</f>
        <v>23240.294511378852</v>
      </c>
      <c r="T53">
        <f>$Y$13</f>
        <v>23962.516733601071</v>
      </c>
      <c r="U53">
        <f>$W$14</f>
        <v>18406.961178045512</v>
      </c>
    </row>
    <row r="54" spans="1:21" x14ac:dyDescent="0.55000000000000004">
      <c r="A54" s="11" t="s">
        <v>28</v>
      </c>
      <c r="B54" s="11" t="s">
        <v>25</v>
      </c>
      <c r="C54" s="11" t="s">
        <v>4</v>
      </c>
      <c r="D54" s="11" t="s">
        <v>14</v>
      </c>
      <c r="E54" s="11" t="s">
        <v>19</v>
      </c>
      <c r="F54" s="11" t="s">
        <v>18</v>
      </c>
      <c r="G54">
        <v>15295.850066934401</v>
      </c>
      <c r="K54" s="10">
        <v>43261</v>
      </c>
      <c r="L54" s="24">
        <f>$X$5</f>
        <v>13073.627844712184</v>
      </c>
      <c r="M54">
        <f>$X$6</f>
        <v>15495.211615693544</v>
      </c>
      <c r="N54">
        <f>$X$7</f>
        <v>15180.574148445634</v>
      </c>
      <c r="O54">
        <f>$X$8</f>
        <v>14888.410786001148</v>
      </c>
      <c r="P54">
        <f>$X$9</f>
        <v>14362.516733601071</v>
      </c>
      <c r="Q54">
        <f>$X$10</f>
        <v>14229.183400267739</v>
      </c>
      <c r="R54">
        <f>$X$11</f>
        <v>14518.072289156629</v>
      </c>
      <c r="S54">
        <f>$X$12</f>
        <v>15240.29451137885</v>
      </c>
      <c r="T54">
        <f>$X$13</f>
        <v>15962.516733601071</v>
      </c>
      <c r="U54">
        <f>$V$14</f>
        <v>18406.961178045512</v>
      </c>
    </row>
    <row r="55" spans="1:21" x14ac:dyDescent="0.55000000000000004">
      <c r="A55" s="11" t="s">
        <v>28</v>
      </c>
      <c r="B55" s="11" t="s">
        <v>25</v>
      </c>
      <c r="C55" s="11" t="s">
        <v>4</v>
      </c>
      <c r="D55" s="11" t="s">
        <v>14</v>
      </c>
      <c r="E55" s="11" t="s">
        <v>20</v>
      </c>
      <c r="F55" s="11" t="s">
        <v>16</v>
      </c>
      <c r="G55" t="s">
        <v>55</v>
      </c>
      <c r="K55" s="10">
        <v>43261.333333333336</v>
      </c>
      <c r="L55" s="24">
        <f>$X$5</f>
        <v>13073.627844712184</v>
      </c>
      <c r="M55">
        <f>$X$6</f>
        <v>15495.211615693544</v>
      </c>
      <c r="N55">
        <f>$X$7</f>
        <v>15180.574148445634</v>
      </c>
      <c r="O55">
        <f>$X$8</f>
        <v>14888.410786001148</v>
      </c>
      <c r="P55">
        <f>$X$9</f>
        <v>14362.516733601071</v>
      </c>
      <c r="Q55">
        <f>$X$10</f>
        <v>14229.183400267739</v>
      </c>
      <c r="R55">
        <f>$X$11</f>
        <v>14518.072289156629</v>
      </c>
      <c r="S55">
        <f>$X$12</f>
        <v>15240.29451137885</v>
      </c>
      <c r="T55">
        <f>$X$13</f>
        <v>15962.516733601071</v>
      </c>
      <c r="U55">
        <f>$V$14</f>
        <v>18406.961178045512</v>
      </c>
    </row>
    <row r="56" spans="1:21" x14ac:dyDescent="0.55000000000000004">
      <c r="A56" s="11" t="s">
        <v>28</v>
      </c>
      <c r="B56" s="11" t="s">
        <v>25</v>
      </c>
      <c r="C56" s="11" t="s">
        <v>4</v>
      </c>
      <c r="D56" s="11" t="s">
        <v>14</v>
      </c>
      <c r="E56" s="11" t="s">
        <v>20</v>
      </c>
      <c r="F56" s="11" t="s">
        <v>18</v>
      </c>
      <c r="G56" t="s">
        <v>55</v>
      </c>
      <c r="K56" s="10">
        <v>43261.333333333336</v>
      </c>
      <c r="L56" s="24">
        <f>$Y$5</f>
        <v>21073.627844712188</v>
      </c>
      <c r="M56">
        <f>$Y$6</f>
        <v>23495.211615693544</v>
      </c>
      <c r="N56">
        <f>$Y$7</f>
        <v>23180.574148445634</v>
      </c>
      <c r="O56">
        <f>$Y$8</f>
        <v>22888.410786001146</v>
      </c>
      <c r="P56">
        <f>$Y$9</f>
        <v>22362.516733601071</v>
      </c>
      <c r="Q56">
        <f>$Y$10</f>
        <v>22229.183400267739</v>
      </c>
      <c r="R56">
        <f>$Y$11</f>
        <v>22518.072289156629</v>
      </c>
      <c r="S56">
        <f>$Y$12</f>
        <v>23240.294511378852</v>
      </c>
      <c r="T56">
        <f>$Y$13</f>
        <v>23962.516733601071</v>
      </c>
      <c r="U56">
        <f>$W$14</f>
        <v>18406.961178045512</v>
      </c>
    </row>
    <row r="57" spans="1:21" x14ac:dyDescent="0.55000000000000004">
      <c r="A57" s="11" t="s">
        <v>28</v>
      </c>
      <c r="B57" s="11" t="s">
        <v>25</v>
      </c>
      <c r="C57" s="11" t="s">
        <v>4</v>
      </c>
      <c r="D57" s="11" t="s">
        <v>21</v>
      </c>
      <c r="E57" s="11" t="s">
        <v>15</v>
      </c>
      <c r="F57" s="11" t="s">
        <v>16</v>
      </c>
      <c r="G57" t="s">
        <v>55</v>
      </c>
      <c r="K57" s="10">
        <v>43262</v>
      </c>
      <c r="L57" s="24">
        <f>$Y$5</f>
        <v>21073.627844712188</v>
      </c>
      <c r="M57">
        <f>$Y$6</f>
        <v>23495.211615693544</v>
      </c>
      <c r="N57">
        <f>$Y$7</f>
        <v>23180.574148445634</v>
      </c>
      <c r="O57">
        <f>$Y$8</f>
        <v>22888.410786001146</v>
      </c>
      <c r="P57">
        <f>$Y$9</f>
        <v>22362.516733601071</v>
      </c>
      <c r="Q57">
        <f>$Y$10</f>
        <v>22229.183400267739</v>
      </c>
      <c r="R57">
        <f>$Y$11</f>
        <v>22518.072289156629</v>
      </c>
      <c r="S57">
        <f>$Y$12</f>
        <v>23240.294511378852</v>
      </c>
      <c r="T57">
        <f>$Y$13</f>
        <v>23962.516733601071</v>
      </c>
      <c r="U57">
        <f>$W$14</f>
        <v>18406.961178045512</v>
      </c>
    </row>
    <row r="58" spans="1:21" x14ac:dyDescent="0.55000000000000004">
      <c r="A58" s="11" t="s">
        <v>28</v>
      </c>
      <c r="B58" s="11" t="s">
        <v>25</v>
      </c>
      <c r="C58" s="11" t="s">
        <v>4</v>
      </c>
      <c r="D58" s="11" t="s">
        <v>21</v>
      </c>
      <c r="E58" s="11" t="s">
        <v>15</v>
      </c>
      <c r="F58" s="11" t="s">
        <v>18</v>
      </c>
      <c r="G58" t="s">
        <v>55</v>
      </c>
      <c r="K58" s="10">
        <v>43262</v>
      </c>
      <c r="L58" s="24">
        <f>$X$5</f>
        <v>13073.627844712184</v>
      </c>
      <c r="M58">
        <f>$X$6</f>
        <v>15495.211615693544</v>
      </c>
      <c r="N58">
        <f>$X$7</f>
        <v>15180.574148445634</v>
      </c>
      <c r="O58">
        <f>$X$8</f>
        <v>14888.410786001148</v>
      </c>
      <c r="P58">
        <f>$X$9</f>
        <v>14362.516733601071</v>
      </c>
      <c r="Q58">
        <f>$X$10</f>
        <v>14229.183400267739</v>
      </c>
      <c r="R58">
        <f>$X$11</f>
        <v>14518.072289156629</v>
      </c>
      <c r="S58">
        <f>$X$12</f>
        <v>15240.29451137885</v>
      </c>
      <c r="T58">
        <f>$X$13</f>
        <v>15962.516733601071</v>
      </c>
      <c r="U58">
        <f>$V$14</f>
        <v>18406.961178045512</v>
      </c>
    </row>
    <row r="59" spans="1:21" x14ac:dyDescent="0.55000000000000004">
      <c r="A59" s="11" t="s">
        <v>28</v>
      </c>
      <c r="B59" s="11" t="s">
        <v>25</v>
      </c>
      <c r="C59" s="11" t="s">
        <v>4</v>
      </c>
      <c r="D59" s="11" t="s">
        <v>21</v>
      </c>
      <c r="E59" s="11" t="s">
        <v>19</v>
      </c>
      <c r="F59" s="11" t="s">
        <v>16</v>
      </c>
      <c r="G59">
        <v>14295.850066934403</v>
      </c>
      <c r="K59" s="10">
        <v>43262.333333333336</v>
      </c>
      <c r="L59" s="24">
        <f>$X$5</f>
        <v>13073.627844712184</v>
      </c>
      <c r="M59">
        <f>$X$6</f>
        <v>15495.211615693544</v>
      </c>
      <c r="N59">
        <f>$X$7</f>
        <v>15180.574148445634</v>
      </c>
      <c r="O59">
        <f>$X$8</f>
        <v>14888.410786001148</v>
      </c>
      <c r="P59">
        <f>$X$9</f>
        <v>14362.516733601071</v>
      </c>
      <c r="Q59">
        <f>$X$10</f>
        <v>14229.183400267739</v>
      </c>
      <c r="R59">
        <f>$X$11</f>
        <v>14518.072289156629</v>
      </c>
      <c r="S59">
        <f>$X$12</f>
        <v>15240.29451137885</v>
      </c>
      <c r="T59">
        <f>$X$13</f>
        <v>15962.516733601071</v>
      </c>
      <c r="U59">
        <f>$V$14</f>
        <v>18406.961178045512</v>
      </c>
    </row>
    <row r="60" spans="1:21" x14ac:dyDescent="0.55000000000000004">
      <c r="A60" s="11" t="s">
        <v>28</v>
      </c>
      <c r="B60" s="11" t="s">
        <v>25</v>
      </c>
      <c r="C60" s="11" t="s">
        <v>4</v>
      </c>
      <c r="D60" s="11" t="s">
        <v>21</v>
      </c>
      <c r="E60" s="11" t="s">
        <v>19</v>
      </c>
      <c r="F60" s="11" t="s">
        <v>18</v>
      </c>
      <c r="G60">
        <v>14295.850066934403</v>
      </c>
      <c r="K60" s="10">
        <v>43262.333333333336</v>
      </c>
      <c r="L60" s="24">
        <f>$Y$5</f>
        <v>21073.627844712188</v>
      </c>
      <c r="M60">
        <f>$Y$6</f>
        <v>23495.211615693544</v>
      </c>
      <c r="N60">
        <f>$Y$7</f>
        <v>23180.574148445634</v>
      </c>
      <c r="O60">
        <f>$Y$8</f>
        <v>22888.410786001146</v>
      </c>
      <c r="P60">
        <f>$Y$9</f>
        <v>22362.516733601071</v>
      </c>
      <c r="Q60">
        <f>$Y$10</f>
        <v>22229.183400267739</v>
      </c>
      <c r="R60">
        <f>$Y$11</f>
        <v>22518.072289156629</v>
      </c>
      <c r="S60">
        <f>$Y$12</f>
        <v>23240.294511378852</v>
      </c>
      <c r="T60">
        <f>$Y$13</f>
        <v>23962.516733601071</v>
      </c>
      <c r="U60">
        <f>$W$14</f>
        <v>18406.961178045512</v>
      </c>
    </row>
    <row r="61" spans="1:21" x14ac:dyDescent="0.55000000000000004">
      <c r="A61" s="11" t="s">
        <v>28</v>
      </c>
      <c r="B61" s="11" t="s">
        <v>25</v>
      </c>
      <c r="C61" s="11" t="s">
        <v>4</v>
      </c>
      <c r="D61" s="11" t="s">
        <v>21</v>
      </c>
      <c r="E61" s="11" t="s">
        <v>20</v>
      </c>
      <c r="F61" s="11" t="s">
        <v>16</v>
      </c>
      <c r="G61">
        <v>14295.850066934403</v>
      </c>
      <c r="K61" s="10">
        <v>43263</v>
      </c>
      <c r="L61" s="24">
        <f>$Y$5</f>
        <v>21073.627844712188</v>
      </c>
      <c r="M61">
        <f>$Y$6</f>
        <v>23495.211615693544</v>
      </c>
      <c r="N61">
        <f>$Y$7</f>
        <v>23180.574148445634</v>
      </c>
      <c r="O61">
        <f>$Y$8</f>
        <v>22888.410786001146</v>
      </c>
      <c r="P61">
        <f>$Y$9</f>
        <v>22362.516733601071</v>
      </c>
      <c r="Q61">
        <f>$Y$10</f>
        <v>22229.183400267739</v>
      </c>
      <c r="R61">
        <f>$Y$11</f>
        <v>22518.072289156629</v>
      </c>
      <c r="S61">
        <f>$Y$12</f>
        <v>23240.294511378852</v>
      </c>
      <c r="T61">
        <f>$Y$13</f>
        <v>23962.516733601071</v>
      </c>
      <c r="U61">
        <f>$W$14</f>
        <v>18406.961178045512</v>
      </c>
    </row>
    <row r="62" spans="1:21" x14ac:dyDescent="0.55000000000000004">
      <c r="A62" s="11" t="s">
        <v>28</v>
      </c>
      <c r="B62" s="11" t="s">
        <v>25</v>
      </c>
      <c r="C62" s="11" t="s">
        <v>4</v>
      </c>
      <c r="D62" s="11" t="s">
        <v>21</v>
      </c>
      <c r="E62" s="11" t="s">
        <v>20</v>
      </c>
      <c r="F62" s="11" t="s">
        <v>18</v>
      </c>
      <c r="G62">
        <v>22295.850066934403</v>
      </c>
      <c r="K62" s="10">
        <v>43263</v>
      </c>
      <c r="L62" s="24">
        <f>$X$5</f>
        <v>13073.627844712184</v>
      </c>
      <c r="M62">
        <f>$X$6</f>
        <v>15495.211615693544</v>
      </c>
      <c r="N62">
        <f>$X$7</f>
        <v>15180.574148445634</v>
      </c>
      <c r="O62">
        <f>$X$8</f>
        <v>14888.410786001148</v>
      </c>
      <c r="P62">
        <f>$X$9</f>
        <v>14362.516733601071</v>
      </c>
      <c r="Q62">
        <f>$X$10</f>
        <v>14229.183400267739</v>
      </c>
      <c r="R62">
        <f>$X$11</f>
        <v>14518.072289156629</v>
      </c>
      <c r="S62">
        <f>$X$12</f>
        <v>15240.29451137885</v>
      </c>
      <c r="T62">
        <f>$X$13</f>
        <v>15962.516733601071</v>
      </c>
      <c r="U62">
        <f>$V$14</f>
        <v>18406.961178045512</v>
      </c>
    </row>
    <row r="63" spans="1:21" x14ac:dyDescent="0.55000000000000004">
      <c r="A63" s="11" t="s">
        <v>28</v>
      </c>
      <c r="B63" s="11" t="s">
        <v>25</v>
      </c>
      <c r="C63" s="11" t="s">
        <v>5</v>
      </c>
      <c r="D63" s="11" t="s">
        <v>14</v>
      </c>
      <c r="E63" s="11" t="s">
        <v>15</v>
      </c>
      <c r="F63" s="11" t="s">
        <v>16</v>
      </c>
      <c r="G63">
        <v>15229.183400267737</v>
      </c>
      <c r="K63" s="10">
        <v>43263.333333333336</v>
      </c>
      <c r="L63" s="24">
        <f>$X$5</f>
        <v>13073.627844712184</v>
      </c>
      <c r="M63">
        <f>$X$6</f>
        <v>15495.211615693544</v>
      </c>
      <c r="N63">
        <f>$X$7</f>
        <v>15180.574148445634</v>
      </c>
      <c r="O63">
        <f>$X$8</f>
        <v>14888.410786001148</v>
      </c>
      <c r="P63">
        <f>$X$9</f>
        <v>14362.516733601071</v>
      </c>
      <c r="Q63">
        <f>$X$10</f>
        <v>14229.183400267739</v>
      </c>
      <c r="R63">
        <f>$X$11</f>
        <v>14518.072289156629</v>
      </c>
      <c r="S63">
        <f>$X$12</f>
        <v>15240.29451137885</v>
      </c>
      <c r="T63">
        <f>$X$13</f>
        <v>15962.516733601071</v>
      </c>
      <c r="U63">
        <f>$V$14</f>
        <v>18406.961178045512</v>
      </c>
    </row>
    <row r="64" spans="1:21" x14ac:dyDescent="0.55000000000000004">
      <c r="A64" s="11" t="s">
        <v>28</v>
      </c>
      <c r="B64" s="11" t="s">
        <v>25</v>
      </c>
      <c r="C64" s="11" t="s">
        <v>5</v>
      </c>
      <c r="D64" s="11" t="s">
        <v>14</v>
      </c>
      <c r="E64" s="11" t="s">
        <v>15</v>
      </c>
      <c r="F64" s="11" t="s">
        <v>18</v>
      </c>
      <c r="G64">
        <v>15229.183400267737</v>
      </c>
      <c r="K64" s="10">
        <v>43263.333333333336</v>
      </c>
      <c r="L64" s="24">
        <f>$Y$5</f>
        <v>21073.627844712188</v>
      </c>
      <c r="M64">
        <f>$Y$6</f>
        <v>23495.211615693544</v>
      </c>
      <c r="N64">
        <f>$Y$7</f>
        <v>23180.574148445634</v>
      </c>
      <c r="O64">
        <f>$Y$8</f>
        <v>22888.410786001146</v>
      </c>
      <c r="P64">
        <f>$Y$9</f>
        <v>22362.516733601071</v>
      </c>
      <c r="Q64">
        <f>$Y$10</f>
        <v>22229.183400267739</v>
      </c>
      <c r="R64">
        <f>$Y$11</f>
        <v>22518.072289156629</v>
      </c>
      <c r="S64">
        <f>$Y$12</f>
        <v>23240.294511378852</v>
      </c>
      <c r="T64">
        <f>$Y$13</f>
        <v>23962.516733601071</v>
      </c>
      <c r="U64">
        <f>$W$14</f>
        <v>18406.961178045512</v>
      </c>
    </row>
    <row r="65" spans="1:21" x14ac:dyDescent="0.55000000000000004">
      <c r="A65" s="11" t="s">
        <v>28</v>
      </c>
      <c r="B65" s="11" t="s">
        <v>25</v>
      </c>
      <c r="C65" s="11" t="s">
        <v>5</v>
      </c>
      <c r="D65" s="11" t="s">
        <v>14</v>
      </c>
      <c r="E65" s="11" t="s">
        <v>19</v>
      </c>
      <c r="F65" s="11" t="s">
        <v>16</v>
      </c>
      <c r="G65">
        <v>15229.183400267737</v>
      </c>
      <c r="K65" s="10">
        <v>43264</v>
      </c>
      <c r="L65" s="24">
        <f>$Y$5</f>
        <v>21073.627844712188</v>
      </c>
      <c r="M65">
        <f>$Y$6</f>
        <v>23495.211615693544</v>
      </c>
      <c r="N65">
        <f>$Y$7</f>
        <v>23180.574148445634</v>
      </c>
      <c r="O65">
        <f>$Y$8</f>
        <v>22888.410786001146</v>
      </c>
      <c r="P65">
        <f>$Y$9</f>
        <v>22362.516733601071</v>
      </c>
      <c r="Q65">
        <f>$Y$10</f>
        <v>22229.183400267739</v>
      </c>
      <c r="R65">
        <f>$Y$11</f>
        <v>22518.072289156629</v>
      </c>
      <c r="S65">
        <f>$Y$12</f>
        <v>23240.294511378852</v>
      </c>
      <c r="T65">
        <f>$Y$13</f>
        <v>23962.516733601071</v>
      </c>
      <c r="U65">
        <f>$W$14</f>
        <v>18406.961178045512</v>
      </c>
    </row>
    <row r="66" spans="1:21" x14ac:dyDescent="0.55000000000000004">
      <c r="A66" s="11" t="s">
        <v>28</v>
      </c>
      <c r="B66" s="11" t="s">
        <v>25</v>
      </c>
      <c r="C66" s="11" t="s">
        <v>5</v>
      </c>
      <c r="D66" s="11" t="s">
        <v>14</v>
      </c>
      <c r="E66" s="11" t="s">
        <v>19</v>
      </c>
      <c r="F66" s="11" t="s">
        <v>18</v>
      </c>
      <c r="G66">
        <v>15229.183400267737</v>
      </c>
      <c r="K66" s="10">
        <v>43264</v>
      </c>
      <c r="L66" s="24">
        <f>$T$5</f>
        <v>13073.627844712184</v>
      </c>
      <c r="M66">
        <f>$T$6</f>
        <v>15495.211615693544</v>
      </c>
      <c r="N66">
        <f>$T$7</f>
        <v>15180.574148445634</v>
      </c>
      <c r="O66">
        <f>$T$8</f>
        <v>14888.410786001146</v>
      </c>
      <c r="P66">
        <f>$T$9</f>
        <v>14362.516733601071</v>
      </c>
      <c r="Q66">
        <f>$R$10</f>
        <v>15229.183400267737</v>
      </c>
      <c r="R66">
        <f>$R$11</f>
        <v>15518.072289156624</v>
      </c>
      <c r="S66">
        <f>$R$12</f>
        <v>16240.294511378846</v>
      </c>
      <c r="T66">
        <f>$R$13</f>
        <v>16962.516733601071</v>
      </c>
      <c r="U66">
        <f>$R$14</f>
        <v>18406.961178045516</v>
      </c>
    </row>
    <row r="67" spans="1:21" x14ac:dyDescent="0.55000000000000004">
      <c r="A67" s="11" t="s">
        <v>28</v>
      </c>
      <c r="B67" s="11" t="s">
        <v>25</v>
      </c>
      <c r="C67" s="11" t="s">
        <v>5</v>
      </c>
      <c r="D67" s="11" t="s">
        <v>14</v>
      </c>
      <c r="E67" s="11" t="s">
        <v>20</v>
      </c>
      <c r="F67" s="11" t="s">
        <v>16</v>
      </c>
      <c r="G67" t="s">
        <v>55</v>
      </c>
      <c r="K67" s="10">
        <v>43264.333333333336</v>
      </c>
      <c r="L67" s="24">
        <f>$T$5</f>
        <v>13073.627844712184</v>
      </c>
      <c r="M67">
        <f>$T$6</f>
        <v>15495.211615693544</v>
      </c>
      <c r="N67">
        <f>$T$7</f>
        <v>15180.574148445634</v>
      </c>
      <c r="O67">
        <f>$T$8</f>
        <v>14888.410786001146</v>
      </c>
      <c r="P67">
        <f>$T$9</f>
        <v>14362.516733601071</v>
      </c>
      <c r="Q67">
        <f>$R$10</f>
        <v>15229.183400267737</v>
      </c>
      <c r="R67">
        <f>$R$11</f>
        <v>15518.072289156624</v>
      </c>
      <c r="S67">
        <f>$R$12</f>
        <v>16240.294511378846</v>
      </c>
      <c r="T67">
        <f>$R$13</f>
        <v>16962.516733601071</v>
      </c>
      <c r="U67">
        <f>$R$14</f>
        <v>18406.961178045516</v>
      </c>
    </row>
    <row r="68" spans="1:21" x14ac:dyDescent="0.55000000000000004">
      <c r="A68" s="11" t="s">
        <v>28</v>
      </c>
      <c r="B68" s="11" t="s">
        <v>25</v>
      </c>
      <c r="C68" s="11" t="s">
        <v>5</v>
      </c>
      <c r="D68" s="11" t="s">
        <v>14</v>
      </c>
      <c r="E68" s="11" t="s">
        <v>20</v>
      </c>
      <c r="F68" s="11" t="s">
        <v>18</v>
      </c>
      <c r="G68" t="s">
        <v>55</v>
      </c>
      <c r="K68" s="10">
        <v>43264.333333333336</v>
      </c>
      <c r="L68" s="24">
        <f>$U$5</f>
        <v>21073.627844712188</v>
      </c>
      <c r="M68">
        <f>$U$6</f>
        <v>15495.211615693544</v>
      </c>
      <c r="N68">
        <f>$U$7</f>
        <v>15180.574148445634</v>
      </c>
      <c r="O68">
        <f>$U$8</f>
        <v>14888.410786001146</v>
      </c>
      <c r="P68">
        <f>$U$9</f>
        <v>14362.516733601071</v>
      </c>
      <c r="Q68">
        <f>$S$10</f>
        <v>15229.183400267737</v>
      </c>
      <c r="R68">
        <f>$S$11</f>
        <v>15518.072289156624</v>
      </c>
      <c r="S68">
        <f>$S$12</f>
        <v>16240.294511378846</v>
      </c>
      <c r="T68">
        <f>$S$13</f>
        <v>16962.516733601071</v>
      </c>
      <c r="U68">
        <f>$S$14</f>
        <v>18406.961178045516</v>
      </c>
    </row>
    <row r="69" spans="1:21" x14ac:dyDescent="0.55000000000000004">
      <c r="A69" s="11" t="s">
        <v>28</v>
      </c>
      <c r="B69" s="11" t="s">
        <v>25</v>
      </c>
      <c r="C69" s="11" t="s">
        <v>5</v>
      </c>
      <c r="D69" s="11" t="s">
        <v>21</v>
      </c>
      <c r="E69" s="11" t="s">
        <v>15</v>
      </c>
      <c r="F69" s="11" t="s">
        <v>16</v>
      </c>
      <c r="G69" t="s">
        <v>55</v>
      </c>
      <c r="K69" s="10">
        <v>43265</v>
      </c>
      <c r="L69" s="24">
        <f>$U$5</f>
        <v>21073.627844712188</v>
      </c>
      <c r="M69">
        <f>$U$6</f>
        <v>15495.211615693544</v>
      </c>
      <c r="N69">
        <f>$U$7</f>
        <v>15180.574148445634</v>
      </c>
      <c r="O69">
        <f>$U$8</f>
        <v>14888.410786001146</v>
      </c>
      <c r="P69">
        <f>$U$9</f>
        <v>14362.516733601071</v>
      </c>
      <c r="Q69">
        <f>$S$10</f>
        <v>15229.183400267737</v>
      </c>
      <c r="R69">
        <f>$S$11</f>
        <v>15518.072289156624</v>
      </c>
      <c r="S69">
        <f>$S$12</f>
        <v>16240.294511378846</v>
      </c>
      <c r="T69">
        <f>$S$13</f>
        <v>16962.516733601071</v>
      </c>
      <c r="U69">
        <f>$S$14</f>
        <v>18406.961178045516</v>
      </c>
    </row>
    <row r="70" spans="1:21" x14ac:dyDescent="0.55000000000000004">
      <c r="A70" s="11" t="s">
        <v>28</v>
      </c>
      <c r="B70" s="11" t="s">
        <v>25</v>
      </c>
      <c r="C70" s="11" t="s">
        <v>5</v>
      </c>
      <c r="D70" s="11" t="s">
        <v>21</v>
      </c>
      <c r="E70" s="11" t="s">
        <v>15</v>
      </c>
      <c r="F70" s="11" t="s">
        <v>18</v>
      </c>
      <c r="G70" t="s">
        <v>55</v>
      </c>
      <c r="K70" s="10">
        <v>43265</v>
      </c>
      <c r="L70" s="24">
        <f>$P$5</f>
        <v>13073.627844712184</v>
      </c>
      <c r="M70">
        <f>$P$6</f>
        <v>8000</v>
      </c>
      <c r="N70">
        <f>$P$7</f>
        <v>8000</v>
      </c>
      <c r="O70">
        <f>$N$8</f>
        <v>15888.41078600115</v>
      </c>
      <c r="P70">
        <f>$N$9</f>
        <v>15362.516733601073</v>
      </c>
      <c r="Q70">
        <f>$N$10</f>
        <v>15229.183400267737</v>
      </c>
      <c r="R70">
        <f>$N$11</f>
        <v>15518.072289156629</v>
      </c>
      <c r="S70">
        <f>$N$12</f>
        <v>16240.29451137885</v>
      </c>
      <c r="T70">
        <f>$N$13</f>
        <v>16962.516733601071</v>
      </c>
      <c r="U70">
        <f t="shared" si="0"/>
        <v>18406.961178045516</v>
      </c>
    </row>
    <row r="71" spans="1:21" x14ac:dyDescent="0.55000000000000004">
      <c r="A71" s="11" t="s">
        <v>28</v>
      </c>
      <c r="B71" s="11" t="s">
        <v>25</v>
      </c>
      <c r="C71" s="11" t="s">
        <v>5</v>
      </c>
      <c r="D71" s="11" t="s">
        <v>21</v>
      </c>
      <c r="E71" s="11" t="s">
        <v>19</v>
      </c>
      <c r="F71" s="11" t="s">
        <v>16</v>
      </c>
      <c r="G71" t="s">
        <v>55</v>
      </c>
      <c r="K71" s="10">
        <v>43265.333333333336</v>
      </c>
      <c r="L71" s="24">
        <f>$P$5</f>
        <v>13073.627844712184</v>
      </c>
      <c r="M71">
        <f>$P$6</f>
        <v>8000</v>
      </c>
      <c r="N71">
        <f>$P$7</f>
        <v>8000</v>
      </c>
      <c r="O71">
        <f>$N$8</f>
        <v>15888.41078600115</v>
      </c>
      <c r="P71">
        <f>$N$9</f>
        <v>15362.516733601073</v>
      </c>
      <c r="Q71">
        <f>$N$10</f>
        <v>15229.183400267737</v>
      </c>
      <c r="R71">
        <f>$N$11</f>
        <v>15518.072289156629</v>
      </c>
      <c r="S71">
        <f>$N$12</f>
        <v>16240.29451137885</v>
      </c>
      <c r="T71">
        <f>$N$13</f>
        <v>16962.516733601071</v>
      </c>
      <c r="U71">
        <f t="shared" si="0"/>
        <v>18406.961178045516</v>
      </c>
    </row>
    <row r="72" spans="1:21" x14ac:dyDescent="0.55000000000000004">
      <c r="A72" s="11" t="s">
        <v>28</v>
      </c>
      <c r="B72" s="11" t="s">
        <v>25</v>
      </c>
      <c r="C72" s="11" t="s">
        <v>5</v>
      </c>
      <c r="D72" s="11" t="s">
        <v>21</v>
      </c>
      <c r="E72" s="11" t="s">
        <v>19</v>
      </c>
      <c r="F72" s="11" t="s">
        <v>18</v>
      </c>
      <c r="G72" t="s">
        <v>55</v>
      </c>
      <c r="K72" s="10">
        <v>43265.333333333336</v>
      </c>
      <c r="L72" s="24">
        <f>$Q$5</f>
        <v>21073.627844712188</v>
      </c>
      <c r="M72">
        <f>$Q$6</f>
        <v>8000</v>
      </c>
      <c r="N72">
        <f>$Q$7</f>
        <v>8000</v>
      </c>
      <c r="O72">
        <f>$O$8</f>
        <v>15888.41078600115</v>
      </c>
      <c r="P72">
        <f>$O$9</f>
        <v>15362.516733601073</v>
      </c>
      <c r="Q72">
        <f>$N$10</f>
        <v>15229.183400267737</v>
      </c>
      <c r="R72">
        <f>$O$11</f>
        <v>15518.072289156624</v>
      </c>
      <c r="S72">
        <f>$O$12</f>
        <v>16240.294511378846</v>
      </c>
      <c r="T72">
        <f>$O$13</f>
        <v>16962.516733601071</v>
      </c>
      <c r="U72">
        <f>$O$14</f>
        <v>18406.961178045516</v>
      </c>
    </row>
    <row r="73" spans="1:21" x14ac:dyDescent="0.55000000000000004">
      <c r="A73" s="11" t="s">
        <v>28</v>
      </c>
      <c r="B73" s="11" t="s">
        <v>25</v>
      </c>
      <c r="C73" s="11" t="s">
        <v>5</v>
      </c>
      <c r="D73" s="11" t="s">
        <v>21</v>
      </c>
      <c r="E73" s="11" t="s">
        <v>20</v>
      </c>
      <c r="F73" s="11" t="s">
        <v>16</v>
      </c>
      <c r="G73">
        <v>14229.183400267739</v>
      </c>
      <c r="K73" s="10">
        <v>43266</v>
      </c>
      <c r="L73" s="24">
        <f>$Q$5</f>
        <v>21073.627844712188</v>
      </c>
      <c r="M73">
        <f>$Q$6</f>
        <v>8000</v>
      </c>
      <c r="N73">
        <f>$Q$7</f>
        <v>8000</v>
      </c>
      <c r="O73">
        <f>$O$8</f>
        <v>15888.41078600115</v>
      </c>
      <c r="P73">
        <f>$O$9</f>
        <v>15362.516733601073</v>
      </c>
      <c r="Q73">
        <f>$N$10</f>
        <v>15229.183400267737</v>
      </c>
      <c r="R73">
        <f>$O$11</f>
        <v>15518.072289156624</v>
      </c>
      <c r="S73">
        <f>$O$12</f>
        <v>16240.294511378846</v>
      </c>
      <c r="T73">
        <f>$O$13</f>
        <v>16962.516733601071</v>
      </c>
      <c r="U73">
        <f>$O$14</f>
        <v>18406.961178045516</v>
      </c>
    </row>
    <row r="74" spans="1:21" x14ac:dyDescent="0.55000000000000004">
      <c r="A74" s="11" t="s">
        <v>28</v>
      </c>
      <c r="B74" s="11" t="s">
        <v>25</v>
      </c>
      <c r="C74" s="11" t="s">
        <v>5</v>
      </c>
      <c r="D74" s="11" t="s">
        <v>21</v>
      </c>
      <c r="E74" s="11" t="s">
        <v>20</v>
      </c>
      <c r="F74" s="11" t="s">
        <v>18</v>
      </c>
      <c r="G74">
        <v>22229.183400267739</v>
      </c>
      <c r="K74" s="10">
        <v>43266</v>
      </c>
      <c r="L74" s="24">
        <f>$X$5</f>
        <v>13073.627844712184</v>
      </c>
      <c r="M74">
        <f>$X$6</f>
        <v>15495.211615693544</v>
      </c>
      <c r="N74">
        <f>$X$7</f>
        <v>15180.574148445634</v>
      </c>
      <c r="O74">
        <f>$X$8</f>
        <v>14888.410786001148</v>
      </c>
      <c r="P74">
        <f>$X$9</f>
        <v>14362.516733601071</v>
      </c>
      <c r="Q74">
        <f>$X$10</f>
        <v>14229.183400267739</v>
      </c>
      <c r="R74">
        <f>$X$11</f>
        <v>14518.072289156629</v>
      </c>
      <c r="S74">
        <f>$X$12</f>
        <v>15240.29451137885</v>
      </c>
      <c r="T74">
        <f>$V$13</f>
        <v>16962.516733601064</v>
      </c>
      <c r="U74">
        <f>$V$14</f>
        <v>18406.961178045512</v>
      </c>
    </row>
    <row r="75" spans="1:21" x14ac:dyDescent="0.55000000000000004">
      <c r="A75" s="11" t="s">
        <v>28</v>
      </c>
      <c r="B75" s="11" t="s">
        <v>25</v>
      </c>
      <c r="C75" s="11" t="s">
        <v>6</v>
      </c>
      <c r="D75" s="11" t="s">
        <v>14</v>
      </c>
      <c r="E75" s="11" t="s">
        <v>15</v>
      </c>
      <c r="F75" s="11" t="s">
        <v>16</v>
      </c>
      <c r="G75">
        <v>15373.627844712186</v>
      </c>
      <c r="K75" s="10">
        <v>43266.333333333336</v>
      </c>
      <c r="L75" s="24">
        <f>$X$5</f>
        <v>13073.627844712184</v>
      </c>
      <c r="M75">
        <f>$X$6</f>
        <v>15495.211615693544</v>
      </c>
      <c r="N75">
        <f>$X$7</f>
        <v>15180.574148445634</v>
      </c>
      <c r="O75">
        <f>$X$8</f>
        <v>14888.410786001148</v>
      </c>
      <c r="P75">
        <f>$X$9</f>
        <v>14362.516733601071</v>
      </c>
      <c r="Q75">
        <f>$X$10</f>
        <v>14229.183400267739</v>
      </c>
      <c r="R75">
        <f>$X$11</f>
        <v>14518.072289156629</v>
      </c>
      <c r="S75">
        <f>$X$12</f>
        <v>15240.29451137885</v>
      </c>
      <c r="T75">
        <f>$V$13</f>
        <v>16962.516733601064</v>
      </c>
      <c r="U75">
        <f>$V$14</f>
        <v>18406.961178045512</v>
      </c>
    </row>
    <row r="76" spans="1:21" x14ac:dyDescent="0.55000000000000004">
      <c r="A76" s="11" t="s">
        <v>28</v>
      </c>
      <c r="B76" s="11" t="s">
        <v>25</v>
      </c>
      <c r="C76" s="11" t="s">
        <v>6</v>
      </c>
      <c r="D76" s="11" t="s">
        <v>14</v>
      </c>
      <c r="E76" s="11" t="s">
        <v>15</v>
      </c>
      <c r="F76" s="11" t="s">
        <v>18</v>
      </c>
      <c r="G76">
        <v>15373.627844712182</v>
      </c>
      <c r="K76" s="10">
        <v>43266.333333333336</v>
      </c>
      <c r="L76" s="24">
        <f>$Y$5</f>
        <v>21073.627844712188</v>
      </c>
      <c r="M76">
        <f>$Y$6</f>
        <v>23495.211615693544</v>
      </c>
      <c r="N76">
        <f>$Y$7</f>
        <v>23180.574148445634</v>
      </c>
      <c r="O76">
        <f>$Y$8</f>
        <v>22888.410786001146</v>
      </c>
      <c r="P76">
        <f>$Y$9</f>
        <v>22362.516733601071</v>
      </c>
      <c r="Q76">
        <f>$Y$10</f>
        <v>22229.183400267739</v>
      </c>
      <c r="R76">
        <f>$Y$11</f>
        <v>22518.072289156629</v>
      </c>
      <c r="S76">
        <f>$Y$12</f>
        <v>23240.294511378852</v>
      </c>
      <c r="T76">
        <f>$W$13</f>
        <v>16962.516733601064</v>
      </c>
      <c r="U76">
        <f>$W$14</f>
        <v>18406.961178045512</v>
      </c>
    </row>
    <row r="77" spans="1:21" x14ac:dyDescent="0.55000000000000004">
      <c r="A77" s="11" t="s">
        <v>28</v>
      </c>
      <c r="B77" s="11" t="s">
        <v>25</v>
      </c>
      <c r="C77" s="11" t="s">
        <v>6</v>
      </c>
      <c r="D77" s="11" t="s">
        <v>14</v>
      </c>
      <c r="E77" s="11" t="s">
        <v>19</v>
      </c>
      <c r="F77" s="11" t="s">
        <v>16</v>
      </c>
      <c r="G77">
        <v>15373.627844712182</v>
      </c>
      <c r="K77" s="10">
        <v>43267</v>
      </c>
      <c r="L77" s="24">
        <f>$Y$5</f>
        <v>21073.627844712188</v>
      </c>
      <c r="M77">
        <f>$Y$6</f>
        <v>23495.211615693544</v>
      </c>
      <c r="N77">
        <f>$Y$7</f>
        <v>23180.574148445634</v>
      </c>
      <c r="O77">
        <f>$Y$8</f>
        <v>22888.410786001146</v>
      </c>
      <c r="P77">
        <f>$Y$9</f>
        <v>22362.516733601071</v>
      </c>
      <c r="Q77">
        <f>$Y$10</f>
        <v>22229.183400267739</v>
      </c>
      <c r="R77">
        <f>$Y$11</f>
        <v>22518.072289156629</v>
      </c>
      <c r="S77">
        <f>$Y$12</f>
        <v>23240.294511378852</v>
      </c>
      <c r="T77">
        <f>$W$13</f>
        <v>16962.516733601064</v>
      </c>
      <c r="U77">
        <f>$W$14</f>
        <v>18406.961178045512</v>
      </c>
    </row>
    <row r="78" spans="1:21" x14ac:dyDescent="0.55000000000000004">
      <c r="A78" s="11" t="s">
        <v>28</v>
      </c>
      <c r="B78" s="11" t="s">
        <v>25</v>
      </c>
      <c r="C78" s="11" t="s">
        <v>6</v>
      </c>
      <c r="D78" s="11" t="s">
        <v>14</v>
      </c>
      <c r="E78" s="11" t="s">
        <v>19</v>
      </c>
      <c r="F78" s="11" t="s">
        <v>18</v>
      </c>
      <c r="G78">
        <v>15373.627844712182</v>
      </c>
      <c r="K78" s="10">
        <v>43267</v>
      </c>
      <c r="L78" s="24">
        <f>$X$5</f>
        <v>13073.627844712184</v>
      </c>
      <c r="M78">
        <f>$X$6</f>
        <v>15495.211615693544</v>
      </c>
      <c r="N78">
        <f>$X$7</f>
        <v>15180.574148445634</v>
      </c>
      <c r="O78">
        <f>$X$8</f>
        <v>14888.410786001148</v>
      </c>
      <c r="P78">
        <f>$X$9</f>
        <v>14362.516733601071</v>
      </c>
      <c r="Q78">
        <f>$X$10</f>
        <v>14229.183400267739</v>
      </c>
      <c r="R78">
        <f>$X$11</f>
        <v>14518.072289156629</v>
      </c>
      <c r="S78">
        <f>$X$12</f>
        <v>15240.29451137885</v>
      </c>
      <c r="T78">
        <f>$V$13</f>
        <v>16962.516733601064</v>
      </c>
      <c r="U78">
        <f>$V$14</f>
        <v>18406.961178045512</v>
      </c>
    </row>
    <row r="79" spans="1:21" x14ac:dyDescent="0.55000000000000004">
      <c r="A79" s="11" t="s">
        <v>28</v>
      </c>
      <c r="B79" s="11" t="s">
        <v>25</v>
      </c>
      <c r="C79" s="11" t="s">
        <v>6</v>
      </c>
      <c r="D79" s="11" t="s">
        <v>14</v>
      </c>
      <c r="E79" s="11" t="s">
        <v>20</v>
      </c>
      <c r="F79" s="11" t="s">
        <v>16</v>
      </c>
      <c r="G79">
        <v>15373.627844712186</v>
      </c>
      <c r="K79" s="10">
        <v>43267.333333333336</v>
      </c>
      <c r="L79" s="24">
        <f>$X$5</f>
        <v>13073.627844712184</v>
      </c>
      <c r="M79">
        <f>$X$6</f>
        <v>15495.211615693544</v>
      </c>
      <c r="N79">
        <f>$X$7</f>
        <v>15180.574148445634</v>
      </c>
      <c r="O79">
        <f>$X$8</f>
        <v>14888.410786001148</v>
      </c>
      <c r="P79">
        <f>$X$9</f>
        <v>14362.516733601071</v>
      </c>
      <c r="Q79">
        <f>$X$10</f>
        <v>14229.183400267739</v>
      </c>
      <c r="R79">
        <f>$X$11</f>
        <v>14518.072289156629</v>
      </c>
      <c r="S79">
        <f>$X$12</f>
        <v>15240.29451137885</v>
      </c>
      <c r="T79">
        <f>$V$13</f>
        <v>16962.516733601064</v>
      </c>
      <c r="U79">
        <f>$V$14</f>
        <v>18406.961178045512</v>
      </c>
    </row>
    <row r="80" spans="1:21" x14ac:dyDescent="0.55000000000000004">
      <c r="A80" s="11" t="s">
        <v>28</v>
      </c>
      <c r="B80" s="11" t="s">
        <v>25</v>
      </c>
      <c r="C80" s="11" t="s">
        <v>6</v>
      </c>
      <c r="D80" s="11" t="s">
        <v>14</v>
      </c>
      <c r="E80" s="11" t="s">
        <v>20</v>
      </c>
      <c r="F80" s="11" t="s">
        <v>18</v>
      </c>
      <c r="G80">
        <v>15373.627844712186</v>
      </c>
      <c r="K80" s="10">
        <v>43267.333333333336</v>
      </c>
      <c r="L80" s="24">
        <f>$Y$5</f>
        <v>21073.627844712188</v>
      </c>
      <c r="M80">
        <f>$Y$6</f>
        <v>23495.211615693544</v>
      </c>
      <c r="N80">
        <f>$Y$7</f>
        <v>23180.574148445634</v>
      </c>
      <c r="O80">
        <f>$Y$8</f>
        <v>22888.410786001146</v>
      </c>
      <c r="P80">
        <f>$Y$9</f>
        <v>22362.516733601071</v>
      </c>
      <c r="Q80">
        <f>$Y$10</f>
        <v>22229.183400267739</v>
      </c>
      <c r="R80">
        <f>$Y$11</f>
        <v>22518.072289156629</v>
      </c>
      <c r="S80">
        <f>$Y$12</f>
        <v>23240.294511378852</v>
      </c>
      <c r="T80">
        <f>$W$13</f>
        <v>16962.516733601064</v>
      </c>
      <c r="U80">
        <f>$W$14</f>
        <v>18406.961178045512</v>
      </c>
    </row>
    <row r="81" spans="1:21" x14ac:dyDescent="0.55000000000000004">
      <c r="A81" s="11" t="s">
        <v>28</v>
      </c>
      <c r="B81" s="11" t="s">
        <v>25</v>
      </c>
      <c r="C81" s="11" t="s">
        <v>6</v>
      </c>
      <c r="D81" s="11" t="s">
        <v>21</v>
      </c>
      <c r="E81" s="11" t="s">
        <v>15</v>
      </c>
      <c r="F81" s="11" t="s">
        <v>16</v>
      </c>
      <c r="G81" t="s">
        <v>55</v>
      </c>
      <c r="K81" s="10">
        <v>43268</v>
      </c>
      <c r="L81" s="24">
        <f>$Y$5</f>
        <v>21073.627844712188</v>
      </c>
      <c r="M81">
        <f>$Y$6</f>
        <v>23495.211615693544</v>
      </c>
      <c r="N81">
        <f>$Y$7</f>
        <v>23180.574148445634</v>
      </c>
      <c r="O81">
        <f>$Y$8</f>
        <v>22888.410786001146</v>
      </c>
      <c r="P81">
        <f>$Y$9</f>
        <v>22362.516733601071</v>
      </c>
      <c r="Q81">
        <f>$Y$10</f>
        <v>22229.183400267739</v>
      </c>
      <c r="R81">
        <f>$Y$11</f>
        <v>22518.072289156629</v>
      </c>
      <c r="S81">
        <f>$Y$12</f>
        <v>23240.294511378852</v>
      </c>
      <c r="T81">
        <f>$W$13</f>
        <v>16962.516733601064</v>
      </c>
      <c r="U81">
        <f>$W$14</f>
        <v>18406.961178045512</v>
      </c>
    </row>
    <row r="82" spans="1:21" x14ac:dyDescent="0.55000000000000004">
      <c r="A82" s="11" t="s">
        <v>28</v>
      </c>
      <c r="B82" s="11" t="s">
        <v>25</v>
      </c>
      <c r="C82" s="11" t="s">
        <v>6</v>
      </c>
      <c r="D82" s="11" t="s">
        <v>21</v>
      </c>
      <c r="E82" s="11" t="s">
        <v>15</v>
      </c>
      <c r="F82" s="11" t="s">
        <v>18</v>
      </c>
      <c r="G82" t="s">
        <v>55</v>
      </c>
      <c r="K82" s="10">
        <v>43268</v>
      </c>
      <c r="L82" s="24">
        <f>$X$5</f>
        <v>13073.627844712184</v>
      </c>
      <c r="M82">
        <f>$X$6</f>
        <v>15495.211615693544</v>
      </c>
      <c r="N82">
        <f>$X$7</f>
        <v>15180.574148445634</v>
      </c>
      <c r="O82">
        <f>$X$8</f>
        <v>14888.410786001148</v>
      </c>
      <c r="P82">
        <f>$X$9</f>
        <v>14362.516733601071</v>
      </c>
      <c r="Q82">
        <f>$X$10</f>
        <v>14229.183400267739</v>
      </c>
      <c r="R82">
        <f>$X$11</f>
        <v>14518.072289156629</v>
      </c>
      <c r="S82">
        <f>$X$12</f>
        <v>15240.29451137885</v>
      </c>
      <c r="T82">
        <f>$V$13</f>
        <v>16962.516733601064</v>
      </c>
      <c r="U82">
        <f>$V$14</f>
        <v>18406.961178045512</v>
      </c>
    </row>
    <row r="83" spans="1:21" x14ac:dyDescent="0.55000000000000004">
      <c r="A83" s="11" t="s">
        <v>28</v>
      </c>
      <c r="B83" s="11" t="s">
        <v>25</v>
      </c>
      <c r="C83" s="11" t="s">
        <v>6</v>
      </c>
      <c r="D83" s="11" t="s">
        <v>21</v>
      </c>
      <c r="E83" s="11" t="s">
        <v>19</v>
      </c>
      <c r="F83" s="11" t="s">
        <v>16</v>
      </c>
      <c r="G83" t="s">
        <v>55</v>
      </c>
      <c r="K83" s="10">
        <v>43268.333333333336</v>
      </c>
      <c r="L83" s="24">
        <f>$X$5</f>
        <v>13073.627844712184</v>
      </c>
      <c r="M83">
        <f>$X$6</f>
        <v>15495.211615693544</v>
      </c>
      <c r="N83">
        <f>$X$7</f>
        <v>15180.574148445634</v>
      </c>
      <c r="O83">
        <f>$X$8</f>
        <v>14888.410786001148</v>
      </c>
      <c r="P83">
        <f>$X$9</f>
        <v>14362.516733601071</v>
      </c>
      <c r="Q83">
        <f>$X$10</f>
        <v>14229.183400267739</v>
      </c>
      <c r="R83">
        <f>$X$11</f>
        <v>14518.072289156629</v>
      </c>
      <c r="S83">
        <f>$X$12</f>
        <v>15240.29451137885</v>
      </c>
      <c r="T83">
        <f>$V$13</f>
        <v>16962.516733601064</v>
      </c>
      <c r="U83">
        <f>$V$14</f>
        <v>18406.961178045512</v>
      </c>
    </row>
    <row r="84" spans="1:21" x14ac:dyDescent="0.55000000000000004">
      <c r="A84" s="11" t="s">
        <v>28</v>
      </c>
      <c r="B84" s="11" t="s">
        <v>25</v>
      </c>
      <c r="C84" s="11" t="s">
        <v>6</v>
      </c>
      <c r="D84" s="11" t="s">
        <v>21</v>
      </c>
      <c r="E84" s="11" t="s">
        <v>19</v>
      </c>
      <c r="F84" s="11" t="s">
        <v>18</v>
      </c>
      <c r="G84" t="s">
        <v>55</v>
      </c>
      <c r="K84" s="10">
        <v>43268.333333333336</v>
      </c>
      <c r="L84" s="24">
        <f>$Y$5</f>
        <v>21073.627844712188</v>
      </c>
      <c r="M84">
        <f>$Y$6</f>
        <v>23495.211615693544</v>
      </c>
      <c r="N84">
        <f>$Y$7</f>
        <v>23180.574148445634</v>
      </c>
      <c r="O84">
        <f>$Y$8</f>
        <v>22888.410786001146</v>
      </c>
      <c r="P84">
        <f>$Y$9</f>
        <v>22362.516733601071</v>
      </c>
      <c r="Q84">
        <f>$Y$10</f>
        <v>22229.183400267739</v>
      </c>
      <c r="R84">
        <f>$Y$11</f>
        <v>22518.072289156629</v>
      </c>
      <c r="S84">
        <f>$Y$12</f>
        <v>23240.294511378852</v>
      </c>
      <c r="T84">
        <f>$W$13</f>
        <v>16962.516733601064</v>
      </c>
      <c r="U84">
        <f>$W$14</f>
        <v>18406.961178045512</v>
      </c>
    </row>
    <row r="85" spans="1:21" x14ac:dyDescent="0.55000000000000004">
      <c r="A85" s="11" t="s">
        <v>28</v>
      </c>
      <c r="B85" s="11" t="s">
        <v>25</v>
      </c>
      <c r="C85" s="11" t="s">
        <v>6</v>
      </c>
      <c r="D85" s="11" t="s">
        <v>21</v>
      </c>
      <c r="E85" s="11" t="s">
        <v>20</v>
      </c>
      <c r="F85" s="11" t="s">
        <v>16</v>
      </c>
      <c r="G85">
        <v>14373.627844712186</v>
      </c>
      <c r="K85" s="10">
        <v>43269</v>
      </c>
      <c r="L85" s="24">
        <f>$Y$5</f>
        <v>21073.627844712188</v>
      </c>
      <c r="M85">
        <f>$Y$6</f>
        <v>23495.211615693544</v>
      </c>
      <c r="N85">
        <f>$Y$7</f>
        <v>23180.574148445634</v>
      </c>
      <c r="O85">
        <f>$Y$8</f>
        <v>22888.410786001146</v>
      </c>
      <c r="P85">
        <f>$Y$9</f>
        <v>22362.516733601071</v>
      </c>
      <c r="Q85">
        <f>$Y$10</f>
        <v>22229.183400267739</v>
      </c>
      <c r="R85">
        <f>$Y$11</f>
        <v>22518.072289156629</v>
      </c>
      <c r="S85">
        <f>$Y$12</f>
        <v>23240.294511378852</v>
      </c>
      <c r="T85">
        <f>$W$13</f>
        <v>16962.516733601064</v>
      </c>
      <c r="U85">
        <f>$W$14</f>
        <v>18406.961178045512</v>
      </c>
    </row>
    <row r="86" spans="1:21" x14ac:dyDescent="0.55000000000000004">
      <c r="A86" s="11" t="s">
        <v>28</v>
      </c>
      <c r="B86" s="11" t="s">
        <v>25</v>
      </c>
      <c r="C86" s="11" t="s">
        <v>6</v>
      </c>
      <c r="D86" s="11" t="s">
        <v>21</v>
      </c>
      <c r="E86" s="11" t="s">
        <v>20</v>
      </c>
      <c r="F86" s="11" t="s">
        <v>18</v>
      </c>
      <c r="G86">
        <v>22373.627844712188</v>
      </c>
      <c r="K86" s="10">
        <v>43269</v>
      </c>
      <c r="L86" s="24">
        <f>$X$5</f>
        <v>13073.627844712184</v>
      </c>
      <c r="M86">
        <f>$X$6</f>
        <v>15495.211615693544</v>
      </c>
      <c r="N86">
        <f>$X$7</f>
        <v>15180.574148445634</v>
      </c>
      <c r="O86">
        <f>$X$8</f>
        <v>14888.410786001148</v>
      </c>
      <c r="P86">
        <f>$X$9</f>
        <v>14362.516733601071</v>
      </c>
      <c r="Q86">
        <f>$X$10</f>
        <v>14229.183400267739</v>
      </c>
      <c r="R86">
        <f>$X$11</f>
        <v>14518.072289156629</v>
      </c>
      <c r="S86">
        <f>$X$12</f>
        <v>15240.29451137885</v>
      </c>
      <c r="T86">
        <f>$V$13</f>
        <v>16962.516733601064</v>
      </c>
      <c r="U86">
        <f>$V$14</f>
        <v>18406.961178045512</v>
      </c>
    </row>
    <row r="87" spans="1:21" x14ac:dyDescent="0.55000000000000004">
      <c r="A87" s="11" t="s">
        <v>28</v>
      </c>
      <c r="B87" s="11" t="s">
        <v>25</v>
      </c>
      <c r="C87" s="11" t="s">
        <v>7</v>
      </c>
      <c r="D87" s="11" t="s">
        <v>14</v>
      </c>
      <c r="E87" s="11" t="s">
        <v>15</v>
      </c>
      <c r="F87" s="11" t="s">
        <v>16</v>
      </c>
      <c r="G87">
        <v>15518.072289156629</v>
      </c>
      <c r="K87" s="10">
        <v>43269.333333333336</v>
      </c>
      <c r="L87" s="24">
        <f>$X$5</f>
        <v>13073.627844712184</v>
      </c>
      <c r="M87">
        <f>$X$6</f>
        <v>15495.211615693544</v>
      </c>
      <c r="N87">
        <f>$X$7</f>
        <v>15180.574148445634</v>
      </c>
      <c r="O87">
        <f>$X$8</f>
        <v>14888.410786001148</v>
      </c>
      <c r="P87">
        <f>$X$9</f>
        <v>14362.516733601071</v>
      </c>
      <c r="Q87">
        <f>$X$10</f>
        <v>14229.183400267739</v>
      </c>
      <c r="R87">
        <f>$X$11</f>
        <v>14518.072289156629</v>
      </c>
      <c r="S87">
        <f>$X$12</f>
        <v>15240.29451137885</v>
      </c>
      <c r="T87">
        <f>$V$13</f>
        <v>16962.516733601064</v>
      </c>
      <c r="U87">
        <f>$V$14</f>
        <v>18406.961178045512</v>
      </c>
    </row>
    <row r="88" spans="1:21" x14ac:dyDescent="0.55000000000000004">
      <c r="A88" s="11" t="s">
        <v>28</v>
      </c>
      <c r="B88" s="11" t="s">
        <v>25</v>
      </c>
      <c r="C88" s="11" t="s">
        <v>7</v>
      </c>
      <c r="D88" s="11" t="s">
        <v>14</v>
      </c>
      <c r="E88" s="11" t="s">
        <v>15</v>
      </c>
      <c r="F88" s="11" t="s">
        <v>18</v>
      </c>
      <c r="G88">
        <v>15518.072289156624</v>
      </c>
      <c r="K88" s="10">
        <v>43269.333333333336</v>
      </c>
      <c r="L88" s="24">
        <f>$Y$5</f>
        <v>21073.627844712188</v>
      </c>
      <c r="M88">
        <f>$Y$6</f>
        <v>23495.211615693544</v>
      </c>
      <c r="N88">
        <f>$Y$7</f>
        <v>23180.574148445634</v>
      </c>
      <c r="O88">
        <f>$Y$8</f>
        <v>22888.410786001146</v>
      </c>
      <c r="P88">
        <f>$Y$9</f>
        <v>22362.516733601071</v>
      </c>
      <c r="Q88">
        <f>$Y$10</f>
        <v>22229.183400267739</v>
      </c>
      <c r="R88">
        <f>$Y$11</f>
        <v>22518.072289156629</v>
      </c>
      <c r="S88">
        <f>$Y$12</f>
        <v>23240.294511378852</v>
      </c>
      <c r="T88">
        <f>$W$13</f>
        <v>16962.516733601064</v>
      </c>
      <c r="U88">
        <f>$W$14</f>
        <v>18406.961178045512</v>
      </c>
    </row>
    <row r="89" spans="1:21" x14ac:dyDescent="0.55000000000000004">
      <c r="A89" s="11" t="s">
        <v>28</v>
      </c>
      <c r="B89" s="11" t="s">
        <v>25</v>
      </c>
      <c r="C89" s="11" t="s">
        <v>7</v>
      </c>
      <c r="D89" s="11" t="s">
        <v>14</v>
      </c>
      <c r="E89" s="11" t="s">
        <v>19</v>
      </c>
      <c r="F89" s="11" t="s">
        <v>16</v>
      </c>
      <c r="G89">
        <v>15518.072289156624</v>
      </c>
      <c r="K89" s="10">
        <v>43270</v>
      </c>
      <c r="L89" s="24">
        <f>$Y$5</f>
        <v>21073.627844712188</v>
      </c>
      <c r="M89">
        <f>$Y$6</f>
        <v>23495.211615693544</v>
      </c>
      <c r="N89">
        <f>$Y$7</f>
        <v>23180.574148445634</v>
      </c>
      <c r="O89">
        <f>$Y$8</f>
        <v>22888.410786001146</v>
      </c>
      <c r="P89">
        <f>$Y$9</f>
        <v>22362.516733601071</v>
      </c>
      <c r="Q89">
        <f>$Y$10</f>
        <v>22229.183400267739</v>
      </c>
      <c r="R89">
        <f>$Y$11</f>
        <v>22518.072289156629</v>
      </c>
      <c r="S89">
        <f>$Y$12</f>
        <v>23240.294511378852</v>
      </c>
      <c r="T89">
        <f>$W$13</f>
        <v>16962.516733601064</v>
      </c>
      <c r="U89">
        <f>$W$14</f>
        <v>18406.961178045512</v>
      </c>
    </row>
    <row r="90" spans="1:21" x14ac:dyDescent="0.55000000000000004">
      <c r="A90" s="11" t="s">
        <v>28</v>
      </c>
      <c r="B90" s="11" t="s">
        <v>25</v>
      </c>
      <c r="C90" s="11" t="s">
        <v>7</v>
      </c>
      <c r="D90" s="11" t="s">
        <v>14</v>
      </c>
      <c r="E90" s="11" t="s">
        <v>19</v>
      </c>
      <c r="F90" s="11" t="s">
        <v>18</v>
      </c>
      <c r="G90">
        <v>15518.072289156624</v>
      </c>
      <c r="K90" s="10">
        <v>43270</v>
      </c>
      <c r="L90" s="24">
        <f>$X$5</f>
        <v>13073.627844712184</v>
      </c>
      <c r="M90">
        <f>$X$6</f>
        <v>15495.211615693544</v>
      </c>
      <c r="N90">
        <f>$X$7</f>
        <v>15180.574148445634</v>
      </c>
      <c r="O90">
        <f>$X$8</f>
        <v>14888.410786001148</v>
      </c>
      <c r="P90">
        <f>$X$9</f>
        <v>14362.516733601071</v>
      </c>
      <c r="Q90">
        <f>$X$10</f>
        <v>14229.183400267739</v>
      </c>
      <c r="R90">
        <f>$X$11</f>
        <v>14518.072289156629</v>
      </c>
      <c r="S90">
        <f>$X$12</f>
        <v>15240.29451137885</v>
      </c>
      <c r="T90">
        <f>$V$13</f>
        <v>16962.516733601064</v>
      </c>
      <c r="U90">
        <f>$V$14</f>
        <v>18406.961178045512</v>
      </c>
    </row>
    <row r="91" spans="1:21" x14ac:dyDescent="0.55000000000000004">
      <c r="A91" s="11" t="s">
        <v>28</v>
      </c>
      <c r="B91" s="11" t="s">
        <v>25</v>
      </c>
      <c r="C91" s="11" t="s">
        <v>7</v>
      </c>
      <c r="D91" s="11" t="s">
        <v>14</v>
      </c>
      <c r="E91" s="11" t="s">
        <v>20</v>
      </c>
      <c r="F91" s="11" t="s">
        <v>16</v>
      </c>
      <c r="G91">
        <v>15518.072289156629</v>
      </c>
      <c r="K91" s="10">
        <v>43270.333333333336</v>
      </c>
      <c r="L91" s="24">
        <f>$X$5</f>
        <v>13073.627844712184</v>
      </c>
      <c r="M91">
        <f>$X$6</f>
        <v>15495.211615693544</v>
      </c>
      <c r="N91">
        <f>$X$7</f>
        <v>15180.574148445634</v>
      </c>
      <c r="O91">
        <f>$X$8</f>
        <v>14888.410786001148</v>
      </c>
      <c r="P91">
        <f>$X$9</f>
        <v>14362.516733601071</v>
      </c>
      <c r="Q91">
        <f>$X$10</f>
        <v>14229.183400267739</v>
      </c>
      <c r="R91">
        <f>$X$11</f>
        <v>14518.072289156629</v>
      </c>
      <c r="S91">
        <f>$X$12</f>
        <v>15240.29451137885</v>
      </c>
      <c r="T91">
        <f>$V$13</f>
        <v>16962.516733601064</v>
      </c>
      <c r="U91">
        <f>$V$14</f>
        <v>18406.961178045512</v>
      </c>
    </row>
    <row r="92" spans="1:21" x14ac:dyDescent="0.55000000000000004">
      <c r="A92" s="11" t="s">
        <v>28</v>
      </c>
      <c r="B92" s="11" t="s">
        <v>25</v>
      </c>
      <c r="C92" s="11" t="s">
        <v>7</v>
      </c>
      <c r="D92" s="11" t="s">
        <v>14</v>
      </c>
      <c r="E92" s="11" t="s">
        <v>20</v>
      </c>
      <c r="F92" s="11" t="s">
        <v>18</v>
      </c>
      <c r="G92">
        <v>15518.072289156629</v>
      </c>
      <c r="K92" s="10">
        <v>43270.333333333336</v>
      </c>
      <c r="L92" s="24">
        <f>$Y$5</f>
        <v>21073.627844712188</v>
      </c>
      <c r="M92">
        <f>$Y$6</f>
        <v>23495.211615693544</v>
      </c>
      <c r="N92">
        <f>$Y$7</f>
        <v>23180.574148445634</v>
      </c>
      <c r="O92">
        <f>$Y$8</f>
        <v>22888.410786001146</v>
      </c>
      <c r="P92">
        <f>$Y$9</f>
        <v>22362.516733601071</v>
      </c>
      <c r="Q92">
        <f>$Y$10</f>
        <v>22229.183400267739</v>
      </c>
      <c r="R92">
        <f>$Y$11</f>
        <v>22518.072289156629</v>
      </c>
      <c r="S92">
        <f>$Y$12</f>
        <v>23240.294511378852</v>
      </c>
      <c r="T92">
        <f>$W$13</f>
        <v>16962.516733601064</v>
      </c>
      <c r="U92">
        <f>$W$14</f>
        <v>18406.961178045512</v>
      </c>
    </row>
    <row r="93" spans="1:21" x14ac:dyDescent="0.55000000000000004">
      <c r="A93" s="11" t="s">
        <v>28</v>
      </c>
      <c r="B93" s="11" t="s">
        <v>25</v>
      </c>
      <c r="C93" s="11" t="s">
        <v>7</v>
      </c>
      <c r="D93" s="11" t="s">
        <v>21</v>
      </c>
      <c r="E93" s="11" t="s">
        <v>15</v>
      </c>
      <c r="F93" s="11" t="s">
        <v>16</v>
      </c>
      <c r="G93" t="s">
        <v>55</v>
      </c>
      <c r="K93" s="10">
        <v>43271</v>
      </c>
      <c r="L93" s="24">
        <f>$Y$5</f>
        <v>21073.627844712188</v>
      </c>
      <c r="M93">
        <f>$Y$6</f>
        <v>23495.211615693544</v>
      </c>
      <c r="N93">
        <f>$Y$7</f>
        <v>23180.574148445634</v>
      </c>
      <c r="O93">
        <f>$Y$8</f>
        <v>22888.410786001146</v>
      </c>
      <c r="P93">
        <f>$Y$9</f>
        <v>22362.516733601071</v>
      </c>
      <c r="Q93">
        <f>$Y$10</f>
        <v>22229.183400267739</v>
      </c>
      <c r="R93">
        <f>$Y$11</f>
        <v>22518.072289156629</v>
      </c>
      <c r="S93">
        <f>$Y$12</f>
        <v>23240.294511378852</v>
      </c>
      <c r="T93">
        <f>$W$13</f>
        <v>16962.516733601064</v>
      </c>
      <c r="U93">
        <f>$W$14</f>
        <v>18406.961178045512</v>
      </c>
    </row>
    <row r="94" spans="1:21" x14ac:dyDescent="0.55000000000000004">
      <c r="A94" s="11" t="s">
        <v>28</v>
      </c>
      <c r="B94" s="11" t="s">
        <v>25</v>
      </c>
      <c r="C94" s="11" t="s">
        <v>7</v>
      </c>
      <c r="D94" s="11" t="s">
        <v>21</v>
      </c>
      <c r="E94" s="11" t="s">
        <v>15</v>
      </c>
      <c r="F94" s="11" t="s">
        <v>18</v>
      </c>
      <c r="G94" t="s">
        <v>55</v>
      </c>
      <c r="K94" s="10">
        <v>43271</v>
      </c>
      <c r="L94" s="24">
        <f>$T$5</f>
        <v>13073.627844712184</v>
      </c>
      <c r="M94">
        <f>$T$6</f>
        <v>15495.211615693544</v>
      </c>
      <c r="N94">
        <f>$T$7</f>
        <v>15180.574148445634</v>
      </c>
      <c r="O94">
        <f>$T$8</f>
        <v>14888.410786001146</v>
      </c>
      <c r="P94" t="str">
        <f>$R$9</f>
        <v>EPS</v>
      </c>
      <c r="Q94">
        <f>$R$10</f>
        <v>15229.183400267737</v>
      </c>
      <c r="R94">
        <f>$R$11</f>
        <v>15518.072289156624</v>
      </c>
      <c r="S94">
        <f>$R$12</f>
        <v>16240.294511378846</v>
      </c>
      <c r="T94">
        <f>$R$13</f>
        <v>16962.516733601071</v>
      </c>
      <c r="U94">
        <f>$R$14</f>
        <v>18406.961178045516</v>
      </c>
    </row>
    <row r="95" spans="1:21" x14ac:dyDescent="0.55000000000000004">
      <c r="A95" s="11" t="s">
        <v>28</v>
      </c>
      <c r="B95" s="11" t="s">
        <v>25</v>
      </c>
      <c r="C95" s="11" t="s">
        <v>7</v>
      </c>
      <c r="D95" s="11" t="s">
        <v>21</v>
      </c>
      <c r="E95" s="11" t="s">
        <v>19</v>
      </c>
      <c r="F95" s="11" t="s">
        <v>16</v>
      </c>
      <c r="G95" t="s">
        <v>55</v>
      </c>
      <c r="K95" s="10">
        <v>43271.333333333336</v>
      </c>
      <c r="L95" s="24">
        <f>$T$5</f>
        <v>13073.627844712184</v>
      </c>
      <c r="M95">
        <f>$T$6</f>
        <v>15495.211615693544</v>
      </c>
      <c r="N95">
        <f>$T$7</f>
        <v>15180.574148445634</v>
      </c>
      <c r="O95">
        <f>$T$8</f>
        <v>14888.410786001146</v>
      </c>
      <c r="P95" t="str">
        <f>$R$9</f>
        <v>EPS</v>
      </c>
      <c r="Q95">
        <f>$R$10</f>
        <v>15229.183400267737</v>
      </c>
      <c r="R95">
        <f>$R$11</f>
        <v>15518.072289156624</v>
      </c>
      <c r="S95">
        <f>$R$12</f>
        <v>16240.294511378846</v>
      </c>
      <c r="T95">
        <f>$R$13</f>
        <v>16962.516733601071</v>
      </c>
      <c r="U95">
        <f>$R$14</f>
        <v>18406.961178045516</v>
      </c>
    </row>
    <row r="96" spans="1:21" x14ac:dyDescent="0.55000000000000004">
      <c r="A96" s="11" t="s">
        <v>28</v>
      </c>
      <c r="B96" s="11" t="s">
        <v>25</v>
      </c>
      <c r="C96" s="11" t="s">
        <v>7</v>
      </c>
      <c r="D96" s="11" t="s">
        <v>21</v>
      </c>
      <c r="E96" s="11" t="s">
        <v>19</v>
      </c>
      <c r="F96" s="11" t="s">
        <v>18</v>
      </c>
      <c r="G96" t="s">
        <v>55</v>
      </c>
      <c r="K96" s="10">
        <v>43271.333333333336</v>
      </c>
      <c r="L96" s="24">
        <f>$U$5</f>
        <v>21073.627844712188</v>
      </c>
      <c r="M96">
        <f>$U$6</f>
        <v>15495.211615693544</v>
      </c>
      <c r="N96">
        <f>$U$7</f>
        <v>15180.574148445634</v>
      </c>
      <c r="O96">
        <f>$U$8</f>
        <v>14888.410786001146</v>
      </c>
      <c r="P96" t="str">
        <f>$S$9</f>
        <v>EPS</v>
      </c>
      <c r="Q96">
        <f>$S$10</f>
        <v>15229.183400267737</v>
      </c>
      <c r="R96">
        <f>$S$11</f>
        <v>15518.072289156624</v>
      </c>
      <c r="S96">
        <f>$S$12</f>
        <v>16240.294511378846</v>
      </c>
      <c r="T96">
        <f>$S$13</f>
        <v>16962.516733601071</v>
      </c>
      <c r="U96">
        <f>$S$14</f>
        <v>18406.961178045516</v>
      </c>
    </row>
    <row r="97" spans="1:21" x14ac:dyDescent="0.55000000000000004">
      <c r="A97" s="11" t="s">
        <v>28</v>
      </c>
      <c r="B97" s="11" t="s">
        <v>25</v>
      </c>
      <c r="C97" s="11" t="s">
        <v>7</v>
      </c>
      <c r="D97" s="11" t="s">
        <v>21</v>
      </c>
      <c r="E97" s="11" t="s">
        <v>20</v>
      </c>
      <c r="F97" s="11" t="s">
        <v>16</v>
      </c>
      <c r="G97">
        <v>14518.072289156629</v>
      </c>
      <c r="K97" s="10">
        <v>43272</v>
      </c>
      <c r="L97" s="24">
        <f>$U$5</f>
        <v>21073.627844712188</v>
      </c>
      <c r="M97">
        <f>$U$6</f>
        <v>15495.211615693544</v>
      </c>
      <c r="N97">
        <f>$U$7</f>
        <v>15180.574148445634</v>
      </c>
      <c r="O97">
        <f>$U$8</f>
        <v>14888.410786001146</v>
      </c>
      <c r="P97" t="str">
        <f>$S$9</f>
        <v>EPS</v>
      </c>
      <c r="Q97">
        <f>$S$10</f>
        <v>15229.183400267737</v>
      </c>
      <c r="R97">
        <f>$S$11</f>
        <v>15518.072289156624</v>
      </c>
      <c r="S97">
        <f>$S$12</f>
        <v>16240.294511378846</v>
      </c>
      <c r="T97">
        <f>$S$13</f>
        <v>16962.516733601071</v>
      </c>
      <c r="U97">
        <f>$S$14</f>
        <v>18406.961178045516</v>
      </c>
    </row>
    <row r="98" spans="1:21" x14ac:dyDescent="0.55000000000000004">
      <c r="A98" s="11" t="s">
        <v>28</v>
      </c>
      <c r="B98" s="11" t="s">
        <v>25</v>
      </c>
      <c r="C98" s="11" t="s">
        <v>7</v>
      </c>
      <c r="D98" s="11" t="s">
        <v>21</v>
      </c>
      <c r="E98" s="11" t="s">
        <v>20</v>
      </c>
      <c r="F98" s="11" t="s">
        <v>18</v>
      </c>
      <c r="G98">
        <v>22518.072289156629</v>
      </c>
      <c r="K98" s="10">
        <v>43272</v>
      </c>
      <c r="L98" s="24">
        <f>$P$5</f>
        <v>13073.627844712184</v>
      </c>
      <c r="M98">
        <f>$P$6</f>
        <v>8000</v>
      </c>
      <c r="N98">
        <f>$N$7</f>
        <v>16180.574148445632</v>
      </c>
      <c r="O98">
        <f>$N$8</f>
        <v>15888.41078600115</v>
      </c>
      <c r="P98">
        <f>$N$9</f>
        <v>15362.516733601073</v>
      </c>
      <c r="Q98">
        <f>$N$10</f>
        <v>15229.183400267737</v>
      </c>
      <c r="R98">
        <f>$N$11</f>
        <v>15518.072289156629</v>
      </c>
      <c r="S98">
        <f>$N$12</f>
        <v>16240.29451137885</v>
      </c>
      <c r="T98">
        <f>$N$13</f>
        <v>16962.516733601071</v>
      </c>
      <c r="U98">
        <f t="shared" ref="U98:U99" si="1">$N$14</f>
        <v>18406.961178045516</v>
      </c>
    </row>
    <row r="99" spans="1:21" x14ac:dyDescent="0.55000000000000004">
      <c r="A99" s="11" t="s">
        <v>28</v>
      </c>
      <c r="B99" s="11" t="s">
        <v>25</v>
      </c>
      <c r="C99" s="11" t="s">
        <v>8</v>
      </c>
      <c r="D99" s="11" t="s">
        <v>14</v>
      </c>
      <c r="E99" s="11" t="s">
        <v>15</v>
      </c>
      <c r="F99" s="11" t="s">
        <v>16</v>
      </c>
      <c r="G99">
        <v>16240.29451137885</v>
      </c>
      <c r="K99" s="10">
        <v>43272.333333333336</v>
      </c>
      <c r="L99" s="24">
        <f>$P$5</f>
        <v>13073.627844712184</v>
      </c>
      <c r="M99">
        <f>$P$6</f>
        <v>8000</v>
      </c>
      <c r="N99">
        <f>$N$7</f>
        <v>16180.574148445632</v>
      </c>
      <c r="O99">
        <f>$N$8</f>
        <v>15888.41078600115</v>
      </c>
      <c r="P99">
        <f>$N$9</f>
        <v>15362.516733601073</v>
      </c>
      <c r="Q99">
        <f>$N$10</f>
        <v>15229.183400267737</v>
      </c>
      <c r="R99">
        <f>$N$11</f>
        <v>15518.072289156629</v>
      </c>
      <c r="S99">
        <f>$N$12</f>
        <v>16240.29451137885</v>
      </c>
      <c r="T99">
        <f>$N$13</f>
        <v>16962.516733601071</v>
      </c>
      <c r="U99">
        <f t="shared" si="1"/>
        <v>18406.961178045516</v>
      </c>
    </row>
    <row r="100" spans="1:21" x14ac:dyDescent="0.55000000000000004">
      <c r="A100" s="11" t="s">
        <v>28</v>
      </c>
      <c r="B100" s="11" t="s">
        <v>25</v>
      </c>
      <c r="C100" s="11" t="s">
        <v>8</v>
      </c>
      <c r="D100" s="11" t="s">
        <v>14</v>
      </c>
      <c r="E100" s="11" t="s">
        <v>15</v>
      </c>
      <c r="F100" s="11" t="s">
        <v>18</v>
      </c>
      <c r="G100">
        <v>16240.294511378846</v>
      </c>
      <c r="K100" s="10">
        <v>43272.333333333336</v>
      </c>
      <c r="L100" s="24">
        <f>$Q$5</f>
        <v>21073.627844712188</v>
      </c>
      <c r="M100">
        <f>$Q$6</f>
        <v>8000</v>
      </c>
      <c r="N100">
        <f>$O$7</f>
        <v>16180.574148445632</v>
      </c>
      <c r="O100">
        <f>$O$8</f>
        <v>15888.41078600115</v>
      </c>
      <c r="P100">
        <f>$O$9</f>
        <v>15362.516733601073</v>
      </c>
      <c r="Q100">
        <f>$N$10</f>
        <v>15229.183400267737</v>
      </c>
      <c r="R100">
        <f>$O$11</f>
        <v>15518.072289156624</v>
      </c>
      <c r="S100">
        <f>$O$12</f>
        <v>16240.294511378846</v>
      </c>
      <c r="T100">
        <f>$O$13</f>
        <v>16962.516733601071</v>
      </c>
      <c r="U100">
        <f>$O$14</f>
        <v>18406.961178045516</v>
      </c>
    </row>
    <row r="101" spans="1:21" x14ac:dyDescent="0.55000000000000004">
      <c r="A101" s="11" t="s">
        <v>28</v>
      </c>
      <c r="B101" s="11" t="s">
        <v>25</v>
      </c>
      <c r="C101" s="11" t="s">
        <v>8</v>
      </c>
      <c r="D101" s="11" t="s">
        <v>14</v>
      </c>
      <c r="E101" s="11" t="s">
        <v>19</v>
      </c>
      <c r="F101" s="11" t="s">
        <v>16</v>
      </c>
      <c r="G101">
        <v>16240.294511378846</v>
      </c>
      <c r="K101" s="10">
        <v>43273</v>
      </c>
      <c r="L101" s="24">
        <f>$Q$5</f>
        <v>21073.627844712188</v>
      </c>
      <c r="M101">
        <f>$Q$6</f>
        <v>8000</v>
      </c>
      <c r="N101">
        <f>$O$7</f>
        <v>16180.574148445632</v>
      </c>
      <c r="O101">
        <f>$O$8</f>
        <v>15888.41078600115</v>
      </c>
      <c r="P101">
        <f>$O$9</f>
        <v>15362.516733601073</v>
      </c>
      <c r="Q101">
        <f>$N$10</f>
        <v>15229.183400267737</v>
      </c>
      <c r="R101">
        <f>$O$11</f>
        <v>15518.072289156624</v>
      </c>
      <c r="S101">
        <f>$O$12</f>
        <v>16240.294511378846</v>
      </c>
      <c r="T101">
        <f>$O$13</f>
        <v>16962.516733601071</v>
      </c>
      <c r="U101">
        <f>$O$14</f>
        <v>18406.961178045516</v>
      </c>
    </row>
    <row r="102" spans="1:21" x14ac:dyDescent="0.55000000000000004">
      <c r="A102" s="11" t="s">
        <v>28</v>
      </c>
      <c r="B102" s="11" t="s">
        <v>25</v>
      </c>
      <c r="C102" s="11" t="s">
        <v>8</v>
      </c>
      <c r="D102" s="11" t="s">
        <v>14</v>
      </c>
      <c r="E102" s="11" t="s">
        <v>19</v>
      </c>
      <c r="F102" s="11" t="s">
        <v>18</v>
      </c>
      <c r="G102">
        <v>16240.294511378846</v>
      </c>
      <c r="K102" s="10">
        <v>43273</v>
      </c>
      <c r="L102" s="24">
        <f>$X$5</f>
        <v>13073.627844712184</v>
      </c>
      <c r="M102">
        <f>$X$6</f>
        <v>15495.211615693544</v>
      </c>
      <c r="N102">
        <f>$X$7</f>
        <v>15180.574148445634</v>
      </c>
      <c r="O102">
        <f>$X$8</f>
        <v>14888.410786001148</v>
      </c>
      <c r="P102">
        <f>$X$9</f>
        <v>14362.516733601071</v>
      </c>
      <c r="Q102">
        <f>$X$10</f>
        <v>14229.183400267739</v>
      </c>
      <c r="R102">
        <f>$X$11</f>
        <v>14518.072289156629</v>
      </c>
      <c r="S102">
        <f>$V$12</f>
        <v>16240.29451137885</v>
      </c>
      <c r="T102">
        <f>$V$13</f>
        <v>16962.516733601064</v>
      </c>
      <c r="U102">
        <f>$V$14</f>
        <v>18406.961178045512</v>
      </c>
    </row>
    <row r="103" spans="1:21" x14ac:dyDescent="0.55000000000000004">
      <c r="A103" s="11" t="s">
        <v>28</v>
      </c>
      <c r="B103" s="11" t="s">
        <v>25</v>
      </c>
      <c r="C103" s="11" t="s">
        <v>8</v>
      </c>
      <c r="D103" s="11" t="s">
        <v>14</v>
      </c>
      <c r="E103" s="11" t="s">
        <v>20</v>
      </c>
      <c r="F103" s="11" t="s">
        <v>16</v>
      </c>
      <c r="G103">
        <v>16240.29451137885</v>
      </c>
      <c r="K103" s="10">
        <v>43273.333333333336</v>
      </c>
      <c r="L103" s="24">
        <f>$X$5</f>
        <v>13073.627844712184</v>
      </c>
      <c r="M103">
        <f>$X$6</f>
        <v>15495.211615693544</v>
      </c>
      <c r="N103">
        <f>$X$7</f>
        <v>15180.574148445634</v>
      </c>
      <c r="O103">
        <f>$X$8</f>
        <v>14888.410786001148</v>
      </c>
      <c r="P103">
        <f>$X$9</f>
        <v>14362.516733601071</v>
      </c>
      <c r="Q103">
        <f>$X$10</f>
        <v>14229.183400267739</v>
      </c>
      <c r="R103">
        <f>$X$11</f>
        <v>14518.072289156629</v>
      </c>
      <c r="S103">
        <f>$V$12</f>
        <v>16240.29451137885</v>
      </c>
      <c r="T103">
        <f>$V$13</f>
        <v>16962.516733601064</v>
      </c>
      <c r="U103">
        <f>$V$14</f>
        <v>18406.961178045512</v>
      </c>
    </row>
    <row r="104" spans="1:21" x14ac:dyDescent="0.55000000000000004">
      <c r="A104" s="11" t="s">
        <v>28</v>
      </c>
      <c r="B104" s="11" t="s">
        <v>25</v>
      </c>
      <c r="C104" s="11" t="s">
        <v>8</v>
      </c>
      <c r="D104" s="11" t="s">
        <v>14</v>
      </c>
      <c r="E104" s="11" t="s">
        <v>20</v>
      </c>
      <c r="F104" s="11" t="s">
        <v>18</v>
      </c>
      <c r="G104">
        <v>16240.29451137885</v>
      </c>
      <c r="K104" s="10">
        <v>43273.333333333336</v>
      </c>
      <c r="L104" s="24">
        <f>$Y$5</f>
        <v>21073.627844712188</v>
      </c>
      <c r="M104">
        <f>$Y$6</f>
        <v>23495.211615693544</v>
      </c>
      <c r="N104">
        <f>$Y$7</f>
        <v>23180.574148445634</v>
      </c>
      <c r="O104">
        <f>$Y$8</f>
        <v>22888.410786001146</v>
      </c>
      <c r="P104">
        <f>$Y$9</f>
        <v>22362.516733601071</v>
      </c>
      <c r="Q104">
        <f>$Y$10</f>
        <v>22229.183400267739</v>
      </c>
      <c r="R104">
        <f>$Y$11</f>
        <v>22518.072289156629</v>
      </c>
      <c r="S104">
        <f>$W$12</f>
        <v>16240.29451137885</v>
      </c>
      <c r="T104">
        <f>$W$13</f>
        <v>16962.516733601064</v>
      </c>
      <c r="U104">
        <f>$W$14</f>
        <v>18406.961178045512</v>
      </c>
    </row>
    <row r="105" spans="1:21" x14ac:dyDescent="0.55000000000000004">
      <c r="A105" s="11" t="s">
        <v>28</v>
      </c>
      <c r="B105" s="11" t="s">
        <v>25</v>
      </c>
      <c r="C105" s="11" t="s">
        <v>8</v>
      </c>
      <c r="D105" s="11" t="s">
        <v>21</v>
      </c>
      <c r="E105" s="11" t="s">
        <v>15</v>
      </c>
      <c r="F105" s="11" t="s">
        <v>16</v>
      </c>
      <c r="G105" t="s">
        <v>55</v>
      </c>
      <c r="K105" s="10">
        <v>43274</v>
      </c>
      <c r="L105" s="24">
        <f>$Y$5</f>
        <v>21073.627844712188</v>
      </c>
      <c r="M105">
        <f>$Y$6</f>
        <v>23495.211615693544</v>
      </c>
      <c r="N105">
        <f>$Y$7</f>
        <v>23180.574148445634</v>
      </c>
      <c r="O105">
        <f>$Y$8</f>
        <v>22888.410786001146</v>
      </c>
      <c r="P105">
        <f>$Y$9</f>
        <v>22362.516733601071</v>
      </c>
      <c r="Q105">
        <f>$Y$10</f>
        <v>22229.183400267739</v>
      </c>
      <c r="R105">
        <f>$Y$11</f>
        <v>22518.072289156629</v>
      </c>
      <c r="S105">
        <f>$W$12</f>
        <v>16240.29451137885</v>
      </c>
      <c r="T105">
        <f>$W$13</f>
        <v>16962.516733601064</v>
      </c>
      <c r="U105">
        <f>$W$14</f>
        <v>18406.961178045512</v>
      </c>
    </row>
    <row r="106" spans="1:21" x14ac:dyDescent="0.55000000000000004">
      <c r="A106" s="11" t="s">
        <v>28</v>
      </c>
      <c r="B106" s="11" t="s">
        <v>25</v>
      </c>
      <c r="C106" s="11" t="s">
        <v>8</v>
      </c>
      <c r="D106" s="11" t="s">
        <v>21</v>
      </c>
      <c r="E106" s="11" t="s">
        <v>15</v>
      </c>
      <c r="F106" s="11" t="s">
        <v>18</v>
      </c>
      <c r="G106" t="s">
        <v>55</v>
      </c>
      <c r="K106" s="10">
        <v>43274</v>
      </c>
      <c r="L106" s="24">
        <f>$X$5</f>
        <v>13073.627844712184</v>
      </c>
      <c r="M106">
        <f>$X$6</f>
        <v>15495.211615693544</v>
      </c>
      <c r="N106">
        <f>$X$7</f>
        <v>15180.574148445634</v>
      </c>
      <c r="O106">
        <f>$X$8</f>
        <v>14888.410786001148</v>
      </c>
      <c r="P106">
        <f>$X$9</f>
        <v>14362.516733601071</v>
      </c>
      <c r="Q106">
        <f>$X$10</f>
        <v>14229.183400267739</v>
      </c>
      <c r="R106">
        <f>$X$11</f>
        <v>14518.072289156629</v>
      </c>
      <c r="S106">
        <f>$V$12</f>
        <v>16240.29451137885</v>
      </c>
      <c r="T106">
        <f>$V$13</f>
        <v>16962.516733601064</v>
      </c>
      <c r="U106">
        <f>$V$14</f>
        <v>18406.961178045512</v>
      </c>
    </row>
    <row r="107" spans="1:21" x14ac:dyDescent="0.55000000000000004">
      <c r="A107" s="11" t="s">
        <v>28</v>
      </c>
      <c r="B107" s="11" t="s">
        <v>25</v>
      </c>
      <c r="C107" s="11" t="s">
        <v>8</v>
      </c>
      <c r="D107" s="11" t="s">
        <v>21</v>
      </c>
      <c r="E107" s="11" t="s">
        <v>19</v>
      </c>
      <c r="F107" s="11" t="s">
        <v>16</v>
      </c>
      <c r="G107" t="s">
        <v>55</v>
      </c>
      <c r="K107" s="10">
        <v>43274.333333333336</v>
      </c>
      <c r="L107" s="24">
        <f>$X$5</f>
        <v>13073.627844712184</v>
      </c>
      <c r="M107">
        <f>$X$6</f>
        <v>15495.211615693544</v>
      </c>
      <c r="N107">
        <f>$X$7</f>
        <v>15180.574148445634</v>
      </c>
      <c r="O107">
        <f>$X$8</f>
        <v>14888.410786001148</v>
      </c>
      <c r="P107">
        <f>$X$9</f>
        <v>14362.516733601071</v>
      </c>
      <c r="Q107">
        <f>$X$10</f>
        <v>14229.183400267739</v>
      </c>
      <c r="R107">
        <f>$X$11</f>
        <v>14518.072289156629</v>
      </c>
      <c r="S107">
        <f>$V$12</f>
        <v>16240.29451137885</v>
      </c>
      <c r="T107">
        <f>$V$13</f>
        <v>16962.516733601064</v>
      </c>
      <c r="U107">
        <f>$V$14</f>
        <v>18406.961178045512</v>
      </c>
    </row>
    <row r="108" spans="1:21" x14ac:dyDescent="0.55000000000000004">
      <c r="A108" s="11" t="s">
        <v>28</v>
      </c>
      <c r="B108" s="11" t="s">
        <v>25</v>
      </c>
      <c r="C108" s="11" t="s">
        <v>8</v>
      </c>
      <c r="D108" s="11" t="s">
        <v>21</v>
      </c>
      <c r="E108" s="11" t="s">
        <v>19</v>
      </c>
      <c r="F108" s="11" t="s">
        <v>18</v>
      </c>
      <c r="G108" t="s">
        <v>55</v>
      </c>
      <c r="K108" s="10">
        <v>43274.333333333336</v>
      </c>
      <c r="L108" s="24">
        <f>$Y$5</f>
        <v>21073.627844712188</v>
      </c>
      <c r="M108">
        <f>$Y$6</f>
        <v>23495.211615693544</v>
      </c>
      <c r="N108">
        <f>$Y$7</f>
        <v>23180.574148445634</v>
      </c>
      <c r="O108">
        <f>$Y$8</f>
        <v>22888.410786001146</v>
      </c>
      <c r="P108">
        <f>$Y$9</f>
        <v>22362.516733601071</v>
      </c>
      <c r="Q108">
        <f>$Y$10</f>
        <v>22229.183400267739</v>
      </c>
      <c r="R108">
        <f>$Y$11</f>
        <v>22518.072289156629</v>
      </c>
      <c r="S108">
        <f>$W$12</f>
        <v>16240.29451137885</v>
      </c>
      <c r="T108">
        <f>$W$13</f>
        <v>16962.516733601064</v>
      </c>
      <c r="U108">
        <f>$W$14</f>
        <v>18406.961178045512</v>
      </c>
    </row>
    <row r="109" spans="1:21" x14ac:dyDescent="0.55000000000000004">
      <c r="A109" s="11" t="s">
        <v>28</v>
      </c>
      <c r="B109" s="11" t="s">
        <v>25</v>
      </c>
      <c r="C109" s="11" t="s">
        <v>8</v>
      </c>
      <c r="D109" s="11" t="s">
        <v>21</v>
      </c>
      <c r="E109" s="11" t="s">
        <v>20</v>
      </c>
      <c r="F109" s="11" t="s">
        <v>16</v>
      </c>
      <c r="G109">
        <v>15240.29451137885</v>
      </c>
      <c r="K109" s="10">
        <v>43275</v>
      </c>
      <c r="L109" s="24">
        <f>$Y$5</f>
        <v>21073.627844712188</v>
      </c>
      <c r="M109">
        <f>$Y$6</f>
        <v>23495.211615693544</v>
      </c>
      <c r="N109">
        <f>$Y$7</f>
        <v>23180.574148445634</v>
      </c>
      <c r="O109">
        <f>$Y$8</f>
        <v>22888.410786001146</v>
      </c>
      <c r="P109">
        <f>$Y$9</f>
        <v>22362.516733601071</v>
      </c>
      <c r="Q109">
        <f>$Y$10</f>
        <v>22229.183400267739</v>
      </c>
      <c r="R109">
        <f>$Y$11</f>
        <v>22518.072289156629</v>
      </c>
      <c r="S109">
        <f>$W$12</f>
        <v>16240.29451137885</v>
      </c>
      <c r="T109">
        <f>$W$13</f>
        <v>16962.516733601064</v>
      </c>
      <c r="U109">
        <f>$W$14</f>
        <v>18406.961178045512</v>
      </c>
    </row>
    <row r="110" spans="1:21" x14ac:dyDescent="0.55000000000000004">
      <c r="A110" s="11" t="s">
        <v>28</v>
      </c>
      <c r="B110" s="11" t="s">
        <v>25</v>
      </c>
      <c r="C110" s="11" t="s">
        <v>8</v>
      </c>
      <c r="D110" s="11" t="s">
        <v>21</v>
      </c>
      <c r="E110" s="11" t="s">
        <v>20</v>
      </c>
      <c r="F110" s="11" t="s">
        <v>18</v>
      </c>
      <c r="G110">
        <v>23240.294511378852</v>
      </c>
      <c r="K110" s="10">
        <v>43275</v>
      </c>
      <c r="L110" s="24">
        <f>$X$5</f>
        <v>13073.627844712184</v>
      </c>
      <c r="M110">
        <f>$X$6</f>
        <v>15495.211615693544</v>
      </c>
      <c r="N110">
        <f>$X$7</f>
        <v>15180.574148445634</v>
      </c>
      <c r="O110">
        <f>$X$8</f>
        <v>14888.410786001148</v>
      </c>
      <c r="P110">
        <f>$X$9</f>
        <v>14362.516733601071</v>
      </c>
      <c r="Q110">
        <f>$X$10</f>
        <v>14229.183400267739</v>
      </c>
      <c r="R110">
        <f>$X$11</f>
        <v>14518.072289156629</v>
      </c>
      <c r="S110">
        <f>$V$12</f>
        <v>16240.29451137885</v>
      </c>
      <c r="T110">
        <f>$V$13</f>
        <v>16962.516733601064</v>
      </c>
      <c r="U110">
        <f>$V$14</f>
        <v>18406.961178045512</v>
      </c>
    </row>
    <row r="111" spans="1:21" x14ac:dyDescent="0.55000000000000004">
      <c r="A111" s="11" t="s">
        <v>28</v>
      </c>
      <c r="B111" s="11" t="s">
        <v>25</v>
      </c>
      <c r="C111" s="11" t="s">
        <v>9</v>
      </c>
      <c r="D111" s="11" t="s">
        <v>14</v>
      </c>
      <c r="E111" s="11" t="s">
        <v>15</v>
      </c>
      <c r="F111" s="11" t="s">
        <v>16</v>
      </c>
      <c r="G111">
        <v>16962.516733601071</v>
      </c>
      <c r="K111" s="10">
        <v>43275.333333333336</v>
      </c>
      <c r="L111" s="24">
        <f>$X$5</f>
        <v>13073.627844712184</v>
      </c>
      <c r="M111">
        <f>$X$6</f>
        <v>15495.211615693544</v>
      </c>
      <c r="N111">
        <f>$X$7</f>
        <v>15180.574148445634</v>
      </c>
      <c r="O111">
        <f>$X$8</f>
        <v>14888.410786001148</v>
      </c>
      <c r="P111">
        <f>$X$9</f>
        <v>14362.516733601071</v>
      </c>
      <c r="Q111">
        <f>$X$10</f>
        <v>14229.183400267739</v>
      </c>
      <c r="R111">
        <f>$X$11</f>
        <v>14518.072289156629</v>
      </c>
      <c r="S111">
        <f>$V$12</f>
        <v>16240.29451137885</v>
      </c>
      <c r="T111">
        <f>$V$13</f>
        <v>16962.516733601064</v>
      </c>
      <c r="U111">
        <f>$V$14</f>
        <v>18406.961178045512</v>
      </c>
    </row>
    <row r="112" spans="1:21" x14ac:dyDescent="0.55000000000000004">
      <c r="A112" s="11" t="s">
        <v>28</v>
      </c>
      <c r="B112" s="11" t="s">
        <v>25</v>
      </c>
      <c r="C112" s="11" t="s">
        <v>9</v>
      </c>
      <c r="D112" s="11" t="s">
        <v>14</v>
      </c>
      <c r="E112" s="11" t="s">
        <v>15</v>
      </c>
      <c r="F112" s="11" t="s">
        <v>18</v>
      </c>
      <c r="G112">
        <v>16962.516733601071</v>
      </c>
      <c r="K112" s="10">
        <v>43275.333333333336</v>
      </c>
      <c r="L112" s="24">
        <f>$Y$5</f>
        <v>21073.627844712188</v>
      </c>
      <c r="M112">
        <f>$Y$6</f>
        <v>23495.211615693544</v>
      </c>
      <c r="N112">
        <f>$Y$7</f>
        <v>23180.574148445634</v>
      </c>
      <c r="O112">
        <f>$Y$8</f>
        <v>22888.410786001146</v>
      </c>
      <c r="P112">
        <f>$Y$9</f>
        <v>22362.516733601071</v>
      </c>
      <c r="Q112">
        <f>$Y$10</f>
        <v>22229.183400267739</v>
      </c>
      <c r="R112">
        <f>$Y$11</f>
        <v>22518.072289156629</v>
      </c>
      <c r="S112">
        <f>$W$12</f>
        <v>16240.29451137885</v>
      </c>
      <c r="T112">
        <f>$W$13</f>
        <v>16962.516733601064</v>
      </c>
      <c r="U112">
        <f>$W$14</f>
        <v>18406.961178045512</v>
      </c>
    </row>
    <row r="113" spans="1:21" x14ac:dyDescent="0.55000000000000004">
      <c r="A113" s="11" t="s">
        <v>28</v>
      </c>
      <c r="B113" s="11" t="s">
        <v>25</v>
      </c>
      <c r="C113" s="11" t="s">
        <v>9</v>
      </c>
      <c r="D113" s="11" t="s">
        <v>14</v>
      </c>
      <c r="E113" s="11" t="s">
        <v>19</v>
      </c>
      <c r="F113" s="11" t="s">
        <v>16</v>
      </c>
      <c r="G113">
        <v>16962.516733601071</v>
      </c>
      <c r="K113" s="10">
        <v>43276</v>
      </c>
      <c r="L113" s="24">
        <f>$Y$5</f>
        <v>21073.627844712188</v>
      </c>
      <c r="M113">
        <f>$Y$6</f>
        <v>23495.211615693544</v>
      </c>
      <c r="N113">
        <f>$Y$7</f>
        <v>23180.574148445634</v>
      </c>
      <c r="O113">
        <f>$Y$8</f>
        <v>22888.410786001146</v>
      </c>
      <c r="P113">
        <f>$Y$9</f>
        <v>22362.516733601071</v>
      </c>
      <c r="Q113">
        <f>$Y$10</f>
        <v>22229.183400267739</v>
      </c>
      <c r="R113">
        <f>$Y$11</f>
        <v>22518.072289156629</v>
      </c>
      <c r="S113">
        <f>$W$12</f>
        <v>16240.29451137885</v>
      </c>
      <c r="T113">
        <f>$W$13</f>
        <v>16962.516733601064</v>
      </c>
      <c r="U113">
        <f>$W$14</f>
        <v>18406.961178045512</v>
      </c>
    </row>
    <row r="114" spans="1:21" x14ac:dyDescent="0.55000000000000004">
      <c r="A114" s="11" t="s">
        <v>28</v>
      </c>
      <c r="B114" s="11" t="s">
        <v>25</v>
      </c>
      <c r="C114" s="11" t="s">
        <v>9</v>
      </c>
      <c r="D114" s="11" t="s">
        <v>14</v>
      </c>
      <c r="E114" s="11" t="s">
        <v>19</v>
      </c>
      <c r="F114" s="11" t="s">
        <v>18</v>
      </c>
      <c r="G114">
        <v>16962.516733601071</v>
      </c>
      <c r="K114" s="10">
        <v>43276</v>
      </c>
      <c r="L114" s="24">
        <f>$X$5</f>
        <v>13073.627844712184</v>
      </c>
      <c r="M114">
        <f>$X$6</f>
        <v>15495.211615693544</v>
      </c>
      <c r="N114">
        <f>$X$7</f>
        <v>15180.574148445634</v>
      </c>
      <c r="O114">
        <f>$X$8</f>
        <v>14888.410786001148</v>
      </c>
      <c r="P114">
        <f>$X$9</f>
        <v>14362.516733601071</v>
      </c>
      <c r="Q114">
        <f>$X$10</f>
        <v>14229.183400267739</v>
      </c>
      <c r="R114">
        <f>$X$11</f>
        <v>14518.072289156629</v>
      </c>
      <c r="S114">
        <f>$V$12</f>
        <v>16240.29451137885</v>
      </c>
      <c r="T114">
        <f>$V$13</f>
        <v>16962.516733601064</v>
      </c>
      <c r="U114">
        <f>$V$14</f>
        <v>18406.961178045512</v>
      </c>
    </row>
    <row r="115" spans="1:21" x14ac:dyDescent="0.55000000000000004">
      <c r="A115" s="11" t="s">
        <v>28</v>
      </c>
      <c r="B115" s="11" t="s">
        <v>25</v>
      </c>
      <c r="C115" s="11" t="s">
        <v>9</v>
      </c>
      <c r="D115" s="11" t="s">
        <v>14</v>
      </c>
      <c r="E115" s="11" t="s">
        <v>20</v>
      </c>
      <c r="F115" s="11" t="s">
        <v>16</v>
      </c>
      <c r="G115">
        <v>16962.516733601064</v>
      </c>
      <c r="K115" s="10">
        <v>43276.333333333336</v>
      </c>
      <c r="L115" s="24">
        <f>$X$5</f>
        <v>13073.627844712184</v>
      </c>
      <c r="M115">
        <f>$X$6</f>
        <v>15495.211615693544</v>
      </c>
      <c r="N115">
        <f>$X$7</f>
        <v>15180.574148445634</v>
      </c>
      <c r="O115">
        <f>$X$8</f>
        <v>14888.410786001148</v>
      </c>
      <c r="P115">
        <f>$X$9</f>
        <v>14362.516733601071</v>
      </c>
      <c r="Q115">
        <f>$X$10</f>
        <v>14229.183400267739</v>
      </c>
      <c r="R115">
        <f>$X$11</f>
        <v>14518.072289156629</v>
      </c>
      <c r="S115">
        <f>$V$12</f>
        <v>16240.29451137885</v>
      </c>
      <c r="T115">
        <f>$V$13</f>
        <v>16962.516733601064</v>
      </c>
      <c r="U115">
        <f>$V$14</f>
        <v>18406.961178045512</v>
      </c>
    </row>
    <row r="116" spans="1:21" x14ac:dyDescent="0.55000000000000004">
      <c r="A116" s="11" t="s">
        <v>28</v>
      </c>
      <c r="B116" s="11" t="s">
        <v>25</v>
      </c>
      <c r="C116" s="11" t="s">
        <v>9</v>
      </c>
      <c r="D116" s="11" t="s">
        <v>14</v>
      </c>
      <c r="E116" s="11" t="s">
        <v>20</v>
      </c>
      <c r="F116" s="11" t="s">
        <v>18</v>
      </c>
      <c r="G116">
        <v>16962.516733601064</v>
      </c>
      <c r="K116" s="10">
        <v>43276.333333333336</v>
      </c>
      <c r="L116" s="24">
        <f>$Y$5</f>
        <v>21073.627844712188</v>
      </c>
      <c r="M116">
        <f>$Y$6</f>
        <v>23495.211615693544</v>
      </c>
      <c r="N116">
        <f>$Y$7</f>
        <v>23180.574148445634</v>
      </c>
      <c r="O116">
        <f>$Y$8</f>
        <v>22888.410786001146</v>
      </c>
      <c r="P116">
        <f>$Y$9</f>
        <v>22362.516733601071</v>
      </c>
      <c r="Q116">
        <f>$Y$10</f>
        <v>22229.183400267739</v>
      </c>
      <c r="R116">
        <f>$Y$11</f>
        <v>22518.072289156629</v>
      </c>
      <c r="S116">
        <f>$W$12</f>
        <v>16240.29451137885</v>
      </c>
      <c r="T116">
        <f>$W$13</f>
        <v>16962.516733601064</v>
      </c>
      <c r="U116">
        <f>$W$14</f>
        <v>18406.961178045512</v>
      </c>
    </row>
    <row r="117" spans="1:21" x14ac:dyDescent="0.55000000000000004">
      <c r="A117" s="11" t="s">
        <v>28</v>
      </c>
      <c r="B117" s="11" t="s">
        <v>25</v>
      </c>
      <c r="C117" s="11" t="s">
        <v>9</v>
      </c>
      <c r="D117" s="11" t="s">
        <v>21</v>
      </c>
      <c r="E117" s="11" t="s">
        <v>15</v>
      </c>
      <c r="F117" s="11" t="s">
        <v>16</v>
      </c>
      <c r="G117" t="s">
        <v>55</v>
      </c>
      <c r="K117" s="10">
        <v>43277</v>
      </c>
      <c r="L117" s="24">
        <f>$Y$5</f>
        <v>21073.627844712188</v>
      </c>
      <c r="M117">
        <f>$Y$6</f>
        <v>23495.211615693544</v>
      </c>
      <c r="N117">
        <f>$Y$7</f>
        <v>23180.574148445634</v>
      </c>
      <c r="O117">
        <f>$Y$8</f>
        <v>22888.410786001146</v>
      </c>
      <c r="P117">
        <f>$Y$9</f>
        <v>22362.516733601071</v>
      </c>
      <c r="Q117">
        <f>$Y$10</f>
        <v>22229.183400267739</v>
      </c>
      <c r="R117">
        <f>$Y$11</f>
        <v>22518.072289156629</v>
      </c>
      <c r="S117">
        <f>$W$12</f>
        <v>16240.29451137885</v>
      </c>
      <c r="T117">
        <f>$W$13</f>
        <v>16962.516733601064</v>
      </c>
      <c r="U117">
        <f>$W$14</f>
        <v>18406.961178045512</v>
      </c>
    </row>
    <row r="118" spans="1:21" x14ac:dyDescent="0.55000000000000004">
      <c r="A118" s="11" t="s">
        <v>28</v>
      </c>
      <c r="B118" s="11" t="s">
        <v>25</v>
      </c>
      <c r="C118" s="11" t="s">
        <v>9</v>
      </c>
      <c r="D118" s="11" t="s">
        <v>21</v>
      </c>
      <c r="E118" s="11" t="s">
        <v>15</v>
      </c>
      <c r="F118" s="11" t="s">
        <v>18</v>
      </c>
      <c r="G118" t="s">
        <v>55</v>
      </c>
      <c r="K118" s="10">
        <v>43277</v>
      </c>
      <c r="L118" s="24">
        <f>$X$5</f>
        <v>13073.627844712184</v>
      </c>
      <c r="M118">
        <f>$X$6</f>
        <v>15495.211615693544</v>
      </c>
      <c r="N118">
        <f>$X$7</f>
        <v>15180.574148445634</v>
      </c>
      <c r="O118">
        <f>$X$8</f>
        <v>14888.410786001148</v>
      </c>
      <c r="P118">
        <f>$X$9</f>
        <v>14362.516733601071</v>
      </c>
      <c r="Q118">
        <f>$X$10</f>
        <v>14229.183400267739</v>
      </c>
      <c r="R118">
        <f>$X$11</f>
        <v>14518.072289156629</v>
      </c>
      <c r="S118">
        <f>$V$12</f>
        <v>16240.29451137885</v>
      </c>
      <c r="T118">
        <f>$V$13</f>
        <v>16962.516733601064</v>
      </c>
      <c r="U118">
        <f>$V$14</f>
        <v>18406.961178045512</v>
      </c>
    </row>
    <row r="119" spans="1:21" x14ac:dyDescent="0.55000000000000004">
      <c r="A119" s="11" t="s">
        <v>28</v>
      </c>
      <c r="B119" s="11" t="s">
        <v>25</v>
      </c>
      <c r="C119" s="11" t="s">
        <v>9</v>
      </c>
      <c r="D119" s="11" t="s">
        <v>21</v>
      </c>
      <c r="E119" s="11" t="s">
        <v>19</v>
      </c>
      <c r="F119" s="11" t="s">
        <v>16</v>
      </c>
      <c r="G119" t="s">
        <v>55</v>
      </c>
      <c r="K119" s="10">
        <v>43277.333333333336</v>
      </c>
      <c r="L119" s="24">
        <f>$X$5</f>
        <v>13073.627844712184</v>
      </c>
      <c r="M119">
        <f>$X$6</f>
        <v>15495.211615693544</v>
      </c>
      <c r="N119">
        <f>$X$7</f>
        <v>15180.574148445634</v>
      </c>
      <c r="O119">
        <f>$X$8</f>
        <v>14888.410786001148</v>
      </c>
      <c r="P119">
        <f>$X$9</f>
        <v>14362.516733601071</v>
      </c>
      <c r="Q119">
        <f>$X$10</f>
        <v>14229.183400267739</v>
      </c>
      <c r="R119">
        <f>$X$11</f>
        <v>14518.072289156629</v>
      </c>
      <c r="S119">
        <f>$V$12</f>
        <v>16240.29451137885</v>
      </c>
      <c r="T119">
        <f>$V$13</f>
        <v>16962.516733601064</v>
      </c>
      <c r="U119">
        <f>$V$14</f>
        <v>18406.961178045512</v>
      </c>
    </row>
    <row r="120" spans="1:21" x14ac:dyDescent="0.55000000000000004">
      <c r="A120" s="11" t="s">
        <v>28</v>
      </c>
      <c r="B120" s="11" t="s">
        <v>25</v>
      </c>
      <c r="C120" s="11" t="s">
        <v>9</v>
      </c>
      <c r="D120" s="11" t="s">
        <v>21</v>
      </c>
      <c r="E120" s="11" t="s">
        <v>19</v>
      </c>
      <c r="F120" s="11" t="s">
        <v>18</v>
      </c>
      <c r="G120" t="s">
        <v>55</v>
      </c>
      <c r="K120" s="10">
        <v>43277.333333333336</v>
      </c>
      <c r="L120" s="24">
        <f>$Y$5</f>
        <v>21073.627844712188</v>
      </c>
      <c r="M120">
        <f>$Y$6</f>
        <v>23495.211615693544</v>
      </c>
      <c r="N120">
        <f>$Y$7</f>
        <v>23180.574148445634</v>
      </c>
      <c r="O120">
        <f>$Y$8</f>
        <v>22888.410786001146</v>
      </c>
      <c r="P120">
        <f>$Y$9</f>
        <v>22362.516733601071</v>
      </c>
      <c r="Q120">
        <f>$Y$10</f>
        <v>22229.183400267739</v>
      </c>
      <c r="R120">
        <f>$Y$11</f>
        <v>22518.072289156629</v>
      </c>
      <c r="S120">
        <f>$W$12</f>
        <v>16240.29451137885</v>
      </c>
      <c r="T120">
        <f>$W$13</f>
        <v>16962.516733601064</v>
      </c>
      <c r="U120">
        <f>$W$14</f>
        <v>18406.961178045512</v>
      </c>
    </row>
    <row r="121" spans="1:21" x14ac:dyDescent="0.55000000000000004">
      <c r="A121" s="11" t="s">
        <v>28</v>
      </c>
      <c r="B121" s="11" t="s">
        <v>25</v>
      </c>
      <c r="C121" s="11" t="s">
        <v>9</v>
      </c>
      <c r="D121" s="11" t="s">
        <v>21</v>
      </c>
      <c r="E121" s="11" t="s">
        <v>20</v>
      </c>
      <c r="F121" s="11" t="s">
        <v>16</v>
      </c>
      <c r="G121">
        <v>15962.516733601071</v>
      </c>
      <c r="K121" s="10">
        <v>43278</v>
      </c>
      <c r="L121" s="24">
        <f>$Y$5</f>
        <v>21073.627844712188</v>
      </c>
      <c r="M121">
        <f>$Y$6</f>
        <v>23495.211615693544</v>
      </c>
      <c r="N121">
        <f>$Y$7</f>
        <v>23180.574148445634</v>
      </c>
      <c r="O121">
        <f>$Y$8</f>
        <v>22888.410786001146</v>
      </c>
      <c r="P121">
        <f>$Y$9</f>
        <v>22362.516733601071</v>
      </c>
      <c r="Q121">
        <f>$Y$10</f>
        <v>22229.183400267739</v>
      </c>
      <c r="R121">
        <f>$Y$11</f>
        <v>22518.072289156629</v>
      </c>
      <c r="S121">
        <f>$W$12</f>
        <v>16240.29451137885</v>
      </c>
      <c r="T121">
        <f>$W$13</f>
        <v>16962.516733601064</v>
      </c>
      <c r="U121">
        <f>$W$14</f>
        <v>18406.961178045512</v>
      </c>
    </row>
    <row r="122" spans="1:21" x14ac:dyDescent="0.55000000000000004">
      <c r="A122" s="11" t="s">
        <v>28</v>
      </c>
      <c r="B122" s="11" t="s">
        <v>25</v>
      </c>
      <c r="C122" s="11" t="s">
        <v>9</v>
      </c>
      <c r="D122" s="11" t="s">
        <v>21</v>
      </c>
      <c r="E122" s="11" t="s">
        <v>20</v>
      </c>
      <c r="F122" s="11" t="s">
        <v>18</v>
      </c>
      <c r="G122">
        <v>23962.516733601071</v>
      </c>
      <c r="K122" s="10">
        <v>43278</v>
      </c>
      <c r="L122" s="24">
        <f>$T$5</f>
        <v>13073.627844712184</v>
      </c>
      <c r="M122">
        <f>$T$6</f>
        <v>15495.211615693544</v>
      </c>
      <c r="N122">
        <f>$T$7</f>
        <v>15180.574148445634</v>
      </c>
      <c r="O122">
        <f>$T$8</f>
        <v>14888.410786001146</v>
      </c>
      <c r="P122" t="str">
        <f>$R$9</f>
        <v>EPS</v>
      </c>
      <c r="Q122">
        <f>$R$10</f>
        <v>15229.183400267737</v>
      </c>
      <c r="R122">
        <f>$R$11</f>
        <v>15518.072289156624</v>
      </c>
      <c r="S122">
        <f>$R$12</f>
        <v>16240.294511378846</v>
      </c>
      <c r="T122">
        <f>$R$13</f>
        <v>16962.516733601071</v>
      </c>
      <c r="U122">
        <f>$R$14</f>
        <v>18406.961178045516</v>
      </c>
    </row>
    <row r="123" spans="1:21" x14ac:dyDescent="0.55000000000000004">
      <c r="A123" s="11" t="s">
        <v>28</v>
      </c>
      <c r="B123" s="11" t="s">
        <v>25</v>
      </c>
      <c r="C123" s="11" t="s">
        <v>10</v>
      </c>
      <c r="D123" s="11" t="s">
        <v>14</v>
      </c>
      <c r="E123" s="11" t="s">
        <v>15</v>
      </c>
      <c r="F123" s="11" t="s">
        <v>16</v>
      </c>
      <c r="G123">
        <v>17684.73895582329</v>
      </c>
      <c r="K123" s="10">
        <v>43278.333333333336</v>
      </c>
      <c r="L123" s="24">
        <f>$T$5</f>
        <v>13073.627844712184</v>
      </c>
      <c r="M123">
        <f>$T$6</f>
        <v>15495.211615693544</v>
      </c>
      <c r="N123">
        <f>$T$7</f>
        <v>15180.574148445634</v>
      </c>
      <c r="O123">
        <f>$T$8</f>
        <v>14888.410786001146</v>
      </c>
      <c r="P123" t="str">
        <f>$R$9</f>
        <v>EPS</v>
      </c>
      <c r="Q123">
        <f>$R$10</f>
        <v>15229.183400267737</v>
      </c>
      <c r="R123">
        <f>$R$11</f>
        <v>15518.072289156624</v>
      </c>
      <c r="S123">
        <f>$R$12</f>
        <v>16240.294511378846</v>
      </c>
      <c r="T123">
        <f>$R$13</f>
        <v>16962.516733601071</v>
      </c>
      <c r="U123">
        <f>$R$14</f>
        <v>18406.961178045516</v>
      </c>
    </row>
    <row r="124" spans="1:21" x14ac:dyDescent="0.55000000000000004">
      <c r="A124" s="11" t="s">
        <v>28</v>
      </c>
      <c r="B124" s="11" t="s">
        <v>25</v>
      </c>
      <c r="C124" s="11" t="s">
        <v>10</v>
      </c>
      <c r="D124" s="11" t="s">
        <v>14</v>
      </c>
      <c r="E124" s="11" t="s">
        <v>15</v>
      </c>
      <c r="F124" s="11" t="s">
        <v>18</v>
      </c>
      <c r="G124">
        <v>17684.73895582329</v>
      </c>
      <c r="K124" s="10">
        <v>43278.333333333336</v>
      </c>
      <c r="L124" s="24">
        <f>$U$5</f>
        <v>21073.627844712188</v>
      </c>
      <c r="M124">
        <f>$U$6</f>
        <v>15495.211615693544</v>
      </c>
      <c r="N124">
        <f>$U$7</f>
        <v>15180.574148445634</v>
      </c>
      <c r="O124">
        <f>$U$8</f>
        <v>14888.410786001146</v>
      </c>
      <c r="P124" t="str">
        <f>$S$9</f>
        <v>EPS</v>
      </c>
      <c r="Q124">
        <f>$S$10</f>
        <v>15229.183400267737</v>
      </c>
      <c r="R124">
        <f>$S$11</f>
        <v>15518.072289156624</v>
      </c>
      <c r="S124">
        <f>$S$12</f>
        <v>16240.294511378846</v>
      </c>
      <c r="T124">
        <f>$S$13</f>
        <v>16962.516733601071</v>
      </c>
      <c r="U124">
        <f>$S$14</f>
        <v>18406.961178045516</v>
      </c>
    </row>
    <row r="125" spans="1:21" x14ac:dyDescent="0.55000000000000004">
      <c r="A125" s="11" t="s">
        <v>28</v>
      </c>
      <c r="B125" s="11" t="s">
        <v>25</v>
      </c>
      <c r="C125" s="11" t="s">
        <v>10</v>
      </c>
      <c r="D125" s="11" t="s">
        <v>14</v>
      </c>
      <c r="E125" s="11" t="s">
        <v>19</v>
      </c>
      <c r="F125" s="11" t="s">
        <v>16</v>
      </c>
      <c r="G125">
        <v>17684.73895582329</v>
      </c>
      <c r="K125" s="10">
        <v>43279</v>
      </c>
      <c r="L125" s="24">
        <f>$U$5</f>
        <v>21073.627844712188</v>
      </c>
      <c r="M125">
        <f>$U$6</f>
        <v>15495.211615693544</v>
      </c>
      <c r="N125">
        <f>$U$7</f>
        <v>15180.574148445634</v>
      </c>
      <c r="O125">
        <f>$U$8</f>
        <v>14888.410786001146</v>
      </c>
      <c r="P125" t="str">
        <f>$S$9</f>
        <v>EPS</v>
      </c>
      <c r="Q125">
        <f>$S$10</f>
        <v>15229.183400267737</v>
      </c>
      <c r="R125">
        <f>$S$11</f>
        <v>15518.072289156624</v>
      </c>
      <c r="S125">
        <f>$S$12</f>
        <v>16240.294511378846</v>
      </c>
      <c r="T125">
        <f>$S$13</f>
        <v>16962.516733601071</v>
      </c>
      <c r="U125">
        <f>$S$14</f>
        <v>18406.961178045516</v>
      </c>
    </row>
    <row r="126" spans="1:21" x14ac:dyDescent="0.55000000000000004">
      <c r="A126" s="11" t="s">
        <v>28</v>
      </c>
      <c r="B126" s="11" t="s">
        <v>25</v>
      </c>
      <c r="C126" s="11" t="s">
        <v>10</v>
      </c>
      <c r="D126" s="11" t="s">
        <v>14</v>
      </c>
      <c r="E126" s="11" t="s">
        <v>19</v>
      </c>
      <c r="F126" s="11" t="s">
        <v>18</v>
      </c>
      <c r="G126">
        <v>17684.73895582329</v>
      </c>
      <c r="K126" s="10">
        <v>43279</v>
      </c>
      <c r="L126" s="24">
        <f>$P$5</f>
        <v>13073.627844712184</v>
      </c>
      <c r="M126">
        <f>$P$6</f>
        <v>8000</v>
      </c>
      <c r="N126">
        <f>$N$7</f>
        <v>16180.574148445632</v>
      </c>
      <c r="O126">
        <f>$N$8</f>
        <v>15888.41078600115</v>
      </c>
      <c r="P126">
        <f>$N$9</f>
        <v>15362.516733601073</v>
      </c>
      <c r="Q126">
        <f>$N$10</f>
        <v>15229.183400267737</v>
      </c>
      <c r="R126">
        <f>$N$11</f>
        <v>15518.072289156629</v>
      </c>
      <c r="S126">
        <f>$N$12</f>
        <v>16240.29451137885</v>
      </c>
      <c r="T126">
        <f>$N$13</f>
        <v>16962.516733601071</v>
      </c>
      <c r="U126">
        <f t="shared" ref="U126:U127" si="2">$N$14</f>
        <v>18406.961178045516</v>
      </c>
    </row>
    <row r="127" spans="1:21" x14ac:dyDescent="0.55000000000000004">
      <c r="A127" s="11" t="s">
        <v>28</v>
      </c>
      <c r="B127" s="11" t="s">
        <v>25</v>
      </c>
      <c r="C127" s="11" t="s">
        <v>10</v>
      </c>
      <c r="D127" s="11" t="s">
        <v>14</v>
      </c>
      <c r="E127" s="11" t="s">
        <v>20</v>
      </c>
      <c r="F127" s="11" t="s">
        <v>16</v>
      </c>
      <c r="G127">
        <v>17684.73895582329</v>
      </c>
      <c r="K127" s="10">
        <v>43279.333333333336</v>
      </c>
      <c r="L127" s="24">
        <f>$P$5</f>
        <v>13073.627844712184</v>
      </c>
      <c r="M127">
        <f>$P$6</f>
        <v>8000</v>
      </c>
      <c r="N127">
        <f>$N$7</f>
        <v>16180.574148445632</v>
      </c>
      <c r="O127">
        <f>$N$8</f>
        <v>15888.41078600115</v>
      </c>
      <c r="P127">
        <f>$N$9</f>
        <v>15362.516733601073</v>
      </c>
      <c r="Q127">
        <f>$N$10</f>
        <v>15229.183400267737</v>
      </c>
      <c r="R127">
        <f>$N$11</f>
        <v>15518.072289156629</v>
      </c>
      <c r="S127">
        <f>$N$12</f>
        <v>16240.29451137885</v>
      </c>
      <c r="T127">
        <f>$N$13</f>
        <v>16962.516733601071</v>
      </c>
      <c r="U127">
        <f t="shared" si="2"/>
        <v>18406.961178045516</v>
      </c>
    </row>
    <row r="128" spans="1:21" x14ac:dyDescent="0.55000000000000004">
      <c r="A128" s="11" t="s">
        <v>28</v>
      </c>
      <c r="B128" s="11" t="s">
        <v>25</v>
      </c>
      <c r="C128" s="11" t="s">
        <v>10</v>
      </c>
      <c r="D128" s="11" t="s">
        <v>14</v>
      </c>
      <c r="E128" s="11" t="s">
        <v>20</v>
      </c>
      <c r="F128" s="11" t="s">
        <v>18</v>
      </c>
      <c r="G128">
        <v>17684.73895582329</v>
      </c>
      <c r="K128" s="10">
        <v>43279.333333333336</v>
      </c>
      <c r="L128" s="24">
        <f>$Q$5</f>
        <v>21073.627844712188</v>
      </c>
      <c r="M128">
        <f>$Q$6</f>
        <v>8000</v>
      </c>
      <c r="N128">
        <f>$O$7</f>
        <v>16180.574148445632</v>
      </c>
      <c r="O128">
        <f>$O$8</f>
        <v>15888.41078600115</v>
      </c>
      <c r="P128">
        <f>$O$9</f>
        <v>15362.516733601073</v>
      </c>
      <c r="Q128">
        <f>$N$10</f>
        <v>15229.183400267737</v>
      </c>
      <c r="R128">
        <f>$O$11</f>
        <v>15518.072289156624</v>
      </c>
      <c r="S128">
        <f>$O$12</f>
        <v>16240.294511378846</v>
      </c>
      <c r="T128">
        <f>$O$13</f>
        <v>16962.516733601071</v>
      </c>
      <c r="U128">
        <f>$O$14</f>
        <v>18406.961178045516</v>
      </c>
    </row>
    <row r="129" spans="1:21" x14ac:dyDescent="0.55000000000000004">
      <c r="A129" s="11" t="s">
        <v>28</v>
      </c>
      <c r="B129" s="11" t="s">
        <v>25</v>
      </c>
      <c r="C129" s="11" t="s">
        <v>10</v>
      </c>
      <c r="D129" s="11" t="s">
        <v>21</v>
      </c>
      <c r="E129" s="11" t="s">
        <v>15</v>
      </c>
      <c r="F129" s="11" t="s">
        <v>16</v>
      </c>
      <c r="G129" t="s">
        <v>55</v>
      </c>
      <c r="K129" s="10">
        <v>43280</v>
      </c>
      <c r="L129" s="24">
        <f>$Q$5</f>
        <v>21073.627844712188</v>
      </c>
      <c r="M129">
        <f>$Q$6</f>
        <v>8000</v>
      </c>
      <c r="N129">
        <f>$O$7</f>
        <v>16180.574148445632</v>
      </c>
      <c r="O129">
        <f>$O$8</f>
        <v>15888.41078600115</v>
      </c>
      <c r="P129">
        <f>$O$9</f>
        <v>15362.516733601073</v>
      </c>
      <c r="Q129">
        <f>$N$10</f>
        <v>15229.183400267737</v>
      </c>
      <c r="R129">
        <f>$O$11</f>
        <v>15518.072289156624</v>
      </c>
      <c r="S129">
        <f>$O$12</f>
        <v>16240.294511378846</v>
      </c>
      <c r="T129">
        <f>$O$13</f>
        <v>16962.516733601071</v>
      </c>
      <c r="U129">
        <f>$O$14</f>
        <v>18406.961178045516</v>
      </c>
    </row>
    <row r="130" spans="1:21" x14ac:dyDescent="0.55000000000000004">
      <c r="A130" s="11" t="s">
        <v>28</v>
      </c>
      <c r="B130" s="11" t="s">
        <v>25</v>
      </c>
      <c r="C130" s="11" t="s">
        <v>10</v>
      </c>
      <c r="D130" s="11" t="s">
        <v>21</v>
      </c>
      <c r="E130" s="11" t="s">
        <v>15</v>
      </c>
      <c r="F130" s="11" t="s">
        <v>18</v>
      </c>
      <c r="G130" t="s">
        <v>55</v>
      </c>
      <c r="K130" s="10">
        <v>43280</v>
      </c>
      <c r="L130" s="24">
        <f>$X$5</f>
        <v>13073.627844712184</v>
      </c>
      <c r="M130">
        <f>$X$6</f>
        <v>15495.211615693544</v>
      </c>
      <c r="N130">
        <f>$X$7</f>
        <v>15180.574148445634</v>
      </c>
      <c r="O130">
        <f>$X$8</f>
        <v>14888.410786001148</v>
      </c>
      <c r="P130">
        <f>$X$9</f>
        <v>14362.516733601071</v>
      </c>
      <c r="Q130">
        <f>$X$10</f>
        <v>14229.183400267739</v>
      </c>
      <c r="R130">
        <f>$V$11</f>
        <v>15518.072289156629</v>
      </c>
      <c r="S130">
        <f>$V$12</f>
        <v>16240.29451137885</v>
      </c>
      <c r="T130">
        <f>$V$13</f>
        <v>16962.516733601064</v>
      </c>
      <c r="U130">
        <f>$V$14</f>
        <v>18406.961178045512</v>
      </c>
    </row>
    <row r="131" spans="1:21" x14ac:dyDescent="0.55000000000000004">
      <c r="A131" s="11" t="s">
        <v>28</v>
      </c>
      <c r="B131" s="11" t="s">
        <v>25</v>
      </c>
      <c r="C131" s="11" t="s">
        <v>10</v>
      </c>
      <c r="D131" s="11" t="s">
        <v>21</v>
      </c>
      <c r="E131" s="11" t="s">
        <v>19</v>
      </c>
      <c r="F131" s="11" t="s">
        <v>16</v>
      </c>
      <c r="G131" t="s">
        <v>55</v>
      </c>
      <c r="K131" s="10">
        <v>43280.333333333336</v>
      </c>
      <c r="L131" s="24">
        <f>$X$5</f>
        <v>13073.627844712184</v>
      </c>
      <c r="M131">
        <f>$X$6</f>
        <v>15495.211615693544</v>
      </c>
      <c r="N131">
        <f>$X$7</f>
        <v>15180.574148445634</v>
      </c>
      <c r="O131">
        <f>$X$8</f>
        <v>14888.410786001148</v>
      </c>
      <c r="P131">
        <f>$X$9</f>
        <v>14362.516733601071</v>
      </c>
      <c r="Q131">
        <f>$X$10</f>
        <v>14229.183400267739</v>
      </c>
      <c r="R131">
        <f>$V$11</f>
        <v>15518.072289156629</v>
      </c>
      <c r="S131">
        <f>$V$12</f>
        <v>16240.29451137885</v>
      </c>
      <c r="T131">
        <f>$V$13</f>
        <v>16962.516733601064</v>
      </c>
      <c r="U131">
        <f>$V$14</f>
        <v>18406.961178045512</v>
      </c>
    </row>
    <row r="132" spans="1:21" x14ac:dyDescent="0.55000000000000004">
      <c r="A132" s="11" t="s">
        <v>28</v>
      </c>
      <c r="B132" s="11" t="s">
        <v>25</v>
      </c>
      <c r="C132" s="11" t="s">
        <v>10</v>
      </c>
      <c r="D132" s="11" t="s">
        <v>21</v>
      </c>
      <c r="E132" s="11" t="s">
        <v>19</v>
      </c>
      <c r="F132" s="11" t="s">
        <v>18</v>
      </c>
      <c r="G132" t="s">
        <v>55</v>
      </c>
      <c r="K132" s="10">
        <v>43280.333333333336</v>
      </c>
      <c r="L132" s="24">
        <f>$Y$5</f>
        <v>21073.627844712188</v>
      </c>
      <c r="M132">
        <f>$Y$6</f>
        <v>23495.211615693544</v>
      </c>
      <c r="N132">
        <f>$Y$7</f>
        <v>23180.574148445634</v>
      </c>
      <c r="O132">
        <f>$Y$8</f>
        <v>22888.410786001146</v>
      </c>
      <c r="P132">
        <f>$Y$9</f>
        <v>22362.516733601071</v>
      </c>
      <c r="Q132">
        <f>$Y$10</f>
        <v>22229.183400267739</v>
      </c>
      <c r="R132">
        <f>$W$11</f>
        <v>15518.072289156629</v>
      </c>
      <c r="S132">
        <f>$W$12</f>
        <v>16240.29451137885</v>
      </c>
      <c r="T132">
        <f>$W$13</f>
        <v>16962.516733601064</v>
      </c>
      <c r="U132">
        <f>$W$14</f>
        <v>18406.961178045512</v>
      </c>
    </row>
    <row r="133" spans="1:21" x14ac:dyDescent="0.55000000000000004">
      <c r="A133" s="11" t="s">
        <v>28</v>
      </c>
      <c r="B133" s="11" t="s">
        <v>25</v>
      </c>
      <c r="C133" s="11" t="s">
        <v>10</v>
      </c>
      <c r="D133" s="11" t="s">
        <v>21</v>
      </c>
      <c r="E133" s="11" t="s">
        <v>20</v>
      </c>
      <c r="F133" s="11" t="s">
        <v>16</v>
      </c>
      <c r="G133">
        <v>16684.73895582329</v>
      </c>
      <c r="K133" s="10">
        <v>43281</v>
      </c>
      <c r="L133" s="24">
        <f>$Y$5</f>
        <v>21073.627844712188</v>
      </c>
      <c r="M133">
        <f>$Y$6</f>
        <v>23495.211615693544</v>
      </c>
      <c r="N133">
        <f>$Y$7</f>
        <v>23180.574148445634</v>
      </c>
      <c r="O133">
        <f>$Y$8</f>
        <v>22888.410786001146</v>
      </c>
      <c r="P133">
        <f>$Y$9</f>
        <v>22362.516733601071</v>
      </c>
      <c r="Q133">
        <f>$Y$10</f>
        <v>22229.183400267739</v>
      </c>
      <c r="R133">
        <f>$W$11</f>
        <v>15518.072289156629</v>
      </c>
      <c r="S133">
        <f>$W$12</f>
        <v>16240.29451137885</v>
      </c>
      <c r="T133">
        <f>$W$13</f>
        <v>16962.516733601064</v>
      </c>
      <c r="U133">
        <f>$W$14</f>
        <v>18406.961178045512</v>
      </c>
    </row>
    <row r="134" spans="1:21" x14ac:dyDescent="0.55000000000000004">
      <c r="A134" s="11" t="s">
        <v>28</v>
      </c>
      <c r="B134" s="11" t="s">
        <v>25</v>
      </c>
      <c r="C134" s="11" t="s">
        <v>10</v>
      </c>
      <c r="D134" s="11" t="s">
        <v>21</v>
      </c>
      <c r="E134" s="11" t="s">
        <v>20</v>
      </c>
      <c r="F134" s="11" t="s">
        <v>18</v>
      </c>
      <c r="G134">
        <v>24684.73895582329</v>
      </c>
      <c r="K134" s="10">
        <v>43281</v>
      </c>
      <c r="L134" s="24">
        <f>$X$5</f>
        <v>13073.627844712184</v>
      </c>
      <c r="M134">
        <f>$X$6</f>
        <v>15495.211615693544</v>
      </c>
      <c r="N134">
        <f>$X$7</f>
        <v>15180.574148445634</v>
      </c>
      <c r="O134">
        <f>$X$8</f>
        <v>14888.410786001148</v>
      </c>
      <c r="P134">
        <f>$X$9</f>
        <v>14362.516733601071</v>
      </c>
      <c r="Q134">
        <f>$X$10</f>
        <v>14229.183400267739</v>
      </c>
      <c r="R134">
        <f>$V$11</f>
        <v>15518.072289156629</v>
      </c>
      <c r="S134">
        <f>$V$12</f>
        <v>16240.29451137885</v>
      </c>
      <c r="T134">
        <f>$V$13</f>
        <v>16962.516733601064</v>
      </c>
      <c r="U134">
        <f>$V$14</f>
        <v>18406.961178045512</v>
      </c>
    </row>
    <row r="135" spans="1:21" x14ac:dyDescent="0.55000000000000004">
      <c r="A135" s="11" t="s">
        <v>28</v>
      </c>
      <c r="B135" s="11" t="s">
        <v>25</v>
      </c>
      <c r="C135" s="11" t="s">
        <v>11</v>
      </c>
      <c r="D135" s="11" t="s">
        <v>14</v>
      </c>
      <c r="E135" s="11" t="s">
        <v>15</v>
      </c>
      <c r="F135" s="11" t="s">
        <v>16</v>
      </c>
      <c r="G135">
        <v>18406.961178045516</v>
      </c>
      <c r="K135" s="10">
        <v>43281.333333333336</v>
      </c>
      <c r="L135" s="24">
        <f>$X$5</f>
        <v>13073.627844712184</v>
      </c>
      <c r="M135">
        <f>$X$6</f>
        <v>15495.211615693544</v>
      </c>
      <c r="N135">
        <f>$X$7</f>
        <v>15180.574148445634</v>
      </c>
      <c r="O135">
        <f>$X$8</f>
        <v>14888.410786001148</v>
      </c>
      <c r="P135">
        <f>$X$9</f>
        <v>14362.516733601071</v>
      </c>
      <c r="Q135">
        <f>$X$10</f>
        <v>14229.183400267739</v>
      </c>
      <c r="R135">
        <f>$V$11</f>
        <v>15518.072289156629</v>
      </c>
      <c r="S135">
        <f>$V$12</f>
        <v>16240.29451137885</v>
      </c>
      <c r="T135">
        <f>$V$13</f>
        <v>16962.516733601064</v>
      </c>
      <c r="U135">
        <f>$V$14</f>
        <v>18406.961178045512</v>
      </c>
    </row>
    <row r="136" spans="1:21" x14ac:dyDescent="0.55000000000000004">
      <c r="A136" s="11" t="s">
        <v>28</v>
      </c>
      <c r="B136" s="11" t="s">
        <v>25</v>
      </c>
      <c r="C136" s="11" t="s">
        <v>11</v>
      </c>
      <c r="D136" s="11" t="s">
        <v>14</v>
      </c>
      <c r="E136" s="11" t="s">
        <v>15</v>
      </c>
      <c r="F136" s="11" t="s">
        <v>18</v>
      </c>
      <c r="G136">
        <v>18406.961178045516</v>
      </c>
      <c r="K136" s="10">
        <v>43281.333333333336</v>
      </c>
      <c r="L136" s="24">
        <f>$Y$5</f>
        <v>21073.627844712188</v>
      </c>
      <c r="M136">
        <f>$Y$6</f>
        <v>23495.211615693544</v>
      </c>
      <c r="N136">
        <f>$Y$7</f>
        <v>23180.574148445634</v>
      </c>
      <c r="O136">
        <f>$Y$8</f>
        <v>22888.410786001146</v>
      </c>
      <c r="P136">
        <f>$Y$9</f>
        <v>22362.516733601071</v>
      </c>
      <c r="Q136">
        <f>$Y$10</f>
        <v>22229.183400267739</v>
      </c>
      <c r="R136">
        <f>$W$11</f>
        <v>15518.072289156629</v>
      </c>
      <c r="S136">
        <f>$W$12</f>
        <v>16240.29451137885</v>
      </c>
      <c r="T136">
        <f>$W$13</f>
        <v>16962.516733601064</v>
      </c>
      <c r="U136">
        <f>$W$14</f>
        <v>18406.961178045512</v>
      </c>
    </row>
    <row r="137" spans="1:21" x14ac:dyDescent="0.55000000000000004">
      <c r="A137" s="11" t="s">
        <v>28</v>
      </c>
      <c r="B137" s="11" t="s">
        <v>25</v>
      </c>
      <c r="C137" s="11" t="s">
        <v>11</v>
      </c>
      <c r="D137" s="11" t="s">
        <v>14</v>
      </c>
      <c r="E137" s="11" t="s">
        <v>19</v>
      </c>
      <c r="F137" s="11" t="s">
        <v>16</v>
      </c>
      <c r="G137">
        <v>18406.961178045516</v>
      </c>
      <c r="K137" s="10">
        <v>43282</v>
      </c>
      <c r="L137" s="24">
        <f>$Y$5</f>
        <v>21073.627844712188</v>
      </c>
      <c r="M137">
        <f>$Y$6</f>
        <v>23495.211615693544</v>
      </c>
      <c r="N137">
        <f>$Y$7</f>
        <v>23180.574148445634</v>
      </c>
      <c r="O137">
        <f>$Y$8</f>
        <v>22888.410786001146</v>
      </c>
      <c r="P137">
        <f>$Y$9</f>
        <v>22362.516733601071</v>
      </c>
      <c r="Q137">
        <f>$Y$10</f>
        <v>22229.183400267739</v>
      </c>
      <c r="R137">
        <f>$W$11</f>
        <v>15518.072289156629</v>
      </c>
      <c r="S137">
        <f>$W$12</f>
        <v>16240.29451137885</v>
      </c>
      <c r="T137">
        <f>$W$13</f>
        <v>16962.516733601064</v>
      </c>
      <c r="U137">
        <f>$W$14</f>
        <v>18406.961178045512</v>
      </c>
    </row>
    <row r="138" spans="1:21" x14ac:dyDescent="0.55000000000000004">
      <c r="A138" s="11" t="s">
        <v>28</v>
      </c>
      <c r="B138" s="11" t="s">
        <v>25</v>
      </c>
      <c r="C138" s="11" t="s">
        <v>11</v>
      </c>
      <c r="D138" s="11" t="s">
        <v>14</v>
      </c>
      <c r="E138" s="11" t="s">
        <v>19</v>
      </c>
      <c r="F138" s="11" t="s">
        <v>18</v>
      </c>
      <c r="G138">
        <v>18406.961178045516</v>
      </c>
      <c r="L138" s="24"/>
    </row>
    <row r="139" spans="1:21" x14ac:dyDescent="0.55000000000000004">
      <c r="A139" s="11" t="s">
        <v>28</v>
      </c>
      <c r="B139" s="11" t="s">
        <v>25</v>
      </c>
      <c r="C139" s="11" t="s">
        <v>11</v>
      </c>
      <c r="D139" s="11" t="s">
        <v>14</v>
      </c>
      <c r="E139" s="11" t="s">
        <v>20</v>
      </c>
      <c r="F139" s="11" t="s">
        <v>16</v>
      </c>
      <c r="G139">
        <v>18406.961178045512</v>
      </c>
      <c r="L139" s="24"/>
    </row>
    <row r="140" spans="1:21" x14ac:dyDescent="0.55000000000000004">
      <c r="A140" s="11" t="s">
        <v>28</v>
      </c>
      <c r="B140" s="11" t="s">
        <v>25</v>
      </c>
      <c r="C140" s="11" t="s">
        <v>11</v>
      </c>
      <c r="D140" s="11" t="s">
        <v>14</v>
      </c>
      <c r="E140" s="11" t="s">
        <v>20</v>
      </c>
      <c r="F140" s="11" t="s">
        <v>18</v>
      </c>
      <c r="G140">
        <v>18406.961178045512</v>
      </c>
      <c r="L140" s="24"/>
    </row>
    <row r="141" spans="1:21" x14ac:dyDescent="0.55000000000000004">
      <c r="A141" s="11" t="s">
        <v>28</v>
      </c>
      <c r="B141" s="11" t="s">
        <v>25</v>
      </c>
      <c r="C141" s="11" t="s">
        <v>11</v>
      </c>
      <c r="D141" s="11" t="s">
        <v>21</v>
      </c>
      <c r="E141" s="11" t="s">
        <v>15</v>
      </c>
      <c r="F141" s="11" t="s">
        <v>16</v>
      </c>
      <c r="G141" t="s">
        <v>55</v>
      </c>
      <c r="L141" s="24"/>
    </row>
    <row r="142" spans="1:21" x14ac:dyDescent="0.55000000000000004">
      <c r="A142" s="11" t="s">
        <v>28</v>
      </c>
      <c r="B142" s="11" t="s">
        <v>25</v>
      </c>
      <c r="C142" s="11" t="s">
        <v>11</v>
      </c>
      <c r="D142" s="11" t="s">
        <v>21</v>
      </c>
      <c r="E142" s="11" t="s">
        <v>15</v>
      </c>
      <c r="F142" s="11" t="s">
        <v>18</v>
      </c>
      <c r="G142" t="s">
        <v>55</v>
      </c>
      <c r="L142" s="24"/>
    </row>
    <row r="143" spans="1:21" x14ac:dyDescent="0.55000000000000004">
      <c r="A143" s="11" t="s">
        <v>28</v>
      </c>
      <c r="B143" s="11" t="s">
        <v>25</v>
      </c>
      <c r="C143" s="11" t="s">
        <v>11</v>
      </c>
      <c r="D143" s="11" t="s">
        <v>21</v>
      </c>
      <c r="E143" s="11" t="s">
        <v>19</v>
      </c>
      <c r="F143" s="11" t="s">
        <v>16</v>
      </c>
      <c r="G143" t="s">
        <v>55</v>
      </c>
      <c r="L143" s="24"/>
    </row>
    <row r="144" spans="1:21" x14ac:dyDescent="0.55000000000000004">
      <c r="A144" s="11" t="s">
        <v>28</v>
      </c>
      <c r="B144" s="11" t="s">
        <v>25</v>
      </c>
      <c r="C144" s="11" t="s">
        <v>11</v>
      </c>
      <c r="D144" s="11" t="s">
        <v>21</v>
      </c>
      <c r="E144" s="11" t="s">
        <v>19</v>
      </c>
      <c r="F144" s="11" t="s">
        <v>18</v>
      </c>
      <c r="G144" t="s">
        <v>55</v>
      </c>
      <c r="L144" s="24"/>
    </row>
    <row r="145" spans="1:12" x14ac:dyDescent="0.55000000000000004">
      <c r="A145" s="11" t="s">
        <v>28</v>
      </c>
      <c r="B145" s="11" t="s">
        <v>25</v>
      </c>
      <c r="C145" s="11" t="s">
        <v>11</v>
      </c>
      <c r="D145" s="11" t="s">
        <v>21</v>
      </c>
      <c r="E145" s="11" t="s">
        <v>20</v>
      </c>
      <c r="F145" s="11" t="s">
        <v>16</v>
      </c>
      <c r="G145" t="s">
        <v>55</v>
      </c>
      <c r="L145" s="24"/>
    </row>
    <row r="146" spans="1:12" x14ac:dyDescent="0.55000000000000004">
      <c r="A146" s="11" t="s">
        <v>28</v>
      </c>
      <c r="B146" s="11" t="s">
        <v>25</v>
      </c>
      <c r="C146" s="11" t="s">
        <v>11</v>
      </c>
      <c r="D146" s="11" t="s">
        <v>21</v>
      </c>
      <c r="E146" s="11" t="s">
        <v>20</v>
      </c>
      <c r="F146" s="11" t="s">
        <v>18</v>
      </c>
      <c r="G146" t="s">
        <v>55</v>
      </c>
      <c r="L146" s="24"/>
    </row>
    <row r="147" spans="1:12" x14ac:dyDescent="0.55000000000000004">
      <c r="A147" s="11" t="s">
        <v>28</v>
      </c>
      <c r="B147" s="11"/>
      <c r="C147" s="11"/>
      <c r="D147" s="11"/>
      <c r="E147" s="11"/>
      <c r="F147" s="11"/>
      <c r="L147" s="24"/>
    </row>
    <row r="148" spans="1:12" x14ac:dyDescent="0.55000000000000004">
      <c r="A148" s="11" t="s">
        <v>28</v>
      </c>
      <c r="B148" s="11"/>
      <c r="C148" s="11"/>
      <c r="D148" s="11"/>
      <c r="E148" s="11"/>
      <c r="F148" s="11"/>
      <c r="L148" s="24"/>
    </row>
    <row r="149" spans="1:12" x14ac:dyDescent="0.55000000000000004">
      <c r="A149" s="11" t="s">
        <v>28</v>
      </c>
      <c r="B149" s="11"/>
      <c r="C149" s="11"/>
      <c r="D149" s="11"/>
      <c r="E149" s="11"/>
      <c r="F149" s="11"/>
      <c r="L149" s="24"/>
    </row>
    <row r="150" spans="1:12" x14ac:dyDescent="0.55000000000000004">
      <c r="A150" s="11" t="s">
        <v>28</v>
      </c>
      <c r="B150" s="11"/>
      <c r="C150" s="11"/>
      <c r="D150" s="11"/>
      <c r="E150" s="11"/>
      <c r="F150" s="11"/>
      <c r="L150" s="24"/>
    </row>
    <row r="151" spans="1:12" x14ac:dyDescent="0.55000000000000004">
      <c r="A151" s="11" t="s">
        <v>28</v>
      </c>
      <c r="B151" s="11"/>
      <c r="C151" s="11"/>
      <c r="D151" s="11"/>
      <c r="E151" s="11"/>
      <c r="F151" s="11"/>
      <c r="L151" s="24"/>
    </row>
    <row r="152" spans="1:12" x14ac:dyDescent="0.55000000000000004">
      <c r="A152" s="11" t="s">
        <v>28</v>
      </c>
      <c r="B152" s="11"/>
      <c r="C152" s="11"/>
      <c r="D152" s="11"/>
      <c r="E152" s="11"/>
      <c r="F152" s="11"/>
      <c r="L152" s="24"/>
    </row>
    <row r="153" spans="1:12" x14ac:dyDescent="0.55000000000000004">
      <c r="A153" s="11" t="s">
        <v>28</v>
      </c>
      <c r="B153" s="11"/>
      <c r="C153" s="11"/>
      <c r="D153" s="11"/>
      <c r="E153" s="11"/>
      <c r="F153" s="11"/>
      <c r="L153" s="24"/>
    </row>
    <row r="154" spans="1:12" x14ac:dyDescent="0.55000000000000004">
      <c r="A154" s="11" t="s">
        <v>28</v>
      </c>
      <c r="B154" s="11"/>
      <c r="C154" s="11"/>
      <c r="D154" s="11"/>
      <c r="E154" s="11"/>
      <c r="F154" s="11"/>
      <c r="L154" s="24"/>
    </row>
    <row r="155" spans="1:12" x14ac:dyDescent="0.55000000000000004">
      <c r="A155" s="11" t="s">
        <v>28</v>
      </c>
      <c r="B155" s="11"/>
      <c r="C155" s="11"/>
      <c r="D155" s="11"/>
      <c r="E155" s="11"/>
      <c r="F155" s="11"/>
      <c r="L155" s="24"/>
    </row>
    <row r="156" spans="1:12" x14ac:dyDescent="0.55000000000000004">
      <c r="A156" s="11" t="s">
        <v>28</v>
      </c>
      <c r="B156" s="11"/>
      <c r="C156" s="11"/>
      <c r="D156" s="11"/>
      <c r="E156" s="11"/>
      <c r="F156" s="11"/>
      <c r="L156" s="24"/>
    </row>
    <row r="157" spans="1:12" x14ac:dyDescent="0.55000000000000004">
      <c r="A157" s="11" t="s">
        <v>28</v>
      </c>
      <c r="B157" s="11"/>
      <c r="C157" s="11"/>
      <c r="D157" s="11"/>
      <c r="E157" s="11"/>
      <c r="F157" s="11"/>
      <c r="L157" s="24"/>
    </row>
    <row r="158" spans="1:12" x14ac:dyDescent="0.55000000000000004">
      <c r="A158" s="11" t="s">
        <v>28</v>
      </c>
      <c r="B158" s="11"/>
      <c r="C158" s="11"/>
      <c r="D158" s="11"/>
      <c r="E158" s="11"/>
      <c r="F158" s="11"/>
    </row>
    <row r="159" spans="1:12" x14ac:dyDescent="0.55000000000000004">
      <c r="A159" s="11" t="s">
        <v>28</v>
      </c>
      <c r="B159" s="11"/>
      <c r="C159" s="11"/>
      <c r="D159" s="11"/>
      <c r="E159" s="11"/>
      <c r="F159" s="11"/>
    </row>
    <row r="160" spans="1:12" x14ac:dyDescent="0.55000000000000004">
      <c r="A160" s="11" t="s">
        <v>28</v>
      </c>
      <c r="B160" s="11"/>
      <c r="C160" s="11"/>
      <c r="D160" s="11"/>
      <c r="E160" s="11"/>
      <c r="F160" s="11"/>
    </row>
    <row r="161" spans="1:6" x14ac:dyDescent="0.55000000000000004">
      <c r="A161" s="11" t="s">
        <v>28</v>
      </c>
      <c r="B161" s="11"/>
      <c r="C161" s="11"/>
      <c r="D161" s="11"/>
      <c r="E161" s="11"/>
      <c r="F161" s="11"/>
    </row>
    <row r="162" spans="1:6" x14ac:dyDescent="0.55000000000000004">
      <c r="A162" s="11" t="s">
        <v>28</v>
      </c>
      <c r="B162" s="11"/>
      <c r="C162" s="11"/>
      <c r="D162" s="11"/>
      <c r="E162" s="11"/>
      <c r="F162" s="11"/>
    </row>
    <row r="163" spans="1:6" x14ac:dyDescent="0.55000000000000004">
      <c r="A163" s="11" t="s">
        <v>28</v>
      </c>
      <c r="B163" s="11"/>
      <c r="C163" s="11"/>
      <c r="D163" s="11"/>
      <c r="E163" s="11"/>
      <c r="F163" s="11"/>
    </row>
    <row r="164" spans="1:6" x14ac:dyDescent="0.55000000000000004">
      <c r="A164" s="11" t="s">
        <v>28</v>
      </c>
      <c r="B164" s="11"/>
      <c r="C164" s="11"/>
      <c r="D164" s="11"/>
      <c r="E164" s="11"/>
      <c r="F164" s="11"/>
    </row>
    <row r="165" spans="1:6" x14ac:dyDescent="0.55000000000000004">
      <c r="A165" s="11" t="s">
        <v>28</v>
      </c>
      <c r="B165" s="11"/>
      <c r="C165" s="11"/>
      <c r="D165" s="11"/>
      <c r="E165" s="11"/>
      <c r="F165" s="11"/>
    </row>
    <row r="166" spans="1:6" x14ac:dyDescent="0.55000000000000004">
      <c r="A166" s="11" t="s">
        <v>28</v>
      </c>
      <c r="B166" s="11"/>
      <c r="C166" s="11"/>
      <c r="D166" s="11"/>
      <c r="E166" s="11"/>
      <c r="F166" s="11"/>
    </row>
    <row r="167" spans="1:6" x14ac:dyDescent="0.55000000000000004">
      <c r="A167" s="11" t="s">
        <v>28</v>
      </c>
      <c r="B167" s="11"/>
      <c r="C167" s="11"/>
      <c r="D167" s="11"/>
      <c r="E167" s="11"/>
      <c r="F167" s="11"/>
    </row>
    <row r="168" spans="1:6" x14ac:dyDescent="0.55000000000000004">
      <c r="A168" s="11" t="s">
        <v>28</v>
      </c>
      <c r="B168" s="11"/>
      <c r="C168" s="11"/>
      <c r="D168" s="11"/>
      <c r="E168" s="11"/>
      <c r="F168" s="11"/>
    </row>
    <row r="169" spans="1:6" x14ac:dyDescent="0.55000000000000004">
      <c r="A169" s="11" t="s">
        <v>28</v>
      </c>
      <c r="B169" s="11"/>
      <c r="C169" s="11"/>
      <c r="D169" s="11"/>
      <c r="E169" s="11"/>
      <c r="F169" s="11"/>
    </row>
    <row r="170" spans="1:6" x14ac:dyDescent="0.55000000000000004">
      <c r="A170" s="11" t="s">
        <v>28</v>
      </c>
      <c r="B170" s="11"/>
      <c r="C170" s="11"/>
      <c r="D170" s="11"/>
      <c r="E170" s="11"/>
      <c r="F170" s="11"/>
    </row>
    <row r="171" spans="1:6" x14ac:dyDescent="0.55000000000000004">
      <c r="A171" s="11" t="s">
        <v>28</v>
      </c>
      <c r="B171" s="11"/>
      <c r="C171" s="11"/>
      <c r="D171" s="11"/>
      <c r="E171" s="11"/>
      <c r="F171" s="11"/>
    </row>
    <row r="172" spans="1:6" x14ac:dyDescent="0.55000000000000004">
      <c r="A172" s="11" t="s">
        <v>28</v>
      </c>
      <c r="B172" s="11"/>
      <c r="C172" s="11"/>
      <c r="D172" s="11"/>
      <c r="E172" s="11"/>
      <c r="F172" s="11"/>
    </row>
    <row r="173" spans="1:6" x14ac:dyDescent="0.55000000000000004">
      <c r="A173" s="11" t="s">
        <v>28</v>
      </c>
      <c r="B173" s="11"/>
      <c r="C173" s="11"/>
      <c r="D173" s="11"/>
      <c r="E173" s="11"/>
      <c r="F173" s="11"/>
    </row>
    <row r="174" spans="1:6" x14ac:dyDescent="0.55000000000000004">
      <c r="A174" s="11" t="s">
        <v>28</v>
      </c>
      <c r="B174" s="11"/>
      <c r="C174" s="11"/>
      <c r="D174" s="11"/>
      <c r="E174" s="11"/>
      <c r="F174" s="11"/>
    </row>
    <row r="175" spans="1:6" x14ac:dyDescent="0.55000000000000004">
      <c r="A175" s="11" t="s">
        <v>28</v>
      </c>
      <c r="B175" s="11"/>
      <c r="C175" s="11"/>
      <c r="D175" s="11"/>
      <c r="E175" s="11"/>
      <c r="F175" s="11"/>
    </row>
    <row r="176" spans="1:6" x14ac:dyDescent="0.55000000000000004">
      <c r="A176" s="11" t="s">
        <v>28</v>
      </c>
      <c r="B176" s="11"/>
      <c r="C176" s="11"/>
      <c r="D176" s="11"/>
      <c r="E176" s="11"/>
      <c r="F176" s="11"/>
    </row>
    <row r="177" spans="1:6" x14ac:dyDescent="0.55000000000000004">
      <c r="A177" s="11" t="s">
        <v>28</v>
      </c>
      <c r="B177" s="11"/>
      <c r="C177" s="11"/>
      <c r="D177" s="11"/>
      <c r="E177" s="11"/>
      <c r="F177" s="11"/>
    </row>
    <row r="178" spans="1:6" x14ac:dyDescent="0.55000000000000004">
      <c r="A178" s="11" t="s">
        <v>28</v>
      </c>
      <c r="B178" s="11"/>
      <c r="C178" s="11"/>
      <c r="D178" s="11"/>
      <c r="E178" s="11"/>
      <c r="F178" s="11"/>
    </row>
    <row r="179" spans="1:6" x14ac:dyDescent="0.55000000000000004">
      <c r="A179" s="11" t="s">
        <v>28</v>
      </c>
      <c r="B179" s="11"/>
      <c r="C179" s="11"/>
      <c r="D179" s="11"/>
      <c r="E179" s="11"/>
      <c r="F179" s="11"/>
    </row>
    <row r="180" spans="1:6" x14ac:dyDescent="0.55000000000000004">
      <c r="A180" s="11" t="s">
        <v>28</v>
      </c>
      <c r="B180" s="11"/>
      <c r="C180" s="11"/>
      <c r="D180" s="11"/>
      <c r="E180" s="11"/>
      <c r="F180" s="11"/>
    </row>
    <row r="181" spans="1:6" x14ac:dyDescent="0.55000000000000004">
      <c r="A181" s="11" t="s">
        <v>28</v>
      </c>
      <c r="B181" s="11"/>
      <c r="C181" s="11"/>
      <c r="D181" s="11"/>
      <c r="E181" s="11"/>
      <c r="F181" s="11"/>
    </row>
    <row r="182" spans="1:6" x14ac:dyDescent="0.55000000000000004">
      <c r="A182" s="11" t="s">
        <v>28</v>
      </c>
      <c r="B182" s="11"/>
      <c r="C182" s="11"/>
      <c r="D182" s="11"/>
      <c r="E182" s="11"/>
      <c r="F182" s="11"/>
    </row>
    <row r="183" spans="1:6" x14ac:dyDescent="0.55000000000000004">
      <c r="A183" s="11" t="s">
        <v>28</v>
      </c>
      <c r="B183" s="11"/>
      <c r="C183" s="11"/>
      <c r="D183" s="11"/>
      <c r="E183" s="11"/>
      <c r="F183" s="11"/>
    </row>
    <row r="184" spans="1:6" x14ac:dyDescent="0.55000000000000004">
      <c r="A184" s="11" t="s">
        <v>28</v>
      </c>
      <c r="B184" s="11"/>
      <c r="C184" s="11"/>
      <c r="D184" s="11"/>
      <c r="E184" s="11"/>
      <c r="F184" s="11"/>
    </row>
    <row r="185" spans="1:6" x14ac:dyDescent="0.55000000000000004">
      <c r="A185" s="11" t="s">
        <v>28</v>
      </c>
      <c r="B185" s="11"/>
      <c r="C185" s="11"/>
      <c r="D185" s="11"/>
      <c r="E185" s="11"/>
      <c r="F185" s="11"/>
    </row>
    <row r="186" spans="1:6" x14ac:dyDescent="0.55000000000000004">
      <c r="A186" s="11" t="s">
        <v>28</v>
      </c>
      <c r="B186" s="11"/>
      <c r="C186" s="11"/>
      <c r="D186" s="11"/>
      <c r="E186" s="11"/>
      <c r="F186" s="11"/>
    </row>
    <row r="187" spans="1:6" x14ac:dyDescent="0.55000000000000004">
      <c r="A187" s="11" t="s">
        <v>28</v>
      </c>
      <c r="B187" s="11"/>
      <c r="C187" s="11"/>
      <c r="D187" s="11"/>
      <c r="E187" s="11"/>
      <c r="F187" s="11"/>
    </row>
    <row r="188" spans="1:6" x14ac:dyDescent="0.55000000000000004">
      <c r="A188" s="11" t="s">
        <v>28</v>
      </c>
      <c r="B188" s="11"/>
      <c r="C188" s="11"/>
      <c r="D188" s="11"/>
      <c r="E188" s="11"/>
      <c r="F188" s="11"/>
    </row>
    <row r="189" spans="1:6" x14ac:dyDescent="0.55000000000000004">
      <c r="A189" s="11" t="s">
        <v>28</v>
      </c>
      <c r="B189" s="11"/>
      <c r="C189" s="11"/>
      <c r="D189" s="11"/>
      <c r="E189" s="11"/>
      <c r="F189" s="11"/>
    </row>
    <row r="190" spans="1:6" x14ac:dyDescent="0.55000000000000004">
      <c r="A190" s="11" t="s">
        <v>28</v>
      </c>
      <c r="B190" s="11"/>
      <c r="C190" s="11"/>
      <c r="D190" s="11"/>
      <c r="E190" s="11"/>
      <c r="F190" s="11"/>
    </row>
    <row r="191" spans="1:6" x14ac:dyDescent="0.55000000000000004">
      <c r="A191" s="11" t="s">
        <v>28</v>
      </c>
      <c r="B191" s="11"/>
      <c r="C191" s="11"/>
      <c r="D191" s="11"/>
      <c r="E191" s="11"/>
      <c r="F191" s="11"/>
    </row>
    <row r="192" spans="1:6" x14ac:dyDescent="0.55000000000000004">
      <c r="A192" s="11" t="s">
        <v>28</v>
      </c>
      <c r="B192" s="11"/>
      <c r="C192" s="11"/>
      <c r="D192" s="11"/>
      <c r="E192" s="11"/>
      <c r="F192" s="11"/>
    </row>
    <row r="193" spans="1:6" x14ac:dyDescent="0.55000000000000004">
      <c r="A193" s="11" t="s">
        <v>28</v>
      </c>
      <c r="B193" s="11"/>
      <c r="C193" s="11"/>
      <c r="D193" s="11"/>
      <c r="E193" s="11"/>
      <c r="F193" s="11"/>
    </row>
    <row r="194" spans="1:6" x14ac:dyDescent="0.55000000000000004">
      <c r="A194" s="11" t="s">
        <v>28</v>
      </c>
      <c r="B194" s="11"/>
      <c r="C194" s="11"/>
      <c r="D194" s="11"/>
      <c r="E194" s="11"/>
      <c r="F194" s="11"/>
    </row>
    <row r="195" spans="1:6" x14ac:dyDescent="0.55000000000000004">
      <c r="A195" s="11" t="s">
        <v>28</v>
      </c>
      <c r="B195" s="11"/>
      <c r="C195" s="11"/>
      <c r="D195" s="11"/>
      <c r="E195" s="11"/>
      <c r="F195" s="11"/>
    </row>
    <row r="196" spans="1:6" x14ac:dyDescent="0.55000000000000004">
      <c r="A196" s="11" t="s">
        <v>28</v>
      </c>
      <c r="B196" s="11"/>
      <c r="C196" s="11"/>
      <c r="D196" s="11"/>
      <c r="E196" s="11"/>
      <c r="F196" s="11"/>
    </row>
    <row r="197" spans="1:6" x14ac:dyDescent="0.55000000000000004">
      <c r="A197" s="11" t="s">
        <v>28</v>
      </c>
      <c r="B197" s="11"/>
      <c r="C197" s="11"/>
      <c r="D197" s="11"/>
      <c r="E197" s="11"/>
      <c r="F197" s="11"/>
    </row>
    <row r="198" spans="1:6" x14ac:dyDescent="0.55000000000000004">
      <c r="A198" s="11" t="s">
        <v>28</v>
      </c>
      <c r="B198" s="11"/>
      <c r="C198" s="11"/>
      <c r="D198" s="11"/>
      <c r="E198" s="11"/>
      <c r="F198" s="11"/>
    </row>
    <row r="199" spans="1:6" x14ac:dyDescent="0.55000000000000004">
      <c r="A199" s="11" t="s">
        <v>28</v>
      </c>
      <c r="B199" s="11"/>
      <c r="C199" s="11"/>
      <c r="D199" s="11"/>
      <c r="E199" s="11"/>
      <c r="F199" s="11"/>
    </row>
    <row r="200" spans="1:6" x14ac:dyDescent="0.55000000000000004">
      <c r="A200" s="11" t="s">
        <v>28</v>
      </c>
      <c r="B200" s="11"/>
      <c r="C200" s="11"/>
      <c r="D200" s="11"/>
      <c r="E200" s="11"/>
      <c r="F200" s="11"/>
    </row>
    <row r="201" spans="1:6" x14ac:dyDescent="0.55000000000000004">
      <c r="A201" s="11" t="s">
        <v>28</v>
      </c>
      <c r="B201" s="11"/>
      <c r="C201" s="11"/>
      <c r="D201" s="11"/>
      <c r="E201" s="11"/>
      <c r="F201" s="11"/>
    </row>
    <row r="202" spans="1:6" x14ac:dyDescent="0.55000000000000004">
      <c r="A202" s="11" t="s">
        <v>28</v>
      </c>
      <c r="B202" s="11"/>
      <c r="C202" s="11"/>
      <c r="D202" s="11"/>
      <c r="E202" s="11"/>
      <c r="F202" s="11"/>
    </row>
    <row r="203" spans="1:6" x14ac:dyDescent="0.55000000000000004">
      <c r="A203" s="11" t="s">
        <v>28</v>
      </c>
      <c r="B203" s="11"/>
      <c r="C203" s="11"/>
      <c r="D203" s="11"/>
      <c r="E203" s="11"/>
      <c r="F203" s="11"/>
    </row>
    <row r="204" spans="1:6" x14ac:dyDescent="0.55000000000000004">
      <c r="A204" s="11" t="s">
        <v>28</v>
      </c>
      <c r="B204" s="11"/>
      <c r="C204" s="11"/>
      <c r="D204" s="11"/>
      <c r="E204" s="11"/>
      <c r="F204" s="11"/>
    </row>
    <row r="205" spans="1:6" x14ac:dyDescent="0.55000000000000004">
      <c r="A205" s="11" t="s">
        <v>28</v>
      </c>
      <c r="B205" s="11"/>
      <c r="C205" s="11"/>
      <c r="D205" s="11"/>
      <c r="E205" s="11"/>
      <c r="F205" s="11"/>
    </row>
    <row r="206" spans="1:6" x14ac:dyDescent="0.55000000000000004">
      <c r="A206" s="11" t="s">
        <v>28</v>
      </c>
      <c r="B206" s="11"/>
      <c r="C206" s="11"/>
      <c r="D206" s="11"/>
      <c r="E206" s="11"/>
      <c r="F206" s="11"/>
    </row>
    <row r="207" spans="1:6" x14ac:dyDescent="0.55000000000000004">
      <c r="A207" s="11" t="s">
        <v>28</v>
      </c>
      <c r="B207" s="11"/>
      <c r="C207" s="11"/>
      <c r="D207" s="11"/>
      <c r="E207" s="11"/>
      <c r="F207" s="11"/>
    </row>
    <row r="208" spans="1:6" x14ac:dyDescent="0.55000000000000004">
      <c r="A208" s="11" t="s">
        <v>28</v>
      </c>
      <c r="B208" s="11"/>
      <c r="C208" s="11"/>
      <c r="D208" s="11"/>
      <c r="E208" s="11"/>
      <c r="F208" s="11"/>
    </row>
    <row r="209" spans="1:6" x14ac:dyDescent="0.55000000000000004">
      <c r="A209" s="11" t="s">
        <v>28</v>
      </c>
      <c r="B209" s="11"/>
      <c r="C209" s="11"/>
      <c r="D209" s="11"/>
      <c r="E209" s="11"/>
      <c r="F209" s="11"/>
    </row>
    <row r="210" spans="1:6" x14ac:dyDescent="0.55000000000000004">
      <c r="A210" s="11" t="s">
        <v>28</v>
      </c>
      <c r="B210" s="11"/>
      <c r="C210" s="11"/>
      <c r="D210" s="11"/>
      <c r="E210" s="11"/>
      <c r="F210" s="11"/>
    </row>
    <row r="211" spans="1:6" x14ac:dyDescent="0.55000000000000004">
      <c r="A211" s="11" t="s">
        <v>28</v>
      </c>
      <c r="B211" s="11"/>
      <c r="C211" s="11"/>
      <c r="D211" s="11"/>
      <c r="E211" s="11"/>
      <c r="F211" s="11"/>
    </row>
    <row r="212" spans="1:6" x14ac:dyDescent="0.55000000000000004">
      <c r="A212" s="11" t="s">
        <v>28</v>
      </c>
      <c r="B212" s="11"/>
      <c r="C212" s="11"/>
      <c r="D212" s="11"/>
      <c r="E212" s="11"/>
      <c r="F212" s="11"/>
    </row>
    <row r="213" spans="1:6" x14ac:dyDescent="0.55000000000000004">
      <c r="A213" s="11" t="s">
        <v>28</v>
      </c>
      <c r="B213" s="11"/>
      <c r="C213" s="11"/>
      <c r="D213" s="11"/>
      <c r="E213" s="11"/>
      <c r="F213" s="11"/>
    </row>
    <row r="214" spans="1:6" x14ac:dyDescent="0.55000000000000004">
      <c r="A214" s="11" t="s">
        <v>28</v>
      </c>
      <c r="B214" s="11"/>
      <c r="C214" s="11"/>
      <c r="D214" s="11"/>
      <c r="E214" s="11"/>
      <c r="F214" s="11"/>
    </row>
    <row r="215" spans="1:6" x14ac:dyDescent="0.55000000000000004">
      <c r="A215" s="11" t="s">
        <v>28</v>
      </c>
      <c r="B215" s="11"/>
      <c r="C215" s="11"/>
      <c r="D215" s="11"/>
      <c r="E215" s="11"/>
      <c r="F215" s="11"/>
    </row>
    <row r="216" spans="1:6" x14ac:dyDescent="0.55000000000000004">
      <c r="A216" s="11" t="s">
        <v>28</v>
      </c>
      <c r="B216" s="11"/>
      <c r="C216" s="11"/>
      <c r="D216" s="11"/>
      <c r="E216" s="11"/>
      <c r="F216" s="11"/>
    </row>
    <row r="217" spans="1:6" x14ac:dyDescent="0.55000000000000004">
      <c r="A217" s="11" t="s">
        <v>28</v>
      </c>
      <c r="B217" s="11"/>
      <c r="C217" s="11"/>
      <c r="D217" s="11"/>
      <c r="E217" s="11"/>
      <c r="F217" s="11"/>
    </row>
    <row r="218" spans="1:6" x14ac:dyDescent="0.55000000000000004">
      <c r="A218" s="11" t="s">
        <v>28</v>
      </c>
      <c r="B218" s="11"/>
      <c r="C218" s="11"/>
      <c r="D218" s="11"/>
      <c r="E218" s="11"/>
      <c r="F218" s="11"/>
    </row>
    <row r="219" spans="1:6" x14ac:dyDescent="0.55000000000000004">
      <c r="A219" s="11" t="s">
        <v>28</v>
      </c>
      <c r="B219" s="11"/>
      <c r="C219" s="11"/>
      <c r="D219" s="11"/>
      <c r="E219" s="11"/>
      <c r="F219" s="11"/>
    </row>
    <row r="220" spans="1:6" x14ac:dyDescent="0.55000000000000004">
      <c r="A220" s="11" t="s">
        <v>28</v>
      </c>
      <c r="B220" s="11"/>
      <c r="C220" s="11"/>
      <c r="D220" s="11"/>
      <c r="E220" s="11"/>
      <c r="F220" s="11"/>
    </row>
    <row r="221" spans="1:6" x14ac:dyDescent="0.55000000000000004">
      <c r="A221" s="11" t="s">
        <v>28</v>
      </c>
      <c r="B221" s="11"/>
      <c r="C221" s="11"/>
      <c r="D221" s="11"/>
      <c r="E221" s="11"/>
      <c r="F221" s="11"/>
    </row>
    <row r="222" spans="1:6" x14ac:dyDescent="0.55000000000000004">
      <c r="A222" s="11" t="s">
        <v>28</v>
      </c>
      <c r="B222" s="11"/>
      <c r="C222" s="11"/>
      <c r="D222" s="11"/>
      <c r="E222" s="11"/>
      <c r="F222" s="11"/>
    </row>
    <row r="223" spans="1:6" x14ac:dyDescent="0.55000000000000004">
      <c r="A223" s="11" t="s">
        <v>28</v>
      </c>
      <c r="B223" s="11"/>
      <c r="C223" s="11"/>
      <c r="D223" s="11"/>
      <c r="E223" s="11"/>
      <c r="F223" s="11"/>
    </row>
    <row r="224" spans="1:6" x14ac:dyDescent="0.55000000000000004">
      <c r="A224" s="11" t="s">
        <v>28</v>
      </c>
      <c r="B224" s="11"/>
      <c r="C224" s="11"/>
      <c r="D224" s="11"/>
      <c r="E224" s="11"/>
      <c r="F224" s="11"/>
    </row>
    <row r="225" spans="1:6" x14ac:dyDescent="0.55000000000000004">
      <c r="A225" s="11" t="s">
        <v>28</v>
      </c>
      <c r="B225" s="11"/>
      <c r="C225" s="11"/>
      <c r="D225" s="11"/>
      <c r="E225" s="11"/>
      <c r="F225" s="11"/>
    </row>
    <row r="226" spans="1:6" x14ac:dyDescent="0.55000000000000004">
      <c r="A226" s="11" t="s">
        <v>28</v>
      </c>
      <c r="B226" s="11"/>
      <c r="C226" s="11"/>
      <c r="D226" s="11"/>
      <c r="E226" s="11"/>
      <c r="F226" s="11"/>
    </row>
    <row r="227" spans="1:6" x14ac:dyDescent="0.55000000000000004">
      <c r="A227" s="11" t="s">
        <v>28</v>
      </c>
      <c r="B227" s="11"/>
      <c r="C227" s="11"/>
      <c r="D227" s="11"/>
      <c r="E227" s="11"/>
      <c r="F227" s="11"/>
    </row>
    <row r="228" spans="1:6" x14ac:dyDescent="0.55000000000000004">
      <c r="A228" s="11" t="s">
        <v>28</v>
      </c>
      <c r="B228" s="11"/>
      <c r="C228" s="11"/>
      <c r="D228" s="11"/>
      <c r="E228" s="11"/>
      <c r="F228" s="11"/>
    </row>
    <row r="229" spans="1:6" x14ac:dyDescent="0.55000000000000004">
      <c r="A229" s="11" t="s">
        <v>28</v>
      </c>
      <c r="B229" s="11"/>
      <c r="C229" s="11"/>
      <c r="D229" s="11"/>
      <c r="E229" s="11"/>
      <c r="F229" s="11"/>
    </row>
    <row r="230" spans="1:6" x14ac:dyDescent="0.55000000000000004">
      <c r="A230" s="11" t="s">
        <v>28</v>
      </c>
      <c r="B230" s="11"/>
      <c r="C230" s="11"/>
      <c r="D230" s="11"/>
      <c r="E230" s="11"/>
      <c r="F230" s="11"/>
    </row>
    <row r="231" spans="1:6" x14ac:dyDescent="0.55000000000000004">
      <c r="A231" s="11" t="s">
        <v>28</v>
      </c>
      <c r="B231" s="11"/>
      <c r="C231" s="11"/>
      <c r="D231" s="11"/>
      <c r="E231" s="11"/>
      <c r="F231" s="11"/>
    </row>
    <row r="232" spans="1:6" x14ac:dyDescent="0.55000000000000004">
      <c r="A232" s="11" t="s">
        <v>28</v>
      </c>
      <c r="B232" s="11"/>
      <c r="C232" s="11"/>
      <c r="D232" s="11"/>
      <c r="E232" s="11"/>
      <c r="F232" s="11"/>
    </row>
    <row r="233" spans="1:6" x14ac:dyDescent="0.55000000000000004">
      <c r="A233" s="11" t="s">
        <v>28</v>
      </c>
      <c r="B233" s="11"/>
      <c r="C233" s="11"/>
      <c r="D233" s="11"/>
      <c r="E233" s="11"/>
      <c r="F233" s="11"/>
    </row>
    <row r="234" spans="1:6" x14ac:dyDescent="0.55000000000000004">
      <c r="A234" s="11" t="s">
        <v>28</v>
      </c>
      <c r="B234" s="11"/>
      <c r="C234" s="11"/>
      <c r="D234" s="11"/>
      <c r="E234" s="11"/>
      <c r="F234" s="11"/>
    </row>
    <row r="235" spans="1:6" x14ac:dyDescent="0.55000000000000004">
      <c r="A235" s="11" t="s">
        <v>28</v>
      </c>
      <c r="B235" s="11"/>
      <c r="C235" s="11"/>
      <c r="D235" s="11"/>
      <c r="E235" s="11"/>
      <c r="F235" s="11"/>
    </row>
    <row r="236" spans="1:6" x14ac:dyDescent="0.55000000000000004">
      <c r="A236" s="11" t="s">
        <v>28</v>
      </c>
      <c r="B236" s="11"/>
      <c r="C236" s="11"/>
      <c r="D236" s="11"/>
      <c r="E236" s="11"/>
      <c r="F236" s="11"/>
    </row>
    <row r="237" spans="1:6" x14ac:dyDescent="0.55000000000000004">
      <c r="A237" s="11" t="s">
        <v>28</v>
      </c>
      <c r="B237" s="11"/>
      <c r="C237" s="11"/>
      <c r="D237" s="11"/>
      <c r="E237" s="11"/>
      <c r="F237" s="11"/>
    </row>
    <row r="238" spans="1:6" x14ac:dyDescent="0.55000000000000004">
      <c r="A238" s="11" t="s">
        <v>28</v>
      </c>
      <c r="B238" s="11"/>
      <c r="C238" s="11"/>
      <c r="D238" s="11"/>
      <c r="E238" s="11"/>
      <c r="F238" s="11"/>
    </row>
    <row r="239" spans="1:6" x14ac:dyDescent="0.55000000000000004">
      <c r="A239" s="11" t="s">
        <v>28</v>
      </c>
      <c r="B239" s="11"/>
      <c r="C239" s="11"/>
      <c r="D239" s="11"/>
      <c r="E239" s="11"/>
      <c r="F239" s="11"/>
    </row>
    <row r="240" spans="1:6" x14ac:dyDescent="0.55000000000000004">
      <c r="A240" s="11" t="s">
        <v>28</v>
      </c>
      <c r="B240" s="11"/>
      <c r="C240" s="11"/>
      <c r="D240" s="11"/>
      <c r="E240" s="11"/>
      <c r="F240" s="11"/>
    </row>
    <row r="241" spans="1:6" x14ac:dyDescent="0.55000000000000004">
      <c r="A241" s="11" t="s">
        <v>28</v>
      </c>
      <c r="B241" s="11"/>
      <c r="C241" s="11"/>
      <c r="D241" s="11"/>
      <c r="E241" s="11"/>
      <c r="F241" s="11"/>
    </row>
    <row r="242" spans="1:6" x14ac:dyDescent="0.55000000000000004">
      <c r="A242" s="11" t="s">
        <v>28</v>
      </c>
      <c r="B242" s="11"/>
      <c r="C242" s="11"/>
      <c r="D242" s="11"/>
      <c r="E242" s="11"/>
      <c r="F242" s="11"/>
    </row>
    <row r="243" spans="1:6" x14ac:dyDescent="0.55000000000000004">
      <c r="A243" s="11" t="s">
        <v>28</v>
      </c>
      <c r="B243" s="11"/>
      <c r="C243" s="11"/>
      <c r="D243" s="11"/>
      <c r="E243" s="11"/>
      <c r="F243" s="11"/>
    </row>
    <row r="244" spans="1:6" x14ac:dyDescent="0.55000000000000004">
      <c r="A244" s="11" t="s">
        <v>28</v>
      </c>
      <c r="B244" s="11"/>
      <c r="C244" s="11"/>
      <c r="D244" s="11"/>
      <c r="E244" s="11"/>
      <c r="F244" s="11"/>
    </row>
    <row r="245" spans="1:6" x14ac:dyDescent="0.55000000000000004">
      <c r="A245" s="11" t="s">
        <v>28</v>
      </c>
      <c r="B245" s="11"/>
      <c r="C245" s="11"/>
      <c r="D245" s="11"/>
      <c r="E245" s="11"/>
      <c r="F245" s="11"/>
    </row>
    <row r="246" spans="1:6" x14ac:dyDescent="0.55000000000000004">
      <c r="A246" s="11" t="s">
        <v>28</v>
      </c>
      <c r="B246" s="11"/>
      <c r="C246" s="11"/>
      <c r="D246" s="11"/>
      <c r="E246" s="11"/>
      <c r="F246" s="11"/>
    </row>
    <row r="247" spans="1:6" x14ac:dyDescent="0.55000000000000004">
      <c r="A247" s="11" t="s">
        <v>28</v>
      </c>
      <c r="B247" s="11"/>
      <c r="C247" s="11"/>
      <c r="D247" s="11"/>
      <c r="E247" s="11"/>
      <c r="F247" s="11"/>
    </row>
    <row r="248" spans="1:6" x14ac:dyDescent="0.55000000000000004">
      <c r="A248" s="11" t="s">
        <v>28</v>
      </c>
      <c r="B248" s="11"/>
      <c r="C248" s="11"/>
      <c r="D248" s="11"/>
      <c r="E248" s="11"/>
      <c r="F248" s="11"/>
    </row>
    <row r="249" spans="1:6" x14ac:dyDescent="0.55000000000000004">
      <c r="A249" s="11" t="s">
        <v>28</v>
      </c>
      <c r="B249" s="11"/>
      <c r="C249" s="11"/>
      <c r="D249" s="11"/>
      <c r="E249" s="11"/>
      <c r="F249" s="11"/>
    </row>
    <row r="250" spans="1:6" x14ac:dyDescent="0.55000000000000004">
      <c r="A250" s="11" t="s">
        <v>28</v>
      </c>
      <c r="B250" s="11"/>
      <c r="C250" s="11"/>
      <c r="D250" s="11"/>
      <c r="E250" s="11"/>
      <c r="F250" s="11"/>
    </row>
    <row r="251" spans="1:6" x14ac:dyDescent="0.55000000000000004">
      <c r="A251" s="11" t="s">
        <v>28</v>
      </c>
      <c r="B251" s="11"/>
      <c r="C251" s="11"/>
      <c r="D251" s="11"/>
      <c r="E251" s="11"/>
      <c r="F251" s="11"/>
    </row>
    <row r="252" spans="1:6" x14ac:dyDescent="0.55000000000000004">
      <c r="A252" s="11" t="s">
        <v>28</v>
      </c>
      <c r="B252" s="11"/>
      <c r="C252" s="11"/>
      <c r="D252" s="11"/>
      <c r="E252" s="11"/>
      <c r="F252" s="11"/>
    </row>
    <row r="253" spans="1:6" x14ac:dyDescent="0.55000000000000004">
      <c r="A253" s="11" t="s">
        <v>28</v>
      </c>
      <c r="B253" s="11"/>
      <c r="C253" s="11"/>
      <c r="D253" s="11"/>
      <c r="E253" s="11"/>
      <c r="F253" s="11"/>
    </row>
    <row r="254" spans="1:6" x14ac:dyDescent="0.55000000000000004">
      <c r="A254" s="11" t="s">
        <v>28</v>
      </c>
      <c r="B254" s="11"/>
      <c r="C254" s="11"/>
      <c r="D254" s="11"/>
      <c r="E254" s="11"/>
      <c r="F254" s="11"/>
    </row>
    <row r="255" spans="1:6" x14ac:dyDescent="0.55000000000000004">
      <c r="A255" s="11" t="s">
        <v>28</v>
      </c>
      <c r="B255" s="11"/>
      <c r="C255" s="11"/>
      <c r="D255" s="11"/>
      <c r="E255" s="11"/>
      <c r="F255" s="11"/>
    </row>
    <row r="256" spans="1:6" x14ac:dyDescent="0.55000000000000004">
      <c r="A256" s="11" t="s">
        <v>28</v>
      </c>
      <c r="B256" s="11"/>
      <c r="C256" s="11"/>
      <c r="D256" s="11"/>
      <c r="E256" s="11"/>
      <c r="F256" s="11"/>
    </row>
    <row r="257" spans="1:6" x14ac:dyDescent="0.55000000000000004">
      <c r="A257" s="11" t="s">
        <v>28</v>
      </c>
      <c r="B257" s="11"/>
      <c r="C257" s="11"/>
      <c r="D257" s="11"/>
      <c r="E257" s="11"/>
      <c r="F257" s="11"/>
    </row>
    <row r="258" spans="1:6" x14ac:dyDescent="0.55000000000000004">
      <c r="A258" s="11" t="s">
        <v>28</v>
      </c>
      <c r="B258" s="11"/>
      <c r="C258" s="11"/>
      <c r="D258" s="11"/>
      <c r="E258" s="11"/>
      <c r="F258" s="11"/>
    </row>
    <row r="259" spans="1:6" x14ac:dyDescent="0.55000000000000004">
      <c r="A259" s="11" t="s">
        <v>28</v>
      </c>
      <c r="B259" s="11"/>
      <c r="C259" s="11"/>
      <c r="D259" s="11"/>
      <c r="E259" s="11"/>
      <c r="F259" s="11"/>
    </row>
    <row r="260" spans="1:6" x14ac:dyDescent="0.55000000000000004">
      <c r="A260" s="11" t="s">
        <v>28</v>
      </c>
      <c r="B260" s="11"/>
      <c r="C260" s="11"/>
      <c r="D260" s="11"/>
      <c r="E260" s="11"/>
      <c r="F260" s="11"/>
    </row>
    <row r="261" spans="1:6" x14ac:dyDescent="0.55000000000000004">
      <c r="A261" s="11" t="s">
        <v>28</v>
      </c>
      <c r="B261" s="11"/>
      <c r="C261" s="11"/>
      <c r="D261" s="11"/>
      <c r="E261" s="11"/>
      <c r="F261" s="11"/>
    </row>
    <row r="262" spans="1:6" x14ac:dyDescent="0.55000000000000004">
      <c r="A262" s="11" t="s">
        <v>28</v>
      </c>
      <c r="B262" s="11"/>
      <c r="C262" s="11"/>
      <c r="D262" s="11"/>
      <c r="E262" s="11"/>
      <c r="F262" s="11"/>
    </row>
    <row r="263" spans="1:6" x14ac:dyDescent="0.55000000000000004">
      <c r="A263" s="11" t="s">
        <v>28</v>
      </c>
      <c r="B263" s="11"/>
      <c r="C263" s="11"/>
      <c r="D263" s="11"/>
      <c r="E263" s="11"/>
      <c r="F263" s="11"/>
    </row>
    <row r="264" spans="1:6" x14ac:dyDescent="0.55000000000000004">
      <c r="A264" s="11" t="s">
        <v>28</v>
      </c>
      <c r="B264" s="11"/>
      <c r="C264" s="11"/>
      <c r="D264" s="11"/>
      <c r="E264" s="11"/>
      <c r="F264" s="11"/>
    </row>
    <row r="265" spans="1:6" x14ac:dyDescent="0.55000000000000004">
      <c r="A265" s="11" t="s">
        <v>28</v>
      </c>
      <c r="B265" s="11"/>
      <c r="C265" s="11"/>
      <c r="D265" s="11"/>
      <c r="E265" s="11"/>
      <c r="F265" s="11"/>
    </row>
    <row r="266" spans="1:6" x14ac:dyDescent="0.55000000000000004">
      <c r="A266" s="11" t="s">
        <v>28</v>
      </c>
      <c r="B266" s="11"/>
      <c r="C266" s="11"/>
      <c r="D266" s="11"/>
      <c r="E266" s="11"/>
      <c r="F266" s="11"/>
    </row>
    <row r="267" spans="1:6" x14ac:dyDescent="0.55000000000000004">
      <c r="A267" s="11" t="s">
        <v>28</v>
      </c>
      <c r="B267" s="11"/>
      <c r="C267" s="11"/>
      <c r="D267" s="11"/>
      <c r="E267" s="11"/>
      <c r="F267" s="11"/>
    </row>
    <row r="268" spans="1:6" x14ac:dyDescent="0.55000000000000004">
      <c r="A268" s="11" t="s">
        <v>28</v>
      </c>
      <c r="B268" s="11"/>
      <c r="C268" s="11"/>
      <c r="D268" s="11"/>
      <c r="E268" s="11"/>
      <c r="F268" s="11"/>
    </row>
    <row r="269" spans="1:6" x14ac:dyDescent="0.55000000000000004">
      <c r="A269" s="11" t="s">
        <v>28</v>
      </c>
      <c r="B269" s="11"/>
      <c r="C269" s="11"/>
      <c r="D269" s="11"/>
      <c r="E269" s="11"/>
      <c r="F269" s="11"/>
    </row>
    <row r="270" spans="1:6" x14ac:dyDescent="0.55000000000000004">
      <c r="A270" s="11" t="s">
        <v>28</v>
      </c>
      <c r="B270" s="11"/>
      <c r="C270" s="11"/>
      <c r="D270" s="11"/>
      <c r="E270" s="11"/>
      <c r="F270" s="11"/>
    </row>
    <row r="271" spans="1:6" x14ac:dyDescent="0.55000000000000004">
      <c r="A271" s="11" t="s">
        <v>28</v>
      </c>
      <c r="B271" s="11"/>
      <c r="C271" s="11"/>
      <c r="D271" s="11"/>
      <c r="E271" s="11"/>
      <c r="F271" s="11"/>
    </row>
    <row r="272" spans="1:6" x14ac:dyDescent="0.55000000000000004">
      <c r="A272" s="11" t="s">
        <v>28</v>
      </c>
      <c r="B272" s="11"/>
      <c r="C272" s="11"/>
      <c r="D272" s="11"/>
      <c r="E272" s="11"/>
      <c r="F272" s="11"/>
    </row>
    <row r="273" spans="1:6" x14ac:dyDescent="0.55000000000000004">
      <c r="A273" s="11" t="s">
        <v>28</v>
      </c>
      <c r="B273" s="11"/>
      <c r="C273" s="11"/>
      <c r="D273" s="11"/>
      <c r="E273" s="11"/>
      <c r="F273" s="11"/>
    </row>
    <row r="274" spans="1:6" x14ac:dyDescent="0.55000000000000004">
      <c r="A274" s="11" t="s">
        <v>28</v>
      </c>
      <c r="B274" s="11"/>
      <c r="C274" s="11"/>
      <c r="D274" s="11"/>
      <c r="E274" s="11"/>
      <c r="F274" s="11"/>
    </row>
    <row r="275" spans="1:6" x14ac:dyDescent="0.55000000000000004">
      <c r="A275" s="11" t="s">
        <v>28</v>
      </c>
      <c r="B275" s="11"/>
      <c r="C275" s="11"/>
      <c r="D275" s="11"/>
      <c r="E275" s="11"/>
      <c r="F275" s="11"/>
    </row>
    <row r="276" spans="1:6" x14ac:dyDescent="0.55000000000000004">
      <c r="A276" s="11" t="s">
        <v>28</v>
      </c>
      <c r="B276" s="11"/>
      <c r="C276" s="11"/>
      <c r="D276" s="11"/>
      <c r="E276" s="11"/>
      <c r="F276" s="11"/>
    </row>
    <row r="277" spans="1:6" x14ac:dyDescent="0.55000000000000004">
      <c r="A277" s="11" t="s">
        <v>28</v>
      </c>
      <c r="B277" s="11"/>
      <c r="C277" s="11"/>
      <c r="D277" s="11"/>
      <c r="E277" s="11"/>
      <c r="F277" s="11"/>
    </row>
    <row r="278" spans="1:6" x14ac:dyDescent="0.55000000000000004">
      <c r="A278" s="11" t="s">
        <v>28</v>
      </c>
      <c r="B278" s="11"/>
      <c r="C278" s="11"/>
      <c r="D278" s="11"/>
      <c r="E278" s="11"/>
      <c r="F278" s="11"/>
    </row>
    <row r="279" spans="1:6" x14ac:dyDescent="0.55000000000000004">
      <c r="A279" s="11" t="s">
        <v>28</v>
      </c>
      <c r="B279" s="11"/>
      <c r="C279" s="11"/>
      <c r="D279" s="11"/>
      <c r="E279" s="11"/>
      <c r="F279" s="11"/>
    </row>
    <row r="280" spans="1:6" x14ac:dyDescent="0.55000000000000004">
      <c r="A280" s="11" t="s">
        <v>28</v>
      </c>
      <c r="B280" s="11"/>
      <c r="C280" s="11"/>
      <c r="D280" s="11"/>
      <c r="E280" s="11"/>
      <c r="F280" s="11"/>
    </row>
    <row r="281" spans="1:6" x14ac:dyDescent="0.55000000000000004">
      <c r="A281" s="11" t="s">
        <v>28</v>
      </c>
      <c r="B281" s="11"/>
      <c r="C281" s="11"/>
      <c r="D281" s="11"/>
      <c r="E281" s="11"/>
      <c r="F281" s="11"/>
    </row>
    <row r="282" spans="1:6" x14ac:dyDescent="0.55000000000000004">
      <c r="A282" s="11" t="s">
        <v>28</v>
      </c>
      <c r="B282" s="11"/>
      <c r="C282" s="11"/>
      <c r="D282" s="11"/>
      <c r="E282" s="11"/>
      <c r="F282" s="11"/>
    </row>
    <row r="283" spans="1:6" x14ac:dyDescent="0.55000000000000004">
      <c r="A283" s="11" t="s">
        <v>28</v>
      </c>
      <c r="B283" s="11"/>
      <c r="C283" s="11"/>
      <c r="D283" s="11"/>
      <c r="E283" s="11"/>
      <c r="F283" s="11"/>
    </row>
    <row r="284" spans="1:6" x14ac:dyDescent="0.55000000000000004">
      <c r="A284" s="11" t="s">
        <v>28</v>
      </c>
      <c r="B284" s="11"/>
      <c r="C284" s="11"/>
      <c r="D284" s="11"/>
      <c r="E284" s="11"/>
      <c r="F284" s="11"/>
    </row>
    <row r="285" spans="1:6" x14ac:dyDescent="0.55000000000000004">
      <c r="A285" s="11" t="s">
        <v>28</v>
      </c>
      <c r="B285" s="11"/>
      <c r="C285" s="11"/>
      <c r="D285" s="11"/>
      <c r="E285" s="11"/>
      <c r="F285" s="11"/>
    </row>
    <row r="286" spans="1:6" x14ac:dyDescent="0.55000000000000004">
      <c r="A286" s="11" t="s">
        <v>28</v>
      </c>
      <c r="B286" s="11"/>
      <c r="C286" s="11"/>
      <c r="D286" s="11"/>
      <c r="E286" s="11"/>
      <c r="F286" s="11"/>
    </row>
    <row r="287" spans="1:6" x14ac:dyDescent="0.55000000000000004">
      <c r="A287" s="11" t="s">
        <v>28</v>
      </c>
      <c r="B287" s="11"/>
      <c r="C287" s="11"/>
      <c r="D287" s="11"/>
      <c r="E287" s="11"/>
      <c r="F287" s="11"/>
    </row>
    <row r="288" spans="1:6" x14ac:dyDescent="0.55000000000000004">
      <c r="A288" s="11" t="s">
        <v>28</v>
      </c>
      <c r="B288" s="11"/>
      <c r="C288" s="11"/>
      <c r="D288" s="11"/>
      <c r="E288" s="11"/>
      <c r="F288" s="11"/>
    </row>
    <row r="289" spans="1:6" x14ac:dyDescent="0.55000000000000004">
      <c r="A289" s="11" t="s">
        <v>28</v>
      </c>
      <c r="B289" s="11"/>
      <c r="C289" s="11"/>
      <c r="D289" s="11"/>
      <c r="E289" s="11"/>
      <c r="F289" s="11"/>
    </row>
    <row r="290" spans="1:6" x14ac:dyDescent="0.55000000000000004">
      <c r="A290" s="11" t="s">
        <v>28</v>
      </c>
      <c r="B290" s="11"/>
      <c r="C290" s="11"/>
      <c r="D290" s="11"/>
      <c r="E290" s="11"/>
      <c r="F290" s="11"/>
    </row>
    <row r="291" spans="1:6" x14ac:dyDescent="0.55000000000000004">
      <c r="A291" s="11" t="s">
        <v>28</v>
      </c>
      <c r="B291" s="11"/>
      <c r="C291" s="11"/>
      <c r="D291" s="11"/>
      <c r="E291" s="11"/>
      <c r="F291" s="11"/>
    </row>
    <row r="292" spans="1:6" x14ac:dyDescent="0.55000000000000004">
      <c r="A292" s="11" t="s">
        <v>28</v>
      </c>
      <c r="B292" s="11"/>
      <c r="C292" s="11"/>
      <c r="D292" s="11"/>
      <c r="E292" s="11"/>
      <c r="F292" s="11"/>
    </row>
    <row r="293" spans="1:6" x14ac:dyDescent="0.55000000000000004">
      <c r="A293" s="11" t="s">
        <v>28</v>
      </c>
      <c r="B293" s="11"/>
      <c r="C293" s="11"/>
      <c r="D293" s="11"/>
      <c r="E293" s="11"/>
      <c r="F293" s="11"/>
    </row>
    <row r="294" spans="1:6" x14ac:dyDescent="0.55000000000000004">
      <c r="A294" s="11" t="s">
        <v>28</v>
      </c>
      <c r="B294" s="11"/>
      <c r="C294" s="11"/>
      <c r="D294" s="11"/>
      <c r="E294" s="11"/>
      <c r="F294" s="11"/>
    </row>
    <row r="295" spans="1:6" x14ac:dyDescent="0.55000000000000004">
      <c r="A295" s="11" t="s">
        <v>28</v>
      </c>
      <c r="B295" s="11"/>
      <c r="C295" s="11"/>
      <c r="D295" s="11"/>
      <c r="E295" s="11"/>
      <c r="F295" s="11"/>
    </row>
    <row r="296" spans="1:6" x14ac:dyDescent="0.55000000000000004">
      <c r="A296" s="11" t="s">
        <v>28</v>
      </c>
      <c r="B296" s="11"/>
      <c r="C296" s="11"/>
      <c r="D296" s="11"/>
      <c r="E296" s="11"/>
      <c r="F296" s="11"/>
    </row>
    <row r="297" spans="1:6" x14ac:dyDescent="0.55000000000000004">
      <c r="A297" s="11" t="s">
        <v>28</v>
      </c>
      <c r="B297" s="11"/>
      <c r="C297" s="11"/>
      <c r="D297" s="11"/>
      <c r="E297" s="11"/>
      <c r="F297" s="11"/>
    </row>
    <row r="298" spans="1:6" x14ac:dyDescent="0.55000000000000004">
      <c r="A298" s="11" t="s">
        <v>28</v>
      </c>
      <c r="B298" s="11"/>
      <c r="C298" s="11"/>
      <c r="D298" s="11"/>
      <c r="E298" s="11"/>
      <c r="F298" s="11"/>
    </row>
    <row r="299" spans="1:6" x14ac:dyDescent="0.55000000000000004">
      <c r="A299" s="11" t="s">
        <v>28</v>
      </c>
      <c r="B299" s="11"/>
      <c r="C299" s="11"/>
      <c r="D299" s="11"/>
      <c r="E299" s="11"/>
      <c r="F299" s="11"/>
    </row>
    <row r="300" spans="1:6" x14ac:dyDescent="0.55000000000000004">
      <c r="A300" s="11" t="s">
        <v>28</v>
      </c>
      <c r="B300" s="11"/>
      <c r="C300" s="11"/>
      <c r="D300" s="11"/>
      <c r="E300" s="11"/>
      <c r="F300" s="11"/>
    </row>
    <row r="301" spans="1:6" x14ac:dyDescent="0.55000000000000004">
      <c r="A301" s="11" t="s">
        <v>28</v>
      </c>
      <c r="B301" s="11"/>
      <c r="C301" s="11"/>
      <c r="D301" s="11"/>
      <c r="E301" s="11"/>
      <c r="F301" s="11"/>
    </row>
    <row r="302" spans="1:6" x14ac:dyDescent="0.55000000000000004">
      <c r="A302" s="11" t="s">
        <v>28</v>
      </c>
      <c r="B302" s="11"/>
      <c r="C302" s="11"/>
      <c r="D302" s="11"/>
      <c r="E302" s="11"/>
      <c r="F302" s="11"/>
    </row>
    <row r="303" spans="1:6" x14ac:dyDescent="0.55000000000000004">
      <c r="A303" s="11" t="s">
        <v>28</v>
      </c>
      <c r="B303" s="11"/>
      <c r="C303" s="11"/>
      <c r="D303" s="11"/>
      <c r="E303" s="11"/>
      <c r="F303" s="11"/>
    </row>
    <row r="304" spans="1:6" x14ac:dyDescent="0.55000000000000004">
      <c r="A304" s="11" t="s">
        <v>28</v>
      </c>
      <c r="B304" s="11"/>
      <c r="C304" s="11"/>
      <c r="D304" s="11"/>
      <c r="E304" s="11"/>
      <c r="F304" s="11"/>
    </row>
    <row r="305" spans="1:6" x14ac:dyDescent="0.55000000000000004">
      <c r="A305" s="11" t="s">
        <v>28</v>
      </c>
      <c r="B305" s="11"/>
      <c r="C305" s="11"/>
      <c r="D305" s="11"/>
      <c r="E305" s="11"/>
      <c r="F305" s="11"/>
    </row>
    <row r="306" spans="1:6" x14ac:dyDescent="0.55000000000000004">
      <c r="A306" s="11" t="s">
        <v>28</v>
      </c>
      <c r="B306" s="11"/>
      <c r="C306" s="11"/>
      <c r="D306" s="11"/>
      <c r="E306" s="11"/>
      <c r="F306" s="11"/>
    </row>
    <row r="307" spans="1:6" x14ac:dyDescent="0.55000000000000004">
      <c r="A307" s="11" t="s">
        <v>28</v>
      </c>
      <c r="B307" s="11"/>
      <c r="C307" s="11"/>
      <c r="D307" s="11"/>
      <c r="E307" s="11"/>
      <c r="F307" s="11"/>
    </row>
    <row r="308" spans="1:6" x14ac:dyDescent="0.55000000000000004">
      <c r="A308" s="11" t="s">
        <v>28</v>
      </c>
      <c r="B308" s="11"/>
      <c r="C308" s="11"/>
      <c r="D308" s="11"/>
      <c r="E308" s="11"/>
      <c r="F308" s="11"/>
    </row>
    <row r="309" spans="1:6" x14ac:dyDescent="0.55000000000000004">
      <c r="A309" s="11" t="s">
        <v>28</v>
      </c>
      <c r="B309" s="11"/>
      <c r="C309" s="11"/>
      <c r="D309" s="11"/>
      <c r="E309" s="11"/>
      <c r="F309" s="11"/>
    </row>
    <row r="310" spans="1:6" x14ac:dyDescent="0.55000000000000004">
      <c r="A310" s="11" t="s">
        <v>28</v>
      </c>
      <c r="B310" s="11"/>
      <c r="C310" s="11"/>
      <c r="D310" s="11"/>
      <c r="E310" s="11"/>
      <c r="F310" s="11"/>
    </row>
    <row r="311" spans="1:6" x14ac:dyDescent="0.55000000000000004">
      <c r="A311" s="11" t="s">
        <v>28</v>
      </c>
      <c r="B311" s="11"/>
      <c r="C311" s="11"/>
      <c r="D311" s="11"/>
      <c r="E311" s="11"/>
      <c r="F311" s="11"/>
    </row>
    <row r="312" spans="1:6" x14ac:dyDescent="0.55000000000000004">
      <c r="A312" s="11" t="s">
        <v>28</v>
      </c>
      <c r="B312" s="11"/>
      <c r="C312" s="11"/>
      <c r="D312" s="11"/>
      <c r="E312" s="11"/>
      <c r="F312" s="11"/>
    </row>
    <row r="313" spans="1:6" x14ac:dyDescent="0.55000000000000004">
      <c r="A313" s="11" t="s">
        <v>28</v>
      </c>
      <c r="B313" s="11"/>
      <c r="C313" s="11"/>
      <c r="D313" s="11"/>
      <c r="E313" s="11"/>
      <c r="F313" s="11"/>
    </row>
    <row r="314" spans="1:6" x14ac:dyDescent="0.55000000000000004">
      <c r="A314" s="11" t="s">
        <v>28</v>
      </c>
      <c r="B314" s="11"/>
      <c r="C314" s="11"/>
      <c r="D314" s="11"/>
      <c r="E314" s="11"/>
      <c r="F314" s="11"/>
    </row>
    <row r="315" spans="1:6" x14ac:dyDescent="0.55000000000000004">
      <c r="A315" s="11" t="s">
        <v>28</v>
      </c>
      <c r="B315" s="11"/>
      <c r="C315" s="11"/>
      <c r="D315" s="11"/>
      <c r="E315" s="11"/>
      <c r="F315" s="11"/>
    </row>
    <row r="316" spans="1:6" x14ac:dyDescent="0.55000000000000004">
      <c r="A316" s="11" t="s">
        <v>28</v>
      </c>
      <c r="B316" s="11"/>
      <c r="C316" s="11"/>
      <c r="D316" s="11"/>
      <c r="E316" s="11"/>
      <c r="F316" s="11"/>
    </row>
    <row r="317" spans="1:6" x14ac:dyDescent="0.55000000000000004">
      <c r="A317" s="11" t="s">
        <v>28</v>
      </c>
      <c r="B317" s="11"/>
      <c r="C317" s="11"/>
      <c r="D317" s="11"/>
      <c r="E317" s="11"/>
      <c r="F317" s="11"/>
    </row>
    <row r="318" spans="1:6" x14ac:dyDescent="0.55000000000000004">
      <c r="A318" s="11" t="s">
        <v>28</v>
      </c>
      <c r="B318" s="11"/>
      <c r="C318" s="11"/>
      <c r="D318" s="11"/>
      <c r="E318" s="11"/>
      <c r="F318" s="11"/>
    </row>
    <row r="319" spans="1:6" x14ac:dyDescent="0.55000000000000004">
      <c r="A319" s="11" t="s">
        <v>28</v>
      </c>
      <c r="B319" s="11"/>
      <c r="C319" s="11"/>
      <c r="D319" s="11"/>
      <c r="E319" s="11"/>
      <c r="F319" s="11"/>
    </row>
    <row r="320" spans="1:6" x14ac:dyDescent="0.55000000000000004">
      <c r="A320" s="11" t="s">
        <v>28</v>
      </c>
      <c r="B320" s="11"/>
      <c r="C320" s="11"/>
      <c r="D320" s="11"/>
      <c r="E320" s="11"/>
      <c r="F320" s="11"/>
    </row>
    <row r="321" spans="1:6" x14ac:dyDescent="0.55000000000000004">
      <c r="A321" s="11" t="s">
        <v>28</v>
      </c>
      <c r="B321" s="11"/>
      <c r="C321" s="11"/>
      <c r="D321" s="11"/>
      <c r="E321" s="11"/>
      <c r="F321" s="11"/>
    </row>
    <row r="322" spans="1:6" x14ac:dyDescent="0.55000000000000004">
      <c r="A322" s="11" t="s">
        <v>28</v>
      </c>
      <c r="B322" s="11"/>
      <c r="C322" s="11"/>
      <c r="D322" s="11"/>
      <c r="E322" s="11"/>
      <c r="F322" s="11"/>
    </row>
    <row r="323" spans="1:6" x14ac:dyDescent="0.55000000000000004">
      <c r="A323" s="11" t="s">
        <v>28</v>
      </c>
      <c r="B323" s="11"/>
      <c r="C323" s="11"/>
      <c r="D323" s="11"/>
      <c r="E323" s="11"/>
      <c r="F323" s="11"/>
    </row>
    <row r="324" spans="1:6" x14ac:dyDescent="0.55000000000000004">
      <c r="A324" s="11" t="s">
        <v>28</v>
      </c>
      <c r="B324" s="11"/>
      <c r="C324" s="11"/>
      <c r="D324" s="11"/>
      <c r="E324" s="11"/>
      <c r="F324" s="11"/>
    </row>
    <row r="325" spans="1:6" x14ac:dyDescent="0.55000000000000004">
      <c r="A325" s="11" t="s">
        <v>28</v>
      </c>
      <c r="B325" s="11"/>
      <c r="C325" s="11"/>
      <c r="D325" s="11"/>
      <c r="E325" s="11"/>
      <c r="F325" s="11"/>
    </row>
    <row r="326" spans="1:6" x14ac:dyDescent="0.55000000000000004">
      <c r="A326" s="11" t="s">
        <v>28</v>
      </c>
      <c r="B326" s="11"/>
      <c r="C326" s="11"/>
      <c r="D326" s="11"/>
      <c r="E326" s="11"/>
      <c r="F326" s="11"/>
    </row>
    <row r="327" spans="1:6" x14ac:dyDescent="0.55000000000000004">
      <c r="A327" s="11" t="s">
        <v>28</v>
      </c>
      <c r="B327" s="11"/>
      <c r="C327" s="11"/>
      <c r="D327" s="11"/>
      <c r="E327" s="11"/>
      <c r="F327" s="11"/>
    </row>
    <row r="328" spans="1:6" x14ac:dyDescent="0.55000000000000004">
      <c r="A328" s="11" t="s">
        <v>28</v>
      </c>
      <c r="B328" s="11"/>
      <c r="C328" s="11"/>
      <c r="D328" s="11"/>
      <c r="E328" s="11"/>
      <c r="F328" s="11"/>
    </row>
    <row r="329" spans="1:6" x14ac:dyDescent="0.55000000000000004">
      <c r="A329" s="11" t="s">
        <v>28</v>
      </c>
      <c r="B329" s="11"/>
      <c r="C329" s="11"/>
      <c r="D329" s="11"/>
      <c r="E329" s="11"/>
      <c r="F329" s="11"/>
    </row>
    <row r="330" spans="1:6" x14ac:dyDescent="0.55000000000000004">
      <c r="A330" s="11" t="s">
        <v>28</v>
      </c>
      <c r="B330" s="11"/>
      <c r="C330" s="11"/>
      <c r="D330" s="11"/>
      <c r="E330" s="11"/>
      <c r="F330" s="11"/>
    </row>
    <row r="331" spans="1:6" x14ac:dyDescent="0.55000000000000004">
      <c r="A331" s="11" t="s">
        <v>28</v>
      </c>
      <c r="B331" s="11"/>
      <c r="C331" s="11"/>
      <c r="D331" s="11"/>
      <c r="E331" s="11"/>
      <c r="F331" s="11"/>
    </row>
    <row r="332" spans="1:6" x14ac:dyDescent="0.55000000000000004">
      <c r="A332" s="11" t="s">
        <v>28</v>
      </c>
      <c r="B332" s="11"/>
      <c r="C332" s="11"/>
      <c r="D332" s="11"/>
      <c r="E332" s="11"/>
      <c r="F332" s="11"/>
    </row>
    <row r="333" spans="1:6" x14ac:dyDescent="0.55000000000000004">
      <c r="A333" s="11" t="s">
        <v>28</v>
      </c>
      <c r="B333" s="11"/>
      <c r="C333" s="11"/>
      <c r="D333" s="11"/>
      <c r="E333" s="11"/>
      <c r="F333" s="11"/>
    </row>
    <row r="334" spans="1:6" x14ac:dyDescent="0.55000000000000004">
      <c r="A334" s="11" t="s">
        <v>28</v>
      </c>
      <c r="B334" s="11"/>
      <c r="C334" s="11"/>
      <c r="D334" s="11"/>
      <c r="E334" s="11"/>
      <c r="F334" s="11"/>
    </row>
    <row r="335" spans="1:6" x14ac:dyDescent="0.55000000000000004">
      <c r="A335" s="11" t="s">
        <v>28</v>
      </c>
      <c r="B335" s="11"/>
      <c r="C335" s="11"/>
      <c r="D335" s="11"/>
      <c r="E335" s="11"/>
      <c r="F335" s="11"/>
    </row>
    <row r="336" spans="1:6" x14ac:dyDescent="0.55000000000000004">
      <c r="A336" s="11" t="s">
        <v>28</v>
      </c>
      <c r="B336" s="11"/>
      <c r="C336" s="11"/>
      <c r="D336" s="11"/>
      <c r="E336" s="11"/>
      <c r="F336" s="11"/>
    </row>
    <row r="337" spans="1:6" x14ac:dyDescent="0.55000000000000004">
      <c r="A337" s="11" t="s">
        <v>28</v>
      </c>
      <c r="B337" s="11"/>
      <c r="C337" s="11"/>
      <c r="D337" s="11"/>
      <c r="E337" s="11"/>
      <c r="F337" s="11"/>
    </row>
    <row r="338" spans="1:6" x14ac:dyDescent="0.55000000000000004">
      <c r="A338" s="11" t="s">
        <v>28</v>
      </c>
      <c r="B338" s="11"/>
      <c r="C338" s="11"/>
      <c r="D338" s="11"/>
      <c r="E338" s="11"/>
      <c r="F338" s="11"/>
    </row>
    <row r="339" spans="1:6" x14ac:dyDescent="0.55000000000000004">
      <c r="A339" s="11" t="s">
        <v>28</v>
      </c>
      <c r="B339" s="11"/>
      <c r="C339" s="11"/>
      <c r="D339" s="11"/>
      <c r="E339" s="11"/>
      <c r="F339" s="11"/>
    </row>
    <row r="340" spans="1:6" x14ac:dyDescent="0.55000000000000004">
      <c r="A340" s="11" t="s">
        <v>28</v>
      </c>
      <c r="B340" s="11"/>
      <c r="C340" s="11"/>
      <c r="D340" s="11"/>
      <c r="E340" s="11"/>
      <c r="F340" s="11"/>
    </row>
    <row r="341" spans="1:6" x14ac:dyDescent="0.55000000000000004">
      <c r="A341" s="11" t="s">
        <v>28</v>
      </c>
      <c r="B341" s="11"/>
      <c r="C341" s="11"/>
      <c r="D341" s="11"/>
      <c r="E341" s="11"/>
      <c r="F341" s="11"/>
    </row>
    <row r="342" spans="1:6" x14ac:dyDescent="0.55000000000000004">
      <c r="A342" s="11" t="s">
        <v>28</v>
      </c>
      <c r="B342" s="11"/>
      <c r="C342" s="11"/>
      <c r="D342" s="11"/>
      <c r="E342" s="11"/>
      <c r="F342" s="11"/>
    </row>
    <row r="343" spans="1:6" x14ac:dyDescent="0.55000000000000004">
      <c r="A343" s="11" t="s">
        <v>28</v>
      </c>
      <c r="B343" s="11"/>
      <c r="C343" s="11"/>
      <c r="D343" s="11"/>
      <c r="E343" s="11"/>
      <c r="F343" s="11"/>
    </row>
    <row r="344" spans="1:6" x14ac:dyDescent="0.55000000000000004">
      <c r="A344" s="11" t="s">
        <v>28</v>
      </c>
      <c r="B344" s="11"/>
      <c r="C344" s="11"/>
      <c r="D344" s="11"/>
      <c r="E344" s="11"/>
      <c r="F344" s="11"/>
    </row>
    <row r="345" spans="1:6" x14ac:dyDescent="0.55000000000000004">
      <c r="A345" s="11" t="s">
        <v>28</v>
      </c>
      <c r="B345" s="11"/>
      <c r="C345" s="11"/>
      <c r="D345" s="11"/>
      <c r="E345" s="11"/>
      <c r="F345" s="11"/>
    </row>
    <row r="346" spans="1:6" x14ac:dyDescent="0.55000000000000004">
      <c r="A346" s="11" t="s">
        <v>28</v>
      </c>
      <c r="B346" s="11"/>
      <c r="C346" s="11"/>
      <c r="D346" s="11"/>
      <c r="E346" s="11"/>
      <c r="F346" s="11"/>
    </row>
    <row r="347" spans="1:6" x14ac:dyDescent="0.55000000000000004">
      <c r="A347" s="11" t="s">
        <v>28</v>
      </c>
      <c r="B347" s="11"/>
      <c r="C347" s="11"/>
      <c r="D347" s="11"/>
      <c r="E347" s="11"/>
      <c r="F347" s="11"/>
    </row>
    <row r="348" spans="1:6" x14ac:dyDescent="0.55000000000000004">
      <c r="A348" s="11" t="s">
        <v>28</v>
      </c>
      <c r="B348" s="11"/>
      <c r="C348" s="11"/>
      <c r="D348" s="11"/>
      <c r="E348" s="11"/>
      <c r="F348" s="11"/>
    </row>
    <row r="349" spans="1:6" x14ac:dyDescent="0.55000000000000004">
      <c r="A349" s="11" t="s">
        <v>28</v>
      </c>
      <c r="B349" s="11"/>
      <c r="C349" s="11"/>
      <c r="D349" s="11"/>
      <c r="E349" s="11"/>
      <c r="F349" s="11"/>
    </row>
    <row r="350" spans="1:6" x14ac:dyDescent="0.55000000000000004">
      <c r="A350" s="11" t="s">
        <v>28</v>
      </c>
      <c r="B350" s="11"/>
      <c r="C350" s="11"/>
      <c r="D350" s="11"/>
      <c r="E350" s="11"/>
      <c r="F350" s="11"/>
    </row>
    <row r="351" spans="1:6" x14ac:dyDescent="0.55000000000000004">
      <c r="A351" s="11" t="s">
        <v>28</v>
      </c>
      <c r="B351" s="11"/>
      <c r="C351" s="11"/>
      <c r="D351" s="11"/>
      <c r="E351" s="11"/>
      <c r="F351" s="11"/>
    </row>
    <row r="352" spans="1:6" x14ac:dyDescent="0.55000000000000004">
      <c r="A352" s="11" t="s">
        <v>28</v>
      </c>
      <c r="B352" s="11"/>
      <c r="C352" s="11"/>
      <c r="D352" s="11"/>
      <c r="E352" s="11"/>
      <c r="F352" s="11"/>
    </row>
    <row r="353" spans="1:6" x14ac:dyDescent="0.55000000000000004">
      <c r="A353" s="11" t="s">
        <v>28</v>
      </c>
      <c r="B353" s="11"/>
      <c r="C353" s="11"/>
      <c r="D353" s="11"/>
      <c r="E353" s="11"/>
      <c r="F353" s="11"/>
    </row>
    <row r="354" spans="1:6" x14ac:dyDescent="0.55000000000000004">
      <c r="A354" s="11" t="s">
        <v>28</v>
      </c>
      <c r="B354" s="11"/>
      <c r="C354" s="11"/>
      <c r="D354" s="11"/>
      <c r="E354" s="11"/>
      <c r="F354" s="11"/>
    </row>
    <row r="355" spans="1:6" x14ac:dyDescent="0.55000000000000004">
      <c r="A355" s="11" t="s">
        <v>28</v>
      </c>
      <c r="B355" s="11"/>
      <c r="C355" s="11"/>
      <c r="D355" s="11"/>
      <c r="E355" s="11"/>
      <c r="F355" s="11"/>
    </row>
    <row r="356" spans="1:6" x14ac:dyDescent="0.55000000000000004">
      <c r="A356" s="11" t="s">
        <v>28</v>
      </c>
      <c r="B356" s="11"/>
      <c r="C356" s="11"/>
      <c r="D356" s="11"/>
      <c r="E356" s="11"/>
      <c r="F356" s="11"/>
    </row>
    <row r="357" spans="1:6" x14ac:dyDescent="0.55000000000000004">
      <c r="A357" s="11" t="s">
        <v>28</v>
      </c>
      <c r="B357" s="11"/>
      <c r="C357" s="11"/>
      <c r="D357" s="11"/>
      <c r="E357" s="11"/>
      <c r="F357" s="11"/>
    </row>
    <row r="358" spans="1:6" x14ac:dyDescent="0.55000000000000004">
      <c r="A358" s="11" t="s">
        <v>28</v>
      </c>
      <c r="B358" s="11"/>
      <c r="C358" s="11"/>
      <c r="D358" s="11"/>
      <c r="E358" s="11"/>
      <c r="F358" s="11"/>
    </row>
    <row r="359" spans="1:6" x14ac:dyDescent="0.55000000000000004">
      <c r="A359" s="11" t="s">
        <v>28</v>
      </c>
      <c r="B359" s="11"/>
      <c r="C359" s="11"/>
      <c r="D359" s="11"/>
      <c r="E359" s="11"/>
      <c r="F359" s="11"/>
    </row>
    <row r="360" spans="1:6" x14ac:dyDescent="0.55000000000000004">
      <c r="A360" s="11" t="s">
        <v>28</v>
      </c>
      <c r="B360" s="11"/>
      <c r="C360" s="11"/>
      <c r="D360" s="11"/>
      <c r="E360" s="11"/>
      <c r="F360" s="11"/>
    </row>
    <row r="361" spans="1:6" x14ac:dyDescent="0.55000000000000004">
      <c r="A361" s="11" t="s">
        <v>28</v>
      </c>
      <c r="B361" s="11"/>
      <c r="C361" s="11"/>
      <c r="D361" s="11"/>
      <c r="E361" s="11"/>
      <c r="F361" s="11"/>
    </row>
    <row r="362" spans="1:6" x14ac:dyDescent="0.55000000000000004">
      <c r="A362" s="11" t="s">
        <v>28</v>
      </c>
      <c r="B362" s="11"/>
      <c r="C362" s="11"/>
      <c r="D362" s="11"/>
      <c r="E362" s="11"/>
      <c r="F362" s="11"/>
    </row>
    <row r="363" spans="1:6" x14ac:dyDescent="0.55000000000000004">
      <c r="A363" s="11" t="s">
        <v>28</v>
      </c>
      <c r="B363" s="11"/>
      <c r="C363" s="11"/>
      <c r="D363" s="11"/>
      <c r="E363" s="11"/>
      <c r="F363" s="11"/>
    </row>
    <row r="364" spans="1:6" x14ac:dyDescent="0.55000000000000004">
      <c r="A364" s="11" t="s">
        <v>28</v>
      </c>
      <c r="B364" s="11"/>
      <c r="C364" s="11"/>
      <c r="D364" s="11"/>
      <c r="E364" s="11"/>
      <c r="F364" s="11"/>
    </row>
    <row r="365" spans="1:6" x14ac:dyDescent="0.55000000000000004">
      <c r="A365" s="11" t="s">
        <v>28</v>
      </c>
      <c r="B365" s="11"/>
      <c r="C365" s="11"/>
      <c r="D365" s="11"/>
      <c r="E365" s="11"/>
      <c r="F365" s="11"/>
    </row>
    <row r="366" spans="1:6" x14ac:dyDescent="0.55000000000000004">
      <c r="A366" s="11" t="s">
        <v>28</v>
      </c>
      <c r="B366" s="11"/>
      <c r="C366" s="11"/>
      <c r="D366" s="11"/>
      <c r="E366" s="11"/>
      <c r="F366" s="11"/>
    </row>
    <row r="367" spans="1:6" x14ac:dyDescent="0.55000000000000004">
      <c r="A367" s="11" t="s">
        <v>28</v>
      </c>
      <c r="B367" s="11"/>
      <c r="C367" s="11"/>
      <c r="D367" s="11"/>
      <c r="E367" s="11"/>
      <c r="F367" s="11"/>
    </row>
    <row r="368" spans="1:6" x14ac:dyDescent="0.55000000000000004">
      <c r="A368" s="11" t="s">
        <v>28</v>
      </c>
      <c r="B368" s="11"/>
      <c r="C368" s="11"/>
      <c r="D368" s="11"/>
      <c r="E368" s="11"/>
      <c r="F368" s="11"/>
    </row>
    <row r="369" spans="1:6" x14ac:dyDescent="0.55000000000000004">
      <c r="A369" s="11" t="s">
        <v>28</v>
      </c>
      <c r="B369" s="11"/>
      <c r="C369" s="11"/>
      <c r="D369" s="11"/>
      <c r="E369" s="11"/>
      <c r="F369" s="11"/>
    </row>
    <row r="370" spans="1:6" x14ac:dyDescent="0.55000000000000004">
      <c r="A370" s="11" t="s">
        <v>28</v>
      </c>
      <c r="B370" s="11"/>
      <c r="C370" s="11"/>
      <c r="D370" s="11"/>
      <c r="E370" s="11"/>
      <c r="F370" s="11"/>
    </row>
    <row r="371" spans="1:6" x14ac:dyDescent="0.55000000000000004">
      <c r="A371" s="11" t="s">
        <v>28</v>
      </c>
      <c r="B371" s="11"/>
      <c r="C371" s="11"/>
      <c r="D371" s="11"/>
      <c r="E371" s="11"/>
      <c r="F371" s="11"/>
    </row>
    <row r="372" spans="1:6" x14ac:dyDescent="0.55000000000000004">
      <c r="A372" s="11" t="s">
        <v>28</v>
      </c>
      <c r="B372" s="11"/>
      <c r="C372" s="11"/>
      <c r="D372" s="11"/>
      <c r="E372" s="11"/>
      <c r="F372" s="11"/>
    </row>
    <row r="373" spans="1:6" x14ac:dyDescent="0.55000000000000004">
      <c r="A373" s="11" t="s">
        <v>28</v>
      </c>
      <c r="B373" s="11"/>
      <c r="C373" s="11"/>
      <c r="D373" s="11"/>
      <c r="E373" s="11"/>
      <c r="F373" s="11"/>
    </row>
    <row r="374" spans="1:6" x14ac:dyDescent="0.55000000000000004">
      <c r="A374" s="11" t="s">
        <v>28</v>
      </c>
      <c r="B374" s="11"/>
      <c r="C374" s="11"/>
      <c r="D374" s="11"/>
      <c r="E374" s="11"/>
      <c r="F374" s="11"/>
    </row>
    <row r="375" spans="1:6" x14ac:dyDescent="0.55000000000000004">
      <c r="A375" s="11" t="s">
        <v>28</v>
      </c>
      <c r="B375" s="11"/>
      <c r="C375" s="11"/>
      <c r="D375" s="11"/>
      <c r="E375" s="11"/>
      <c r="F375" s="11"/>
    </row>
    <row r="376" spans="1:6" x14ac:dyDescent="0.55000000000000004">
      <c r="A376" s="11" t="s">
        <v>28</v>
      </c>
      <c r="B376" s="11"/>
      <c r="C376" s="11"/>
      <c r="D376" s="11"/>
      <c r="E376" s="11"/>
      <c r="F376" s="11"/>
    </row>
    <row r="377" spans="1:6" x14ac:dyDescent="0.55000000000000004">
      <c r="A377" s="11" t="s">
        <v>28</v>
      </c>
      <c r="B377" s="11"/>
      <c r="C377" s="11"/>
      <c r="D377" s="11"/>
      <c r="E377" s="11"/>
      <c r="F377" s="11"/>
    </row>
    <row r="378" spans="1:6" x14ac:dyDescent="0.55000000000000004">
      <c r="A378" s="11" t="s">
        <v>28</v>
      </c>
      <c r="B378" s="11"/>
      <c r="C378" s="11"/>
      <c r="D378" s="11"/>
      <c r="E378" s="11"/>
      <c r="F378" s="11"/>
    </row>
    <row r="379" spans="1:6" x14ac:dyDescent="0.55000000000000004">
      <c r="A379" s="11" t="s">
        <v>28</v>
      </c>
      <c r="B379" s="11"/>
      <c r="C379" s="11"/>
      <c r="D379" s="11"/>
      <c r="E379" s="11"/>
      <c r="F379" s="11"/>
    </row>
    <row r="380" spans="1:6" x14ac:dyDescent="0.55000000000000004">
      <c r="A380" s="11" t="s">
        <v>28</v>
      </c>
      <c r="B380" s="11"/>
      <c r="C380" s="11"/>
      <c r="D380" s="11"/>
      <c r="E380" s="11"/>
      <c r="F380" s="11"/>
    </row>
    <row r="381" spans="1:6" x14ac:dyDescent="0.55000000000000004">
      <c r="A381" s="11" t="s">
        <v>28</v>
      </c>
      <c r="B381" s="11"/>
      <c r="C381" s="11"/>
      <c r="D381" s="11"/>
      <c r="E381" s="11"/>
      <c r="F381" s="11"/>
    </row>
    <row r="382" spans="1:6" x14ac:dyDescent="0.55000000000000004">
      <c r="A382" s="11" t="s">
        <v>28</v>
      </c>
      <c r="B382" s="11"/>
      <c r="C382" s="11"/>
      <c r="D382" s="11"/>
      <c r="E382" s="11"/>
      <c r="F382" s="11"/>
    </row>
    <row r="383" spans="1:6" x14ac:dyDescent="0.55000000000000004">
      <c r="A383" s="11" t="s">
        <v>28</v>
      </c>
      <c r="B383" s="11"/>
      <c r="C383" s="11"/>
      <c r="D383" s="11"/>
      <c r="E383" s="11"/>
      <c r="F383" s="11"/>
    </row>
    <row r="384" spans="1:6" x14ac:dyDescent="0.55000000000000004">
      <c r="A384" s="11" t="s">
        <v>28</v>
      </c>
      <c r="B384" s="11"/>
      <c r="C384" s="11"/>
      <c r="D384" s="11"/>
      <c r="E384" s="11"/>
      <c r="F384" s="11"/>
    </row>
    <row r="385" spans="1:6" x14ac:dyDescent="0.55000000000000004">
      <c r="A385" s="11" t="s">
        <v>28</v>
      </c>
      <c r="B385" s="11"/>
      <c r="C385" s="11"/>
      <c r="D385" s="11"/>
      <c r="E385" s="11"/>
      <c r="F385" s="11"/>
    </row>
    <row r="386" spans="1:6" x14ac:dyDescent="0.55000000000000004">
      <c r="A386" s="11" t="s">
        <v>28</v>
      </c>
      <c r="B386" s="11"/>
      <c r="C386" s="11"/>
      <c r="D386" s="11"/>
      <c r="E386" s="11"/>
      <c r="F386" s="11"/>
    </row>
    <row r="387" spans="1:6" x14ac:dyDescent="0.55000000000000004">
      <c r="A387" s="11" t="s">
        <v>28</v>
      </c>
      <c r="B387" s="11"/>
      <c r="C387" s="11"/>
      <c r="D387" s="11"/>
      <c r="E387" s="11"/>
      <c r="F387" s="11"/>
    </row>
    <row r="388" spans="1:6" x14ac:dyDescent="0.55000000000000004">
      <c r="A388" s="11" t="s">
        <v>28</v>
      </c>
      <c r="B388" s="11"/>
      <c r="C388" s="11"/>
      <c r="D388" s="11"/>
      <c r="E388" s="11"/>
      <c r="F388" s="11"/>
    </row>
    <row r="389" spans="1:6" x14ac:dyDescent="0.55000000000000004">
      <c r="A389" s="11" t="s">
        <v>28</v>
      </c>
      <c r="B389" s="11"/>
      <c r="C389" s="11"/>
      <c r="D389" s="11"/>
      <c r="E389" s="11"/>
      <c r="F389" s="11"/>
    </row>
    <row r="390" spans="1:6" x14ac:dyDescent="0.55000000000000004">
      <c r="A390" s="11" t="s">
        <v>28</v>
      </c>
      <c r="B390" s="11"/>
      <c r="C390" s="11"/>
      <c r="D390" s="11"/>
      <c r="E390" s="11"/>
      <c r="F390" s="11"/>
    </row>
    <row r="391" spans="1:6" x14ac:dyDescent="0.55000000000000004">
      <c r="A391" s="11" t="s">
        <v>28</v>
      </c>
      <c r="B391" s="11"/>
      <c r="C391" s="11"/>
      <c r="D391" s="11"/>
      <c r="E391" s="11"/>
      <c r="F391" s="11"/>
    </row>
    <row r="392" spans="1:6" x14ac:dyDescent="0.55000000000000004">
      <c r="A392" s="11" t="s">
        <v>28</v>
      </c>
      <c r="B392" s="11"/>
      <c r="C392" s="11"/>
      <c r="D392" s="11"/>
      <c r="E392" s="11"/>
      <c r="F392" s="11"/>
    </row>
    <row r="393" spans="1:6" x14ac:dyDescent="0.55000000000000004">
      <c r="A393" s="11" t="s">
        <v>28</v>
      </c>
      <c r="B393" s="11"/>
      <c r="C393" s="11"/>
      <c r="D393" s="11"/>
      <c r="E393" s="11"/>
      <c r="F393" s="11"/>
    </row>
    <row r="394" spans="1:6" x14ac:dyDescent="0.55000000000000004">
      <c r="A394" s="11" t="s">
        <v>28</v>
      </c>
      <c r="B394" s="11"/>
      <c r="C394" s="11"/>
      <c r="D394" s="11"/>
      <c r="E394" s="11"/>
      <c r="F394" s="11"/>
    </row>
    <row r="395" spans="1:6" x14ac:dyDescent="0.55000000000000004">
      <c r="A395" s="11" t="s">
        <v>28</v>
      </c>
      <c r="B395" s="11"/>
      <c r="C395" s="11"/>
      <c r="D395" s="11"/>
      <c r="E395" s="11"/>
      <c r="F395" s="11"/>
    </row>
    <row r="396" spans="1:6" x14ac:dyDescent="0.55000000000000004">
      <c r="A396" s="11" t="s">
        <v>28</v>
      </c>
      <c r="B396" s="11"/>
      <c r="C396" s="11"/>
      <c r="D396" s="11"/>
      <c r="E396" s="11"/>
      <c r="F396" s="11"/>
    </row>
    <row r="397" spans="1:6" x14ac:dyDescent="0.55000000000000004">
      <c r="A397" s="11" t="s">
        <v>28</v>
      </c>
      <c r="B397" s="11"/>
      <c r="C397" s="11"/>
      <c r="D397" s="11"/>
      <c r="E397" s="11"/>
      <c r="F397" s="11"/>
    </row>
    <row r="398" spans="1:6" x14ac:dyDescent="0.55000000000000004">
      <c r="A398" s="11" t="s">
        <v>28</v>
      </c>
      <c r="B398" s="11"/>
      <c r="C398" s="11"/>
      <c r="D398" s="11"/>
      <c r="E398" s="11"/>
      <c r="F398" s="11"/>
    </row>
    <row r="399" spans="1:6" x14ac:dyDescent="0.55000000000000004">
      <c r="A399" s="11" t="s">
        <v>28</v>
      </c>
      <c r="B399" s="11"/>
      <c r="C399" s="11"/>
      <c r="D399" s="11"/>
      <c r="E399" s="11"/>
      <c r="F399" s="11"/>
    </row>
    <row r="400" spans="1:6" x14ac:dyDescent="0.55000000000000004">
      <c r="A400" s="11" t="s">
        <v>28</v>
      </c>
      <c r="B400" s="11"/>
      <c r="C400" s="11"/>
      <c r="D400" s="11"/>
      <c r="E400" s="11"/>
      <c r="F400" s="11"/>
    </row>
    <row r="401" spans="1:6" x14ac:dyDescent="0.55000000000000004">
      <c r="A401" s="11" t="s">
        <v>28</v>
      </c>
      <c r="B401" s="11"/>
      <c r="C401" s="11"/>
      <c r="D401" s="11"/>
      <c r="E401" s="11"/>
      <c r="F401" s="11"/>
    </row>
    <row r="402" spans="1:6" x14ac:dyDescent="0.55000000000000004">
      <c r="A402" s="11" t="s">
        <v>28</v>
      </c>
      <c r="B402" s="11"/>
      <c r="C402" s="11"/>
      <c r="D402" s="11"/>
      <c r="E402" s="11"/>
      <c r="F402" s="11"/>
    </row>
    <row r="403" spans="1:6" x14ac:dyDescent="0.55000000000000004">
      <c r="A403" s="11" t="s">
        <v>28</v>
      </c>
      <c r="B403" s="11"/>
      <c r="C403" s="11"/>
      <c r="D403" s="11"/>
      <c r="E403" s="11"/>
      <c r="F403" s="11"/>
    </row>
    <row r="404" spans="1:6" x14ac:dyDescent="0.55000000000000004">
      <c r="A404" s="11" t="s">
        <v>28</v>
      </c>
      <c r="B404" s="11"/>
      <c r="C404" s="11"/>
      <c r="D404" s="11"/>
      <c r="E404" s="11"/>
      <c r="F404" s="11"/>
    </row>
    <row r="405" spans="1:6" x14ac:dyDescent="0.55000000000000004">
      <c r="A405" s="11" t="s">
        <v>28</v>
      </c>
      <c r="B405" s="11"/>
      <c r="C405" s="11"/>
      <c r="D405" s="11"/>
      <c r="E405" s="11"/>
      <c r="F405" s="11"/>
    </row>
    <row r="406" spans="1:6" x14ac:dyDescent="0.55000000000000004">
      <c r="A406" s="11" t="s">
        <v>28</v>
      </c>
      <c r="B406" s="11"/>
      <c r="C406" s="11"/>
      <c r="D406" s="11"/>
      <c r="E406" s="11"/>
      <c r="F406" s="11"/>
    </row>
    <row r="407" spans="1:6" x14ac:dyDescent="0.55000000000000004">
      <c r="A407" s="11" t="s">
        <v>28</v>
      </c>
      <c r="B407" s="11"/>
      <c r="C407" s="11"/>
      <c r="D407" s="11"/>
      <c r="E407" s="11"/>
      <c r="F407" s="11"/>
    </row>
    <row r="408" spans="1:6" x14ac:dyDescent="0.55000000000000004">
      <c r="A408" s="11" t="s">
        <v>28</v>
      </c>
      <c r="B408" s="11"/>
      <c r="C408" s="11"/>
      <c r="D408" s="11"/>
      <c r="E408" s="11"/>
      <c r="F408" s="11"/>
    </row>
    <row r="409" spans="1:6" x14ac:dyDescent="0.55000000000000004">
      <c r="A409" s="11" t="s">
        <v>28</v>
      </c>
      <c r="B409" s="11"/>
      <c r="C409" s="11"/>
      <c r="D409" s="11"/>
      <c r="E409" s="11"/>
      <c r="F409" s="11"/>
    </row>
    <row r="410" spans="1:6" x14ac:dyDescent="0.55000000000000004">
      <c r="A410" s="11" t="s">
        <v>28</v>
      </c>
      <c r="B410" s="11"/>
      <c r="C410" s="11"/>
      <c r="D410" s="11"/>
      <c r="E410" s="11"/>
      <c r="F410" s="11"/>
    </row>
    <row r="411" spans="1:6" x14ac:dyDescent="0.55000000000000004">
      <c r="A411" s="11" t="s">
        <v>28</v>
      </c>
      <c r="B411" s="11"/>
      <c r="C411" s="11"/>
      <c r="D411" s="11"/>
      <c r="E411" s="11"/>
      <c r="F411" s="11"/>
    </row>
    <row r="412" spans="1:6" x14ac:dyDescent="0.55000000000000004">
      <c r="A412" s="11" t="s">
        <v>28</v>
      </c>
      <c r="B412" s="11"/>
      <c r="C412" s="11"/>
      <c r="D412" s="11"/>
      <c r="E412" s="11"/>
      <c r="F412" s="11"/>
    </row>
    <row r="413" spans="1:6" x14ac:dyDescent="0.55000000000000004">
      <c r="A413" s="11" t="s">
        <v>28</v>
      </c>
      <c r="B413" s="11"/>
      <c r="C413" s="11"/>
      <c r="D413" s="11"/>
      <c r="E413" s="11"/>
      <c r="F413" s="11"/>
    </row>
    <row r="414" spans="1:6" x14ac:dyDescent="0.55000000000000004">
      <c r="A414" s="11" t="s">
        <v>28</v>
      </c>
      <c r="B414" s="11"/>
      <c r="C414" s="11"/>
      <c r="D414" s="11"/>
      <c r="E414" s="11"/>
      <c r="F414" s="11"/>
    </row>
    <row r="415" spans="1:6" x14ac:dyDescent="0.55000000000000004">
      <c r="A415" s="11" t="s">
        <v>28</v>
      </c>
      <c r="B415" s="11"/>
      <c r="C415" s="11"/>
      <c r="D415" s="11"/>
      <c r="E415" s="11"/>
      <c r="F415" s="11"/>
    </row>
    <row r="416" spans="1:6" x14ac:dyDescent="0.55000000000000004">
      <c r="A416" s="11" t="s">
        <v>28</v>
      </c>
      <c r="B416" s="11"/>
      <c r="C416" s="11"/>
      <c r="D416" s="11"/>
      <c r="E416" s="11"/>
      <c r="F416" s="11"/>
    </row>
    <row r="417" spans="1:6" x14ac:dyDescent="0.55000000000000004">
      <c r="A417" s="11" t="s">
        <v>28</v>
      </c>
      <c r="B417" s="11"/>
      <c r="C417" s="11"/>
      <c r="D417" s="11"/>
      <c r="E417" s="11"/>
      <c r="F417" s="11"/>
    </row>
    <row r="418" spans="1:6" x14ac:dyDescent="0.55000000000000004">
      <c r="A418" s="11" t="s">
        <v>28</v>
      </c>
      <c r="B418" s="11"/>
      <c r="C418" s="11"/>
      <c r="D418" s="11"/>
      <c r="E418" s="11"/>
      <c r="F418" s="11"/>
    </row>
    <row r="419" spans="1:6" x14ac:dyDescent="0.55000000000000004">
      <c r="A419" s="11" t="s">
        <v>28</v>
      </c>
      <c r="B419" s="11"/>
      <c r="C419" s="11"/>
      <c r="D419" s="11"/>
      <c r="E419" s="11"/>
      <c r="F419" s="11"/>
    </row>
    <row r="420" spans="1:6" x14ac:dyDescent="0.55000000000000004">
      <c r="A420" s="11" t="s">
        <v>28</v>
      </c>
      <c r="B420" s="11"/>
      <c r="C420" s="11"/>
      <c r="D420" s="11"/>
      <c r="E420" s="11"/>
      <c r="F420" s="11"/>
    </row>
    <row r="421" spans="1:6" x14ac:dyDescent="0.55000000000000004">
      <c r="A421" s="11" t="s">
        <v>28</v>
      </c>
      <c r="B421" s="11"/>
      <c r="C421" s="11"/>
      <c r="D421" s="11"/>
      <c r="E421" s="11"/>
      <c r="F421" s="11"/>
    </row>
    <row r="422" spans="1:6" x14ac:dyDescent="0.55000000000000004">
      <c r="A422" s="11" t="s">
        <v>28</v>
      </c>
      <c r="B422" s="11"/>
      <c r="C422" s="11"/>
      <c r="D422" s="11"/>
      <c r="E422" s="11"/>
      <c r="F422" s="11"/>
    </row>
    <row r="423" spans="1:6" x14ac:dyDescent="0.55000000000000004">
      <c r="A423" s="11" t="s">
        <v>28</v>
      </c>
      <c r="B423" s="11"/>
      <c r="C423" s="11"/>
      <c r="D423" s="11"/>
      <c r="E423" s="11"/>
      <c r="F423" s="11"/>
    </row>
    <row r="424" spans="1:6" x14ac:dyDescent="0.55000000000000004">
      <c r="A424" s="11" t="s">
        <v>28</v>
      </c>
      <c r="B424" s="11"/>
      <c r="C424" s="11"/>
      <c r="D424" s="11"/>
      <c r="E424" s="11"/>
      <c r="F424" s="11"/>
    </row>
    <row r="425" spans="1:6" x14ac:dyDescent="0.55000000000000004">
      <c r="A425" s="11" t="s">
        <v>28</v>
      </c>
      <c r="B425" s="11"/>
      <c r="C425" s="11"/>
      <c r="D425" s="11"/>
      <c r="E425" s="11"/>
      <c r="F425" s="11"/>
    </row>
    <row r="426" spans="1:6" x14ac:dyDescent="0.55000000000000004">
      <c r="A426" s="11" t="s">
        <v>28</v>
      </c>
      <c r="B426" s="11"/>
      <c r="C426" s="11"/>
      <c r="D426" s="11"/>
      <c r="E426" s="11"/>
      <c r="F426" s="11"/>
    </row>
    <row r="427" spans="1:6" x14ac:dyDescent="0.55000000000000004">
      <c r="A427" s="11" t="s">
        <v>28</v>
      </c>
      <c r="B427" s="11"/>
      <c r="C427" s="11"/>
      <c r="D427" s="11"/>
      <c r="E427" s="11"/>
      <c r="F427" s="11"/>
    </row>
    <row r="428" spans="1:6" x14ac:dyDescent="0.55000000000000004">
      <c r="A428" s="11" t="s">
        <v>28</v>
      </c>
      <c r="B428" s="11"/>
      <c r="C428" s="11"/>
      <c r="D428" s="11"/>
      <c r="E428" s="11"/>
      <c r="F428" s="11"/>
    </row>
    <row r="429" spans="1:6" x14ac:dyDescent="0.55000000000000004">
      <c r="A429" s="11" t="s">
        <v>28</v>
      </c>
      <c r="B429" s="11"/>
      <c r="C429" s="11"/>
      <c r="D429" s="11"/>
      <c r="E429" s="11"/>
      <c r="F429" s="11"/>
    </row>
    <row r="430" spans="1:6" x14ac:dyDescent="0.55000000000000004">
      <c r="A430" s="11" t="s">
        <v>28</v>
      </c>
      <c r="B430" s="11"/>
      <c r="C430" s="11"/>
      <c r="D430" s="11"/>
      <c r="E430" s="11"/>
      <c r="F430" s="11"/>
    </row>
    <row r="431" spans="1:6" x14ac:dyDescent="0.55000000000000004">
      <c r="A431" s="11" t="s">
        <v>28</v>
      </c>
      <c r="B431" s="11"/>
      <c r="C431" s="11"/>
      <c r="D431" s="11"/>
      <c r="E431" s="11"/>
      <c r="F431" s="11"/>
    </row>
    <row r="432" spans="1:6" x14ac:dyDescent="0.55000000000000004">
      <c r="A432" s="11" t="s">
        <v>28</v>
      </c>
      <c r="B432" s="11"/>
      <c r="C432" s="11"/>
      <c r="D432" s="11"/>
      <c r="E432" s="11"/>
      <c r="F432" s="11"/>
    </row>
    <row r="433" spans="1:6" x14ac:dyDescent="0.55000000000000004">
      <c r="A433" s="11" t="s">
        <v>28</v>
      </c>
      <c r="B433" s="11"/>
      <c r="C433" s="11"/>
      <c r="D433" s="11"/>
      <c r="E433" s="11"/>
      <c r="F433" s="11"/>
    </row>
    <row r="434" spans="1:6" x14ac:dyDescent="0.55000000000000004">
      <c r="A434" s="11" t="s">
        <v>28</v>
      </c>
      <c r="B434" s="11"/>
      <c r="C434" s="11"/>
      <c r="D434" s="11"/>
      <c r="E434" s="11"/>
      <c r="F434" s="11"/>
    </row>
    <row r="435" spans="1:6" x14ac:dyDescent="0.55000000000000004">
      <c r="A435" s="11" t="s">
        <v>28</v>
      </c>
      <c r="B435" s="11"/>
      <c r="C435" s="11"/>
      <c r="D435" s="11"/>
      <c r="E435" s="11"/>
      <c r="F435" s="11"/>
    </row>
    <row r="436" spans="1:6" x14ac:dyDescent="0.55000000000000004">
      <c r="A436" s="11" t="s">
        <v>28</v>
      </c>
      <c r="B436" s="11"/>
      <c r="C436" s="11"/>
      <c r="D436" s="11"/>
      <c r="E436" s="11"/>
      <c r="F436" s="11"/>
    </row>
    <row r="437" spans="1:6" x14ac:dyDescent="0.55000000000000004">
      <c r="A437" s="11" t="s">
        <v>28</v>
      </c>
      <c r="B437" s="11"/>
      <c r="C437" s="11"/>
      <c r="D437" s="11"/>
      <c r="E437" s="11"/>
      <c r="F437" s="11"/>
    </row>
    <row r="438" spans="1:6" x14ac:dyDescent="0.55000000000000004">
      <c r="A438" s="11" t="s">
        <v>28</v>
      </c>
      <c r="B438" s="11"/>
      <c r="C438" s="11"/>
      <c r="D438" s="11"/>
      <c r="E438" s="11"/>
      <c r="F438" s="11"/>
    </row>
    <row r="439" spans="1:6" x14ac:dyDescent="0.55000000000000004">
      <c r="A439" s="11" t="s">
        <v>28</v>
      </c>
      <c r="B439" s="11"/>
      <c r="C439" s="11"/>
      <c r="D439" s="11"/>
      <c r="E439" s="11"/>
      <c r="F439" s="11"/>
    </row>
    <row r="440" spans="1:6" x14ac:dyDescent="0.55000000000000004">
      <c r="A440" s="11" t="s">
        <v>28</v>
      </c>
      <c r="B440" s="11"/>
      <c r="C440" s="11"/>
      <c r="D440" s="11"/>
      <c r="E440" s="11"/>
      <c r="F440" s="11"/>
    </row>
    <row r="441" spans="1:6" x14ac:dyDescent="0.55000000000000004">
      <c r="A441" s="11" t="s">
        <v>28</v>
      </c>
      <c r="B441" s="11"/>
      <c r="C441" s="11"/>
      <c r="D441" s="11"/>
      <c r="E441" s="11"/>
      <c r="F441" s="11"/>
    </row>
    <row r="442" spans="1:6" x14ac:dyDescent="0.55000000000000004">
      <c r="A442" s="11" t="s">
        <v>28</v>
      </c>
      <c r="B442" s="11"/>
      <c r="C442" s="11"/>
      <c r="D442" s="11"/>
      <c r="E442" s="11"/>
      <c r="F442" s="11"/>
    </row>
    <row r="443" spans="1:6" x14ac:dyDescent="0.55000000000000004">
      <c r="A443" s="11" t="s">
        <v>28</v>
      </c>
      <c r="B443" s="11"/>
      <c r="C443" s="11"/>
      <c r="D443" s="11"/>
      <c r="E443" s="11"/>
      <c r="F443" s="11"/>
    </row>
    <row r="444" spans="1:6" x14ac:dyDescent="0.55000000000000004">
      <c r="A444" s="11" t="s">
        <v>28</v>
      </c>
      <c r="B444" s="11"/>
      <c r="C444" s="11"/>
      <c r="D444" s="11"/>
      <c r="E444" s="11"/>
      <c r="F444" s="11"/>
    </row>
    <row r="445" spans="1:6" x14ac:dyDescent="0.55000000000000004">
      <c r="A445" s="11" t="s">
        <v>28</v>
      </c>
      <c r="B445" s="11"/>
      <c r="C445" s="11"/>
      <c r="D445" s="11"/>
      <c r="E445" s="11"/>
      <c r="F445" s="11"/>
    </row>
    <row r="446" spans="1:6" x14ac:dyDescent="0.55000000000000004">
      <c r="A446" s="11" t="s">
        <v>28</v>
      </c>
      <c r="B446" s="11"/>
      <c r="C446" s="11"/>
      <c r="D446" s="11"/>
      <c r="E446" s="11"/>
      <c r="F446" s="11"/>
    </row>
    <row r="447" spans="1:6" x14ac:dyDescent="0.55000000000000004">
      <c r="A447" s="11" t="s">
        <v>28</v>
      </c>
      <c r="B447" s="11"/>
      <c r="C447" s="11"/>
      <c r="D447" s="11"/>
      <c r="E447" s="11"/>
      <c r="F447" s="11"/>
    </row>
    <row r="448" spans="1:6" x14ac:dyDescent="0.55000000000000004">
      <c r="A448" s="11" t="s">
        <v>28</v>
      </c>
      <c r="B448" s="11"/>
      <c r="C448" s="11"/>
      <c r="D448" s="11"/>
      <c r="E448" s="11"/>
      <c r="F448" s="11"/>
    </row>
    <row r="449" spans="1:6" x14ac:dyDescent="0.55000000000000004">
      <c r="A449" s="11" t="s">
        <v>28</v>
      </c>
      <c r="B449" s="11"/>
      <c r="C449" s="11"/>
      <c r="D449" s="11"/>
      <c r="E449" s="11"/>
      <c r="F449" s="11"/>
    </row>
    <row r="450" spans="1:6" x14ac:dyDescent="0.55000000000000004">
      <c r="A450" s="11" t="s">
        <v>28</v>
      </c>
      <c r="B450" s="11"/>
      <c r="C450" s="11"/>
      <c r="D450" s="11"/>
      <c r="E450" s="11"/>
      <c r="F450" s="11"/>
    </row>
    <row r="451" spans="1:6" x14ac:dyDescent="0.55000000000000004">
      <c r="A451" s="11" t="s">
        <v>28</v>
      </c>
      <c r="B451" s="11"/>
      <c r="C451" s="11"/>
      <c r="D451" s="11"/>
      <c r="E451" s="11"/>
      <c r="F451" s="11"/>
    </row>
    <row r="452" spans="1:6" x14ac:dyDescent="0.55000000000000004">
      <c r="A452" s="11" t="s">
        <v>28</v>
      </c>
      <c r="B452" s="11"/>
      <c r="C452" s="11"/>
      <c r="D452" s="11"/>
      <c r="E452" s="11"/>
      <c r="F452" s="11"/>
    </row>
    <row r="453" spans="1:6" x14ac:dyDescent="0.55000000000000004">
      <c r="A453" s="11" t="s">
        <v>28</v>
      </c>
      <c r="B453" s="11"/>
      <c r="C453" s="11"/>
      <c r="D453" s="11"/>
      <c r="E453" s="11"/>
      <c r="F453" s="11"/>
    </row>
    <row r="454" spans="1:6" x14ac:dyDescent="0.55000000000000004">
      <c r="A454" s="11" t="s">
        <v>28</v>
      </c>
      <c r="B454" s="11"/>
      <c r="C454" s="11"/>
      <c r="D454" s="11"/>
      <c r="E454" s="11"/>
      <c r="F454" s="11"/>
    </row>
    <row r="455" spans="1:6" x14ac:dyDescent="0.55000000000000004">
      <c r="A455" s="11" t="s">
        <v>28</v>
      </c>
      <c r="B455" s="11"/>
      <c r="C455" s="11"/>
      <c r="D455" s="11"/>
      <c r="E455" s="11"/>
      <c r="F455" s="11"/>
    </row>
    <row r="456" spans="1:6" x14ac:dyDescent="0.55000000000000004">
      <c r="A456" s="11" t="s">
        <v>28</v>
      </c>
      <c r="B456" s="11"/>
      <c r="C456" s="11"/>
      <c r="D456" s="11"/>
      <c r="E456" s="11"/>
      <c r="F456" s="11"/>
    </row>
    <row r="457" spans="1:6" x14ac:dyDescent="0.55000000000000004">
      <c r="A457" s="11" t="s">
        <v>28</v>
      </c>
      <c r="B457" s="11"/>
      <c r="C457" s="11"/>
      <c r="D457" s="11"/>
      <c r="E457" s="11"/>
      <c r="F457" s="11"/>
    </row>
    <row r="458" spans="1:6" x14ac:dyDescent="0.55000000000000004">
      <c r="A458" s="11" t="s">
        <v>28</v>
      </c>
      <c r="B458" s="11"/>
      <c r="C458" s="11"/>
      <c r="D458" s="11"/>
      <c r="E458" s="11"/>
      <c r="F458" s="11"/>
    </row>
    <row r="459" spans="1:6" x14ac:dyDescent="0.55000000000000004">
      <c r="A459" s="11" t="s">
        <v>28</v>
      </c>
      <c r="B459" s="11"/>
      <c r="C459" s="11"/>
      <c r="D459" s="11"/>
      <c r="E459" s="11"/>
      <c r="F459" s="11"/>
    </row>
    <row r="460" spans="1:6" x14ac:dyDescent="0.55000000000000004">
      <c r="A460" s="11" t="s">
        <v>28</v>
      </c>
      <c r="B460" s="11"/>
      <c r="C460" s="11"/>
      <c r="D460" s="11"/>
      <c r="E460" s="11"/>
      <c r="F460" s="11"/>
    </row>
    <row r="461" spans="1:6" x14ac:dyDescent="0.55000000000000004">
      <c r="A461" s="11" t="s">
        <v>28</v>
      </c>
      <c r="B461" s="11"/>
      <c r="C461" s="11"/>
      <c r="D461" s="11"/>
      <c r="E461" s="11"/>
      <c r="F461" s="11"/>
    </row>
    <row r="462" spans="1:6" x14ac:dyDescent="0.55000000000000004">
      <c r="A462" s="11" t="s">
        <v>28</v>
      </c>
      <c r="B462" s="11"/>
      <c r="C462" s="11"/>
      <c r="D462" s="11"/>
      <c r="E462" s="11"/>
      <c r="F462" s="11"/>
    </row>
    <row r="463" spans="1:6" x14ac:dyDescent="0.55000000000000004">
      <c r="A463" s="11" t="s">
        <v>28</v>
      </c>
      <c r="B463" s="11"/>
      <c r="C463" s="11"/>
      <c r="D463" s="11"/>
      <c r="E463" s="11"/>
      <c r="F463" s="11"/>
    </row>
    <row r="464" spans="1:6" x14ac:dyDescent="0.55000000000000004">
      <c r="A464" s="11" t="s">
        <v>28</v>
      </c>
      <c r="B464" s="11"/>
      <c r="C464" s="11"/>
      <c r="D464" s="11"/>
      <c r="E464" s="11"/>
      <c r="F464" s="11"/>
    </row>
    <row r="465" spans="1:6" x14ac:dyDescent="0.55000000000000004">
      <c r="A465" s="11" t="s">
        <v>28</v>
      </c>
      <c r="B465" s="11"/>
      <c r="C465" s="11"/>
      <c r="D465" s="11"/>
      <c r="E465" s="11"/>
      <c r="F465" s="11"/>
    </row>
    <row r="466" spans="1:6" x14ac:dyDescent="0.55000000000000004">
      <c r="A466" s="11" t="s">
        <v>28</v>
      </c>
      <c r="B466" s="11"/>
      <c r="C466" s="11"/>
      <c r="D466" s="11"/>
      <c r="E466" s="11"/>
      <c r="F466" s="11"/>
    </row>
    <row r="467" spans="1:6" x14ac:dyDescent="0.55000000000000004">
      <c r="A467" s="11" t="s">
        <v>28</v>
      </c>
      <c r="B467" s="11"/>
      <c r="C467" s="11"/>
      <c r="D467" s="11"/>
      <c r="E467" s="11"/>
      <c r="F467" s="11"/>
    </row>
    <row r="468" spans="1:6" x14ac:dyDescent="0.55000000000000004">
      <c r="A468" s="11" t="s">
        <v>28</v>
      </c>
      <c r="B468" s="11"/>
      <c r="C468" s="11"/>
      <c r="D468" s="11"/>
      <c r="E468" s="11"/>
      <c r="F468" s="11"/>
    </row>
    <row r="469" spans="1:6" x14ac:dyDescent="0.55000000000000004">
      <c r="A469" s="11" t="s">
        <v>28</v>
      </c>
      <c r="B469" s="11"/>
      <c r="C469" s="11"/>
      <c r="D469" s="11"/>
      <c r="E469" s="11"/>
      <c r="F469" s="11"/>
    </row>
    <row r="470" spans="1:6" x14ac:dyDescent="0.55000000000000004">
      <c r="A470" s="11" t="s">
        <v>28</v>
      </c>
      <c r="B470" s="11"/>
      <c r="C470" s="11"/>
      <c r="D470" s="11"/>
      <c r="E470" s="11"/>
      <c r="F470" s="11"/>
    </row>
    <row r="471" spans="1:6" x14ac:dyDescent="0.55000000000000004">
      <c r="A471" s="11" t="s">
        <v>28</v>
      </c>
      <c r="B471" s="11"/>
      <c r="C471" s="11"/>
      <c r="D471" s="11"/>
      <c r="E471" s="11"/>
      <c r="F471" s="11"/>
    </row>
    <row r="472" spans="1:6" x14ac:dyDescent="0.55000000000000004">
      <c r="A472" s="11" t="s">
        <v>28</v>
      </c>
      <c r="B472" s="11"/>
      <c r="C472" s="11"/>
      <c r="D472" s="11"/>
      <c r="E472" s="11"/>
      <c r="F472" s="11"/>
    </row>
    <row r="473" spans="1:6" x14ac:dyDescent="0.55000000000000004">
      <c r="A473" s="11" t="s">
        <v>28</v>
      </c>
      <c r="B473" s="11"/>
      <c r="C473" s="11"/>
      <c r="D473" s="11"/>
      <c r="E473" s="11"/>
      <c r="F473" s="11"/>
    </row>
    <row r="474" spans="1:6" x14ac:dyDescent="0.55000000000000004">
      <c r="A474" s="11" t="s">
        <v>28</v>
      </c>
      <c r="B474" s="11"/>
      <c r="C474" s="11"/>
      <c r="D474" s="11"/>
      <c r="E474" s="11"/>
      <c r="F474" s="11"/>
    </row>
    <row r="475" spans="1:6" x14ac:dyDescent="0.55000000000000004">
      <c r="A475" s="11" t="s">
        <v>28</v>
      </c>
      <c r="B475" s="11"/>
      <c r="C475" s="11"/>
      <c r="D475" s="11"/>
      <c r="E475" s="11"/>
      <c r="F475" s="11"/>
    </row>
    <row r="476" spans="1:6" x14ac:dyDescent="0.55000000000000004">
      <c r="A476" s="11" t="s">
        <v>28</v>
      </c>
      <c r="B476" s="11"/>
      <c r="C476" s="11"/>
      <c r="D476" s="11"/>
      <c r="E476" s="11"/>
      <c r="F476" s="11"/>
    </row>
    <row r="477" spans="1:6" x14ac:dyDescent="0.55000000000000004">
      <c r="A477" s="11" t="s">
        <v>28</v>
      </c>
      <c r="B477" s="11"/>
      <c r="C477" s="11"/>
      <c r="D477" s="11"/>
      <c r="E477" s="11"/>
      <c r="F477" s="11"/>
    </row>
    <row r="478" spans="1:6" x14ac:dyDescent="0.55000000000000004">
      <c r="A478" s="11" t="s">
        <v>28</v>
      </c>
      <c r="B478" s="11"/>
      <c r="C478" s="11"/>
      <c r="D478" s="11"/>
      <c r="E478" s="11"/>
      <c r="F478" s="11"/>
    </row>
    <row r="479" spans="1:6" x14ac:dyDescent="0.55000000000000004">
      <c r="A479" s="11" t="s">
        <v>28</v>
      </c>
      <c r="B479" s="11"/>
      <c r="C479" s="11"/>
      <c r="D479" s="11"/>
      <c r="E479" s="11"/>
      <c r="F479" s="11"/>
    </row>
    <row r="480" spans="1:6" x14ac:dyDescent="0.55000000000000004">
      <c r="A480" s="11" t="s">
        <v>28</v>
      </c>
      <c r="B480" s="11"/>
      <c r="C480" s="11"/>
      <c r="D480" s="11"/>
      <c r="E480" s="11"/>
      <c r="F480" s="11"/>
    </row>
    <row r="481" spans="1:6" x14ac:dyDescent="0.55000000000000004">
      <c r="A481" s="11" t="s">
        <v>28</v>
      </c>
      <c r="B481" s="11"/>
      <c r="C481" s="11"/>
      <c r="D481" s="11"/>
      <c r="E481" s="11"/>
      <c r="F481" s="11"/>
    </row>
    <row r="482" spans="1:6" x14ac:dyDescent="0.55000000000000004">
      <c r="A482" s="11" t="s">
        <v>28</v>
      </c>
      <c r="B482" s="11"/>
      <c r="C482" s="11"/>
      <c r="D482" s="11"/>
      <c r="E482" s="11"/>
      <c r="F482" s="11"/>
    </row>
    <row r="483" spans="1:6" x14ac:dyDescent="0.55000000000000004">
      <c r="A483" s="11" t="s">
        <v>28</v>
      </c>
      <c r="B483" s="11"/>
      <c r="C483" s="11"/>
      <c r="D483" s="11"/>
      <c r="E483" s="11"/>
      <c r="F483" s="11"/>
    </row>
    <row r="484" spans="1:6" x14ac:dyDescent="0.55000000000000004">
      <c r="A484" s="11" t="s">
        <v>28</v>
      </c>
      <c r="B484" s="11"/>
      <c r="C484" s="11"/>
      <c r="D484" s="11"/>
      <c r="E484" s="11"/>
      <c r="F484" s="11"/>
    </row>
    <row r="485" spans="1:6" x14ac:dyDescent="0.55000000000000004">
      <c r="A485" s="11" t="s">
        <v>28</v>
      </c>
      <c r="B485" s="11"/>
      <c r="C485" s="11"/>
      <c r="D485" s="11"/>
      <c r="E485" s="11"/>
      <c r="F485" s="11"/>
    </row>
    <row r="486" spans="1:6" x14ac:dyDescent="0.55000000000000004">
      <c r="A486" s="11" t="s">
        <v>28</v>
      </c>
      <c r="B486" s="11"/>
      <c r="C486" s="11"/>
      <c r="D486" s="11"/>
      <c r="E486" s="11"/>
      <c r="F486" s="11"/>
    </row>
    <row r="487" spans="1:6" x14ac:dyDescent="0.55000000000000004">
      <c r="A487" s="11" t="s">
        <v>28</v>
      </c>
      <c r="B487" s="11"/>
      <c r="C487" s="11"/>
      <c r="D487" s="11"/>
      <c r="E487" s="11"/>
      <c r="F487" s="11"/>
    </row>
    <row r="488" spans="1:6" x14ac:dyDescent="0.55000000000000004">
      <c r="A488" s="11" t="s">
        <v>28</v>
      </c>
      <c r="B488" s="11"/>
      <c r="C488" s="11"/>
      <c r="D488" s="11"/>
      <c r="E488" s="11"/>
      <c r="F488" s="11"/>
    </row>
    <row r="489" spans="1:6" x14ac:dyDescent="0.55000000000000004">
      <c r="A489" s="11" t="s">
        <v>28</v>
      </c>
      <c r="B489" s="11"/>
      <c r="C489" s="11"/>
      <c r="D489" s="11"/>
      <c r="E489" s="11"/>
      <c r="F489" s="11"/>
    </row>
    <row r="490" spans="1:6" x14ac:dyDescent="0.55000000000000004">
      <c r="A490" s="11" t="s">
        <v>28</v>
      </c>
      <c r="B490" s="11"/>
      <c r="C490" s="11"/>
      <c r="D490" s="11"/>
      <c r="E490" s="11"/>
      <c r="F490" s="11"/>
    </row>
    <row r="491" spans="1:6" x14ac:dyDescent="0.55000000000000004">
      <c r="A491" s="11" t="s">
        <v>28</v>
      </c>
      <c r="B491" s="11"/>
      <c r="C491" s="11"/>
      <c r="D491" s="11"/>
      <c r="E491" s="11"/>
      <c r="F491" s="11"/>
    </row>
    <row r="492" spans="1:6" x14ac:dyDescent="0.55000000000000004">
      <c r="A492" s="11" t="s">
        <v>28</v>
      </c>
      <c r="B492" s="11"/>
      <c r="C492" s="11"/>
      <c r="D492" s="11"/>
      <c r="E492" s="11"/>
      <c r="F492" s="11"/>
    </row>
    <row r="493" spans="1:6" x14ac:dyDescent="0.55000000000000004">
      <c r="A493" s="11" t="s">
        <v>28</v>
      </c>
      <c r="B493" s="11"/>
      <c r="C493" s="11"/>
      <c r="D493" s="11"/>
      <c r="E493" s="11"/>
      <c r="F493" s="11"/>
    </row>
    <row r="494" spans="1:6" x14ac:dyDescent="0.55000000000000004">
      <c r="A494" s="11" t="s">
        <v>28</v>
      </c>
      <c r="B494" s="11"/>
      <c r="C494" s="11"/>
      <c r="D494" s="11"/>
      <c r="E494" s="11"/>
      <c r="F494" s="11"/>
    </row>
    <row r="495" spans="1:6" x14ac:dyDescent="0.55000000000000004">
      <c r="A495" s="11" t="s">
        <v>28</v>
      </c>
      <c r="B495" s="11"/>
      <c r="C495" s="11"/>
      <c r="D495" s="11"/>
      <c r="E495" s="11"/>
      <c r="F495" s="11"/>
    </row>
    <row r="496" spans="1:6" x14ac:dyDescent="0.55000000000000004">
      <c r="A496" s="11" t="s">
        <v>28</v>
      </c>
      <c r="B496" s="11"/>
      <c r="C496" s="11"/>
      <c r="D496" s="11"/>
      <c r="E496" s="11"/>
      <c r="F496" s="11"/>
    </row>
    <row r="497" spans="1:6" x14ac:dyDescent="0.55000000000000004">
      <c r="A497" s="11" t="s">
        <v>28</v>
      </c>
      <c r="B497" s="11"/>
      <c r="C497" s="11"/>
      <c r="D497" s="11"/>
      <c r="E497" s="11"/>
      <c r="F497" s="11"/>
    </row>
    <row r="498" spans="1:6" x14ac:dyDescent="0.55000000000000004">
      <c r="A498" s="11" t="s">
        <v>28</v>
      </c>
      <c r="B498" s="11"/>
      <c r="C498" s="11"/>
      <c r="D498" s="11"/>
      <c r="E498" s="11"/>
      <c r="F498" s="11"/>
    </row>
    <row r="499" spans="1:6" x14ac:dyDescent="0.55000000000000004">
      <c r="A499" s="11" t="s">
        <v>28</v>
      </c>
      <c r="B499" s="11"/>
      <c r="C499" s="11"/>
      <c r="D499" s="11"/>
      <c r="E499" s="11"/>
      <c r="F499" s="11"/>
    </row>
    <row r="500" spans="1:6" x14ac:dyDescent="0.55000000000000004">
      <c r="A500" s="11" t="s">
        <v>28</v>
      </c>
      <c r="B500" s="11"/>
      <c r="C500" s="11"/>
      <c r="D500" s="11"/>
      <c r="E500" s="11"/>
      <c r="F500" s="11"/>
    </row>
    <row r="501" spans="1:6" x14ac:dyDescent="0.55000000000000004">
      <c r="A501" s="11" t="s">
        <v>28</v>
      </c>
      <c r="B501" s="11"/>
      <c r="C501" s="11"/>
      <c r="D501" s="11"/>
      <c r="E501" s="11"/>
      <c r="F501" s="11"/>
    </row>
    <row r="502" spans="1:6" x14ac:dyDescent="0.55000000000000004">
      <c r="A502" s="11" t="s">
        <v>28</v>
      </c>
      <c r="B502" s="11"/>
      <c r="C502" s="11"/>
      <c r="D502" s="11"/>
      <c r="E502" s="11"/>
      <c r="F502" s="11"/>
    </row>
    <row r="503" spans="1:6" x14ac:dyDescent="0.55000000000000004">
      <c r="A503" s="11" t="s">
        <v>28</v>
      </c>
      <c r="B503" s="11"/>
      <c r="C503" s="11"/>
      <c r="D503" s="11"/>
      <c r="E503" s="11"/>
      <c r="F503" s="11"/>
    </row>
    <row r="504" spans="1:6" x14ac:dyDescent="0.55000000000000004">
      <c r="A504" s="11" t="s">
        <v>28</v>
      </c>
      <c r="B504" s="11"/>
      <c r="C504" s="11"/>
      <c r="D504" s="11"/>
      <c r="E504" s="11"/>
      <c r="F504" s="11"/>
    </row>
    <row r="505" spans="1:6" x14ac:dyDescent="0.55000000000000004">
      <c r="A505" s="11" t="s">
        <v>28</v>
      </c>
      <c r="B505" s="11"/>
      <c r="C505" s="11"/>
      <c r="D505" s="11"/>
      <c r="E505" s="11"/>
      <c r="F505" s="11"/>
    </row>
    <row r="506" spans="1:6" x14ac:dyDescent="0.55000000000000004">
      <c r="A506" s="11" t="s">
        <v>28</v>
      </c>
      <c r="B506" s="11"/>
      <c r="C506" s="11"/>
      <c r="D506" s="11"/>
      <c r="E506" s="11"/>
      <c r="F506" s="11"/>
    </row>
    <row r="507" spans="1:6" x14ac:dyDescent="0.55000000000000004">
      <c r="A507" s="11" t="s">
        <v>28</v>
      </c>
      <c r="B507" s="11"/>
      <c r="C507" s="11"/>
      <c r="D507" s="11"/>
      <c r="E507" s="11"/>
      <c r="F507" s="11"/>
    </row>
    <row r="508" spans="1:6" x14ac:dyDescent="0.55000000000000004">
      <c r="A508" s="11" t="s">
        <v>28</v>
      </c>
      <c r="B508" s="11"/>
      <c r="C508" s="11"/>
      <c r="D508" s="11"/>
      <c r="E508" s="11"/>
      <c r="F508" s="11"/>
    </row>
    <row r="509" spans="1:6" x14ac:dyDescent="0.55000000000000004">
      <c r="A509" s="11" t="s">
        <v>28</v>
      </c>
      <c r="B509" s="11"/>
      <c r="C509" s="11"/>
      <c r="D509" s="11"/>
      <c r="E509" s="11"/>
      <c r="F509" s="11"/>
    </row>
    <row r="510" spans="1:6" x14ac:dyDescent="0.55000000000000004">
      <c r="A510" s="11" t="s">
        <v>28</v>
      </c>
      <c r="B510" s="11"/>
      <c r="C510" s="11"/>
      <c r="D510" s="11"/>
      <c r="E510" s="11"/>
      <c r="F510" s="11"/>
    </row>
    <row r="511" spans="1:6" x14ac:dyDescent="0.55000000000000004">
      <c r="A511" s="11" t="s">
        <v>28</v>
      </c>
      <c r="B511" s="11"/>
      <c r="C511" s="11"/>
      <c r="D511" s="11"/>
      <c r="E511" s="11"/>
      <c r="F511" s="11"/>
    </row>
    <row r="512" spans="1:6" x14ac:dyDescent="0.55000000000000004">
      <c r="A512" s="11" t="s">
        <v>28</v>
      </c>
      <c r="B512" s="11"/>
      <c r="C512" s="11"/>
      <c r="D512" s="11"/>
      <c r="E512" s="11"/>
      <c r="F512" s="11"/>
    </row>
    <row r="513" spans="1:6" x14ac:dyDescent="0.55000000000000004">
      <c r="A513" s="11" t="s">
        <v>28</v>
      </c>
      <c r="B513" s="11"/>
      <c r="C513" s="11"/>
      <c r="D513" s="11"/>
      <c r="E513" s="11"/>
      <c r="F513" s="11"/>
    </row>
    <row r="514" spans="1:6" x14ac:dyDescent="0.55000000000000004">
      <c r="A514" s="11" t="s">
        <v>28</v>
      </c>
      <c r="B514" s="11"/>
      <c r="C514" s="11"/>
      <c r="D514" s="11"/>
      <c r="E514" s="11"/>
      <c r="F514" s="11"/>
    </row>
    <row r="515" spans="1:6" x14ac:dyDescent="0.55000000000000004">
      <c r="A515" s="11" t="s">
        <v>28</v>
      </c>
      <c r="B515" s="11"/>
      <c r="C515" s="11"/>
      <c r="D515" s="11"/>
      <c r="E515" s="11"/>
      <c r="F515" s="11"/>
    </row>
    <row r="516" spans="1:6" x14ac:dyDescent="0.55000000000000004">
      <c r="A516" s="11" t="s">
        <v>28</v>
      </c>
      <c r="B516" s="11"/>
      <c r="C516" s="11"/>
      <c r="D516" s="11"/>
      <c r="E516" s="11"/>
      <c r="F516" s="11"/>
    </row>
    <row r="517" spans="1:6" x14ac:dyDescent="0.55000000000000004">
      <c r="A517" s="11" t="s">
        <v>28</v>
      </c>
      <c r="B517" s="11"/>
      <c r="C517" s="11"/>
      <c r="D517" s="11"/>
      <c r="E517" s="11"/>
      <c r="F517" s="11"/>
    </row>
    <row r="518" spans="1:6" x14ac:dyDescent="0.55000000000000004">
      <c r="A518" s="11" t="s">
        <v>28</v>
      </c>
      <c r="B518" s="11"/>
      <c r="C518" s="11"/>
      <c r="D518" s="11"/>
      <c r="E518" s="11"/>
      <c r="F518" s="11"/>
    </row>
    <row r="519" spans="1:6" x14ac:dyDescent="0.55000000000000004">
      <c r="A519" s="11" t="s">
        <v>28</v>
      </c>
      <c r="B519" s="11"/>
      <c r="C519" s="11"/>
      <c r="D519" s="11"/>
      <c r="E519" s="11"/>
      <c r="F519" s="11"/>
    </row>
    <row r="520" spans="1:6" x14ac:dyDescent="0.55000000000000004">
      <c r="A520" s="11" t="s">
        <v>28</v>
      </c>
      <c r="B520" s="11"/>
      <c r="C520" s="11"/>
      <c r="D520" s="11"/>
      <c r="E520" s="11"/>
      <c r="F520" s="11"/>
    </row>
    <row r="521" spans="1:6" x14ac:dyDescent="0.55000000000000004">
      <c r="A521" s="11" t="s">
        <v>28</v>
      </c>
      <c r="B521" s="11"/>
      <c r="C521" s="11"/>
      <c r="D521" s="11"/>
      <c r="E521" s="11"/>
      <c r="F521" s="11"/>
    </row>
    <row r="522" spans="1:6" x14ac:dyDescent="0.55000000000000004">
      <c r="A522" s="11" t="s">
        <v>28</v>
      </c>
      <c r="B522" s="11"/>
      <c r="C522" s="11"/>
      <c r="D522" s="11"/>
      <c r="E522" s="11"/>
      <c r="F522" s="11"/>
    </row>
    <row r="523" spans="1:6" x14ac:dyDescent="0.55000000000000004">
      <c r="A523" s="11" t="s">
        <v>28</v>
      </c>
      <c r="B523" s="11"/>
      <c r="C523" s="11"/>
      <c r="D523" s="11"/>
      <c r="E523" s="11"/>
      <c r="F523" s="11"/>
    </row>
    <row r="524" spans="1:6" x14ac:dyDescent="0.55000000000000004">
      <c r="A524" s="11" t="s">
        <v>28</v>
      </c>
      <c r="B524" s="11"/>
      <c r="C524" s="11"/>
      <c r="D524" s="11"/>
      <c r="E524" s="11"/>
      <c r="F524" s="11"/>
    </row>
    <row r="525" spans="1:6" x14ac:dyDescent="0.55000000000000004">
      <c r="A525" s="11" t="s">
        <v>28</v>
      </c>
      <c r="B525" s="11"/>
      <c r="C525" s="11"/>
      <c r="D525" s="11"/>
      <c r="E525" s="11"/>
      <c r="F525" s="11"/>
    </row>
    <row r="526" spans="1:6" x14ac:dyDescent="0.55000000000000004">
      <c r="A526" s="11" t="s">
        <v>28</v>
      </c>
      <c r="B526" s="11"/>
      <c r="C526" s="11"/>
      <c r="D526" s="11"/>
      <c r="E526" s="11"/>
      <c r="F526" s="11"/>
    </row>
    <row r="527" spans="1:6" x14ac:dyDescent="0.55000000000000004">
      <c r="A527" s="11" t="s">
        <v>28</v>
      </c>
      <c r="B527" s="11"/>
      <c r="C527" s="11"/>
      <c r="D527" s="11"/>
      <c r="E527" s="11"/>
      <c r="F527" s="11"/>
    </row>
    <row r="528" spans="1:6" x14ac:dyDescent="0.55000000000000004">
      <c r="A528" s="11" t="s">
        <v>28</v>
      </c>
      <c r="B528" s="11"/>
      <c r="C528" s="11"/>
      <c r="D528" s="11"/>
      <c r="E528" s="11"/>
      <c r="F528" s="11"/>
    </row>
    <row r="529" spans="1:6" x14ac:dyDescent="0.55000000000000004">
      <c r="A529" s="11" t="s">
        <v>28</v>
      </c>
      <c r="B529" s="11"/>
      <c r="C529" s="11"/>
      <c r="D529" s="11"/>
      <c r="E529" s="11"/>
      <c r="F529" s="11"/>
    </row>
    <row r="530" spans="1:6" x14ac:dyDescent="0.55000000000000004">
      <c r="A530" s="11" t="s">
        <v>28</v>
      </c>
      <c r="B530" s="11"/>
      <c r="C530" s="11"/>
      <c r="D530" s="11"/>
      <c r="E530" s="11"/>
      <c r="F530" s="11"/>
    </row>
    <row r="531" spans="1:6" x14ac:dyDescent="0.55000000000000004">
      <c r="A531" s="11" t="s">
        <v>28</v>
      </c>
      <c r="B531" s="11"/>
      <c r="C531" s="11"/>
      <c r="D531" s="11"/>
      <c r="E531" s="11"/>
      <c r="F531" s="11"/>
    </row>
    <row r="532" spans="1:6" x14ac:dyDescent="0.55000000000000004">
      <c r="A532" s="11" t="s">
        <v>28</v>
      </c>
      <c r="B532" s="11"/>
      <c r="C532" s="11"/>
      <c r="D532" s="11"/>
      <c r="E532" s="11"/>
      <c r="F532" s="11"/>
    </row>
    <row r="533" spans="1:6" x14ac:dyDescent="0.55000000000000004">
      <c r="A533" s="11" t="s">
        <v>28</v>
      </c>
      <c r="B533" s="11"/>
      <c r="C533" s="11"/>
      <c r="D533" s="11"/>
      <c r="E533" s="11"/>
      <c r="F533" s="11"/>
    </row>
    <row r="534" spans="1:6" x14ac:dyDescent="0.55000000000000004">
      <c r="A534" s="11" t="s">
        <v>28</v>
      </c>
      <c r="B534" s="11"/>
      <c r="C534" s="11"/>
      <c r="D534" s="11"/>
      <c r="E534" s="11"/>
      <c r="F534" s="11"/>
    </row>
    <row r="535" spans="1:6" x14ac:dyDescent="0.55000000000000004">
      <c r="A535" s="11" t="s">
        <v>28</v>
      </c>
      <c r="B535" s="11"/>
      <c r="C535" s="11"/>
      <c r="D535" s="11"/>
      <c r="E535" s="11"/>
      <c r="F535" s="11"/>
    </row>
    <row r="536" spans="1:6" x14ac:dyDescent="0.55000000000000004">
      <c r="A536" s="11" t="s">
        <v>28</v>
      </c>
      <c r="B536" s="11"/>
      <c r="C536" s="11"/>
      <c r="D536" s="11"/>
      <c r="E536" s="11"/>
      <c r="F536" s="11"/>
    </row>
    <row r="537" spans="1:6" x14ac:dyDescent="0.55000000000000004">
      <c r="A537" s="11" t="s">
        <v>28</v>
      </c>
      <c r="B537" s="11"/>
      <c r="C537" s="11"/>
      <c r="D537" s="11"/>
      <c r="E537" s="11"/>
      <c r="F537" s="11"/>
    </row>
    <row r="538" spans="1:6" x14ac:dyDescent="0.55000000000000004">
      <c r="A538" s="11" t="s">
        <v>28</v>
      </c>
      <c r="B538" s="11"/>
      <c r="C538" s="11"/>
      <c r="D538" s="11"/>
      <c r="E538" s="11"/>
      <c r="F538" s="11"/>
    </row>
    <row r="539" spans="1:6" x14ac:dyDescent="0.55000000000000004">
      <c r="A539" s="11" t="s">
        <v>28</v>
      </c>
      <c r="B539" s="11"/>
      <c r="C539" s="11"/>
      <c r="D539" s="11"/>
      <c r="E539" s="11"/>
      <c r="F539" s="11"/>
    </row>
    <row r="540" spans="1:6" x14ac:dyDescent="0.55000000000000004">
      <c r="A540" s="11" t="s">
        <v>28</v>
      </c>
      <c r="B540" s="11"/>
      <c r="C540" s="11"/>
      <c r="D540" s="11"/>
      <c r="E540" s="11"/>
      <c r="F540" s="11"/>
    </row>
    <row r="541" spans="1:6" x14ac:dyDescent="0.55000000000000004">
      <c r="A541" s="11" t="s">
        <v>28</v>
      </c>
      <c r="B541" s="11"/>
      <c r="C541" s="11"/>
      <c r="D541" s="11"/>
      <c r="E541" s="11"/>
      <c r="F541" s="11"/>
    </row>
    <row r="542" spans="1:6" x14ac:dyDescent="0.55000000000000004">
      <c r="A542" s="11" t="s">
        <v>28</v>
      </c>
      <c r="B542" s="11"/>
      <c r="C542" s="11"/>
      <c r="D542" s="11"/>
      <c r="E542" s="11"/>
      <c r="F542" s="11"/>
    </row>
    <row r="543" spans="1:6" x14ac:dyDescent="0.55000000000000004">
      <c r="A543" s="11" t="s">
        <v>28</v>
      </c>
      <c r="B543" s="11"/>
      <c r="C543" s="11"/>
      <c r="D543" s="11"/>
      <c r="E543" s="11"/>
      <c r="F543" s="11"/>
    </row>
    <row r="544" spans="1:6" x14ac:dyDescent="0.55000000000000004">
      <c r="A544" s="11" t="s">
        <v>28</v>
      </c>
      <c r="B544" s="11"/>
      <c r="C544" s="11"/>
      <c r="D544" s="11"/>
      <c r="E544" s="11"/>
      <c r="F544" s="11"/>
    </row>
    <row r="545" spans="1:6" x14ac:dyDescent="0.55000000000000004">
      <c r="A545" s="11" t="s">
        <v>28</v>
      </c>
      <c r="B545" s="11"/>
      <c r="C545" s="11"/>
      <c r="D545" s="11"/>
      <c r="E545" s="11"/>
      <c r="F545" s="11"/>
    </row>
    <row r="546" spans="1:6" x14ac:dyDescent="0.55000000000000004">
      <c r="A546" s="11" t="s">
        <v>28</v>
      </c>
      <c r="B546" s="11"/>
      <c r="C546" s="11"/>
      <c r="D546" s="11"/>
      <c r="E546" s="11"/>
      <c r="F546" s="11"/>
    </row>
    <row r="547" spans="1:6" x14ac:dyDescent="0.55000000000000004">
      <c r="A547" s="11" t="s">
        <v>28</v>
      </c>
      <c r="B547" s="11"/>
      <c r="C547" s="11"/>
      <c r="D547" s="11"/>
      <c r="E547" s="11"/>
      <c r="F547" s="11"/>
    </row>
    <row r="548" spans="1:6" x14ac:dyDescent="0.55000000000000004">
      <c r="A548" s="11" t="s">
        <v>28</v>
      </c>
      <c r="B548" s="11"/>
      <c r="C548" s="11"/>
      <c r="D548" s="11"/>
      <c r="E548" s="11"/>
      <c r="F548" s="11"/>
    </row>
    <row r="549" spans="1:6" x14ac:dyDescent="0.55000000000000004">
      <c r="A549" s="11" t="s">
        <v>28</v>
      </c>
      <c r="B549" s="11"/>
      <c r="C549" s="11"/>
      <c r="D549" s="11"/>
      <c r="E549" s="11"/>
      <c r="F549" s="11"/>
    </row>
    <row r="550" spans="1:6" x14ac:dyDescent="0.55000000000000004">
      <c r="A550" s="11" t="s">
        <v>28</v>
      </c>
      <c r="B550" s="11"/>
      <c r="C550" s="11"/>
      <c r="D550" s="11"/>
      <c r="E550" s="11"/>
      <c r="F550" s="11"/>
    </row>
    <row r="551" spans="1:6" x14ac:dyDescent="0.55000000000000004">
      <c r="A551" s="11" t="s">
        <v>28</v>
      </c>
      <c r="B551" s="11"/>
      <c r="C551" s="11"/>
      <c r="D551" s="11"/>
      <c r="E551" s="11"/>
      <c r="F551" s="11"/>
    </row>
    <row r="552" spans="1:6" x14ac:dyDescent="0.55000000000000004">
      <c r="A552" s="11" t="s">
        <v>28</v>
      </c>
      <c r="B552" s="11"/>
      <c r="C552" s="11"/>
      <c r="D552" s="11"/>
      <c r="E552" s="11"/>
      <c r="F552" s="11"/>
    </row>
    <row r="553" spans="1:6" x14ac:dyDescent="0.55000000000000004">
      <c r="A553" s="11" t="s">
        <v>28</v>
      </c>
      <c r="B553" s="11"/>
      <c r="C553" s="11"/>
      <c r="D553" s="11"/>
      <c r="E553" s="11"/>
      <c r="F553" s="11"/>
    </row>
    <row r="554" spans="1:6" x14ac:dyDescent="0.55000000000000004">
      <c r="A554" s="11" t="s">
        <v>28</v>
      </c>
      <c r="B554" s="11"/>
      <c r="C554" s="11"/>
      <c r="D554" s="11"/>
      <c r="E554" s="11"/>
      <c r="F554" s="11"/>
    </row>
    <row r="555" spans="1:6" x14ac:dyDescent="0.55000000000000004">
      <c r="A555" s="11" t="s">
        <v>28</v>
      </c>
      <c r="B555" s="11"/>
      <c r="C555" s="11"/>
      <c r="D555" s="11"/>
      <c r="E555" s="11"/>
      <c r="F555" s="11"/>
    </row>
    <row r="556" spans="1:6" x14ac:dyDescent="0.55000000000000004">
      <c r="A556" s="11" t="s">
        <v>28</v>
      </c>
      <c r="B556" s="11"/>
      <c r="C556" s="11"/>
      <c r="D556" s="11"/>
      <c r="E556" s="11"/>
      <c r="F556" s="11"/>
    </row>
    <row r="557" spans="1:6" x14ac:dyDescent="0.55000000000000004">
      <c r="A557" s="11" t="s">
        <v>28</v>
      </c>
      <c r="B557" s="11"/>
      <c r="C557" s="11"/>
      <c r="D557" s="11"/>
      <c r="E557" s="11"/>
      <c r="F557" s="11"/>
    </row>
    <row r="558" spans="1:6" x14ac:dyDescent="0.55000000000000004">
      <c r="A558" s="11" t="s">
        <v>28</v>
      </c>
      <c r="B558" s="11"/>
      <c r="C558" s="11"/>
      <c r="D558" s="11"/>
      <c r="E558" s="11"/>
      <c r="F558" s="11"/>
    </row>
    <row r="559" spans="1:6" x14ac:dyDescent="0.55000000000000004">
      <c r="A559" s="11" t="s">
        <v>28</v>
      </c>
      <c r="B559" s="11"/>
      <c r="C559" s="11"/>
      <c r="D559" s="11"/>
      <c r="E559" s="11"/>
      <c r="F559" s="11"/>
    </row>
    <row r="560" spans="1:6" x14ac:dyDescent="0.55000000000000004">
      <c r="A560" s="11" t="s">
        <v>28</v>
      </c>
      <c r="B560" s="11"/>
      <c r="C560" s="11"/>
      <c r="D560" s="11"/>
      <c r="E560" s="11"/>
      <c r="F560" s="11"/>
    </row>
    <row r="561" spans="1:6" x14ac:dyDescent="0.55000000000000004">
      <c r="A561" s="11" t="s">
        <v>28</v>
      </c>
      <c r="B561" s="11"/>
      <c r="C561" s="11"/>
      <c r="D561" s="11"/>
      <c r="E561" s="11"/>
      <c r="F561" s="11"/>
    </row>
    <row r="562" spans="1:6" x14ac:dyDescent="0.55000000000000004">
      <c r="A562" s="11" t="s">
        <v>28</v>
      </c>
      <c r="B562" s="11"/>
      <c r="C562" s="11"/>
      <c r="D562" s="11"/>
      <c r="E562" s="11"/>
      <c r="F562" s="11"/>
    </row>
    <row r="563" spans="1:6" x14ac:dyDescent="0.55000000000000004">
      <c r="A563" s="11" t="s">
        <v>28</v>
      </c>
      <c r="B563" s="11"/>
      <c r="C563" s="11"/>
      <c r="D563" s="11"/>
      <c r="E563" s="11"/>
      <c r="F563" s="11"/>
    </row>
    <row r="564" spans="1:6" x14ac:dyDescent="0.55000000000000004">
      <c r="A564" s="11" t="s">
        <v>28</v>
      </c>
      <c r="B564" s="11"/>
      <c r="C564" s="11"/>
      <c r="D564" s="11"/>
      <c r="E564" s="11"/>
      <c r="F564" s="11"/>
    </row>
    <row r="565" spans="1:6" x14ac:dyDescent="0.55000000000000004">
      <c r="A565" s="11" t="s">
        <v>28</v>
      </c>
      <c r="B565" s="11"/>
      <c r="C565" s="11"/>
      <c r="D565" s="11"/>
      <c r="E565" s="11"/>
      <c r="F565" s="11"/>
    </row>
    <row r="566" spans="1:6" x14ac:dyDescent="0.55000000000000004">
      <c r="A566" s="11" t="s">
        <v>28</v>
      </c>
      <c r="B566" s="11"/>
      <c r="C566" s="11"/>
      <c r="D566" s="11"/>
      <c r="E566" s="11"/>
      <c r="F566" s="11"/>
    </row>
    <row r="567" spans="1:6" x14ac:dyDescent="0.55000000000000004">
      <c r="A567" s="11" t="s">
        <v>28</v>
      </c>
      <c r="B567" s="11"/>
      <c r="C567" s="11"/>
      <c r="D567" s="11"/>
      <c r="E567" s="11"/>
      <c r="F567" s="11"/>
    </row>
    <row r="568" spans="1:6" x14ac:dyDescent="0.55000000000000004">
      <c r="A568" s="11" t="s">
        <v>28</v>
      </c>
      <c r="B568" s="11"/>
      <c r="C568" s="11"/>
      <c r="D568" s="11"/>
      <c r="E568" s="11"/>
      <c r="F568" s="11"/>
    </row>
    <row r="569" spans="1:6" x14ac:dyDescent="0.55000000000000004">
      <c r="A569" s="11" t="s">
        <v>28</v>
      </c>
      <c r="B569" s="11"/>
      <c r="C569" s="11"/>
      <c r="D569" s="11"/>
      <c r="E569" s="11"/>
      <c r="F569" s="11"/>
    </row>
    <row r="570" spans="1:6" x14ac:dyDescent="0.55000000000000004">
      <c r="A570" s="11" t="s">
        <v>28</v>
      </c>
      <c r="B570" s="11"/>
      <c r="C570" s="11"/>
      <c r="D570" s="11"/>
      <c r="E570" s="11"/>
      <c r="F570" s="11"/>
    </row>
    <row r="571" spans="1:6" x14ac:dyDescent="0.55000000000000004">
      <c r="A571" s="11" t="s">
        <v>28</v>
      </c>
      <c r="B571" s="11"/>
      <c r="C571" s="11"/>
      <c r="D571" s="11"/>
      <c r="E571" s="11"/>
      <c r="F571" s="11"/>
    </row>
    <row r="572" spans="1:6" x14ac:dyDescent="0.55000000000000004">
      <c r="A572" s="11" t="s">
        <v>28</v>
      </c>
      <c r="B572" s="11"/>
      <c r="C572" s="11"/>
      <c r="D572" s="11"/>
      <c r="E572" s="11"/>
      <c r="F572" s="11"/>
    </row>
    <row r="573" spans="1:6" x14ac:dyDescent="0.55000000000000004">
      <c r="A573" s="11" t="s">
        <v>28</v>
      </c>
      <c r="B573" s="11"/>
      <c r="C573" s="11"/>
      <c r="D573" s="11"/>
      <c r="E573" s="11"/>
      <c r="F573" s="11"/>
    </row>
    <row r="574" spans="1:6" x14ac:dyDescent="0.55000000000000004">
      <c r="A574" s="11" t="s">
        <v>28</v>
      </c>
      <c r="B574" s="11"/>
      <c r="C574" s="11"/>
      <c r="D574" s="11"/>
      <c r="E574" s="11"/>
      <c r="F574" s="11"/>
    </row>
    <row r="575" spans="1:6" x14ac:dyDescent="0.55000000000000004">
      <c r="A575" s="11" t="s">
        <v>28</v>
      </c>
      <c r="B575" s="11"/>
      <c r="C575" s="11"/>
      <c r="D575" s="11"/>
      <c r="E575" s="11"/>
      <c r="F575" s="11"/>
    </row>
    <row r="576" spans="1:6" x14ac:dyDescent="0.55000000000000004">
      <c r="A576" s="11" t="s">
        <v>28</v>
      </c>
      <c r="B576" s="11"/>
      <c r="C576" s="11"/>
      <c r="D576" s="11"/>
      <c r="E576" s="11"/>
      <c r="F576" s="11"/>
    </row>
    <row r="577" spans="1:6" x14ac:dyDescent="0.55000000000000004">
      <c r="A577" s="11" t="s">
        <v>28</v>
      </c>
      <c r="B577" s="11"/>
      <c r="C577" s="11"/>
      <c r="D577" s="11"/>
      <c r="E577" s="11"/>
      <c r="F577" s="11"/>
    </row>
    <row r="578" spans="1:6" x14ac:dyDescent="0.55000000000000004">
      <c r="A578" s="11" t="s">
        <v>28</v>
      </c>
      <c r="B578" s="11"/>
      <c r="C578" s="11"/>
      <c r="D578" s="11"/>
      <c r="E578" s="11"/>
      <c r="F578" s="11"/>
    </row>
    <row r="579" spans="1:6" x14ac:dyDescent="0.55000000000000004">
      <c r="A579" s="11" t="s">
        <v>28</v>
      </c>
      <c r="B579" s="11"/>
      <c r="C579" s="11"/>
      <c r="D579" s="11"/>
      <c r="E579" s="11"/>
      <c r="F579" s="11"/>
    </row>
    <row r="580" spans="1:6" x14ac:dyDescent="0.55000000000000004">
      <c r="A580" s="11" t="s">
        <v>28</v>
      </c>
      <c r="B580" s="11"/>
      <c r="C580" s="11"/>
      <c r="D580" s="11"/>
      <c r="E580" s="11"/>
      <c r="F580" s="11"/>
    </row>
    <row r="581" spans="1:6" x14ac:dyDescent="0.55000000000000004">
      <c r="A581" s="11" t="s">
        <v>28</v>
      </c>
      <c r="B581" s="11"/>
      <c r="C581" s="11"/>
      <c r="D581" s="11"/>
      <c r="E581" s="11"/>
      <c r="F581" s="11"/>
    </row>
    <row r="582" spans="1:6" x14ac:dyDescent="0.55000000000000004">
      <c r="A582" s="11" t="s">
        <v>28</v>
      </c>
      <c r="B582" s="11"/>
      <c r="C582" s="11"/>
      <c r="D582" s="11"/>
      <c r="E582" s="11"/>
      <c r="F582" s="11"/>
    </row>
    <row r="583" spans="1:6" x14ac:dyDescent="0.55000000000000004">
      <c r="A583" s="11" t="s">
        <v>28</v>
      </c>
      <c r="B583" s="11"/>
      <c r="C583" s="11"/>
      <c r="D583" s="11"/>
      <c r="E583" s="11"/>
      <c r="F583" s="11"/>
    </row>
    <row r="584" spans="1:6" x14ac:dyDescent="0.55000000000000004">
      <c r="A584" s="11" t="s">
        <v>28</v>
      </c>
      <c r="B584" s="11"/>
      <c r="C584" s="11"/>
      <c r="D584" s="11"/>
      <c r="E584" s="11"/>
      <c r="F584" s="11"/>
    </row>
    <row r="585" spans="1:6" x14ac:dyDescent="0.55000000000000004">
      <c r="A585" s="11" t="s">
        <v>28</v>
      </c>
      <c r="B585" s="11"/>
      <c r="C585" s="11"/>
      <c r="D585" s="11"/>
      <c r="E585" s="11"/>
      <c r="F585" s="11"/>
    </row>
    <row r="586" spans="1:6" x14ac:dyDescent="0.55000000000000004">
      <c r="A586" s="11" t="s">
        <v>28</v>
      </c>
      <c r="B586" s="11"/>
      <c r="C586" s="11"/>
      <c r="D586" s="11"/>
      <c r="E586" s="11"/>
      <c r="F586" s="11"/>
    </row>
    <row r="587" spans="1:6" x14ac:dyDescent="0.55000000000000004">
      <c r="A587" s="11" t="s">
        <v>28</v>
      </c>
      <c r="B587" s="11"/>
      <c r="C587" s="11"/>
      <c r="D587" s="11"/>
      <c r="E587" s="11"/>
      <c r="F587" s="11"/>
    </row>
    <row r="588" spans="1:6" x14ac:dyDescent="0.55000000000000004">
      <c r="A588" s="11" t="s">
        <v>28</v>
      </c>
      <c r="B588" s="11"/>
      <c r="C588" s="11"/>
      <c r="D588" s="11"/>
      <c r="E588" s="11"/>
      <c r="F588" s="11"/>
    </row>
    <row r="589" spans="1:6" x14ac:dyDescent="0.55000000000000004">
      <c r="A589" s="11" t="s">
        <v>28</v>
      </c>
      <c r="B589" s="11"/>
      <c r="C589" s="11"/>
      <c r="D589" s="11"/>
      <c r="E589" s="11"/>
      <c r="F589" s="11"/>
    </row>
    <row r="590" spans="1:6" x14ac:dyDescent="0.55000000000000004">
      <c r="A590" s="11" t="s">
        <v>28</v>
      </c>
      <c r="B590" s="11"/>
      <c r="C590" s="11"/>
      <c r="D590" s="11"/>
      <c r="E590" s="11"/>
      <c r="F590" s="11"/>
    </row>
    <row r="591" spans="1:6" x14ac:dyDescent="0.55000000000000004">
      <c r="A591" s="11" t="s">
        <v>28</v>
      </c>
      <c r="B591" s="11"/>
      <c r="C591" s="11"/>
      <c r="D591" s="11"/>
      <c r="E591" s="11"/>
      <c r="F591" s="11"/>
    </row>
    <row r="592" spans="1:6" x14ac:dyDescent="0.55000000000000004">
      <c r="A592" s="11" t="s">
        <v>28</v>
      </c>
      <c r="B592" s="11"/>
      <c r="C592" s="11"/>
      <c r="D592" s="11"/>
      <c r="E592" s="11"/>
      <c r="F592" s="11"/>
    </row>
    <row r="593" spans="1:6" x14ac:dyDescent="0.55000000000000004">
      <c r="A593" s="11" t="s">
        <v>28</v>
      </c>
      <c r="B593" s="11"/>
      <c r="C593" s="11"/>
      <c r="D593" s="11"/>
      <c r="E593" s="11"/>
      <c r="F593" s="11"/>
    </row>
    <row r="594" spans="1:6" x14ac:dyDescent="0.55000000000000004">
      <c r="A594" s="11" t="s">
        <v>28</v>
      </c>
      <c r="B594" s="11"/>
      <c r="C594" s="11"/>
      <c r="D594" s="11"/>
      <c r="E594" s="11"/>
      <c r="F594" s="11"/>
    </row>
    <row r="595" spans="1:6" x14ac:dyDescent="0.55000000000000004">
      <c r="A595" s="11" t="s">
        <v>28</v>
      </c>
      <c r="B595" s="11"/>
      <c r="C595" s="11"/>
      <c r="D595" s="11"/>
      <c r="E595" s="11"/>
      <c r="F595" s="11"/>
    </row>
    <row r="596" spans="1:6" x14ac:dyDescent="0.55000000000000004">
      <c r="A596" s="11" t="s">
        <v>28</v>
      </c>
      <c r="B596" s="11"/>
      <c r="C596" s="11"/>
      <c r="D596" s="11"/>
      <c r="E596" s="11"/>
      <c r="F596" s="11"/>
    </row>
    <row r="597" spans="1:6" x14ac:dyDescent="0.55000000000000004">
      <c r="A597" s="11" t="s">
        <v>28</v>
      </c>
      <c r="B597" s="11"/>
      <c r="C597" s="11"/>
      <c r="D597" s="11"/>
      <c r="E597" s="11"/>
      <c r="F597" s="11"/>
    </row>
    <row r="598" spans="1:6" x14ac:dyDescent="0.55000000000000004">
      <c r="A598" s="11" t="s">
        <v>28</v>
      </c>
      <c r="B598" s="11"/>
      <c r="C598" s="11"/>
      <c r="D598" s="11"/>
      <c r="E598" s="11"/>
      <c r="F598" s="11"/>
    </row>
    <row r="599" spans="1:6" x14ac:dyDescent="0.55000000000000004">
      <c r="A599" s="11" t="s">
        <v>28</v>
      </c>
      <c r="B599" s="11"/>
      <c r="C599" s="11"/>
      <c r="D599" s="11"/>
      <c r="E599" s="11"/>
      <c r="F599" s="11"/>
    </row>
    <row r="600" spans="1:6" x14ac:dyDescent="0.55000000000000004">
      <c r="A600" s="11" t="s">
        <v>28</v>
      </c>
      <c r="B600" s="11"/>
      <c r="C600" s="11"/>
      <c r="D600" s="11"/>
      <c r="E600" s="11"/>
      <c r="F600" s="11"/>
    </row>
    <row r="601" spans="1:6" x14ac:dyDescent="0.55000000000000004">
      <c r="A601" s="11" t="s">
        <v>28</v>
      </c>
      <c r="B601" s="11"/>
      <c r="C601" s="11"/>
      <c r="D601" s="11"/>
      <c r="E601" s="11"/>
      <c r="F601" s="11"/>
    </row>
    <row r="602" spans="1:6" x14ac:dyDescent="0.55000000000000004">
      <c r="A602" s="11" t="s">
        <v>28</v>
      </c>
      <c r="B602" s="11"/>
      <c r="C602" s="11"/>
      <c r="D602" s="11"/>
      <c r="E602" s="11"/>
      <c r="F602" s="11"/>
    </row>
    <row r="603" spans="1:6" x14ac:dyDescent="0.55000000000000004">
      <c r="A603" s="11" t="s">
        <v>28</v>
      </c>
      <c r="B603" s="11"/>
      <c r="C603" s="11"/>
      <c r="D603" s="11"/>
      <c r="E603" s="11"/>
      <c r="F603" s="11"/>
    </row>
    <row r="604" spans="1:6" x14ac:dyDescent="0.55000000000000004">
      <c r="A604" s="11" t="s">
        <v>28</v>
      </c>
      <c r="B604" s="11"/>
      <c r="C604" s="11"/>
      <c r="D604" s="11"/>
      <c r="E604" s="11"/>
      <c r="F604" s="11"/>
    </row>
    <row r="605" spans="1:6" x14ac:dyDescent="0.55000000000000004">
      <c r="A605" s="11" t="s">
        <v>28</v>
      </c>
      <c r="B605" s="11"/>
      <c r="C605" s="11"/>
      <c r="D605" s="11"/>
      <c r="E605" s="11"/>
      <c r="F605" s="11"/>
    </row>
    <row r="606" spans="1:6" x14ac:dyDescent="0.55000000000000004">
      <c r="A606" s="11" t="s">
        <v>28</v>
      </c>
      <c r="B606" s="11"/>
      <c r="C606" s="11"/>
      <c r="D606" s="11"/>
      <c r="E606" s="11"/>
      <c r="F606" s="11"/>
    </row>
    <row r="607" spans="1:6" x14ac:dyDescent="0.55000000000000004">
      <c r="A607" s="11" t="s">
        <v>28</v>
      </c>
      <c r="B607" s="11"/>
      <c r="C607" s="11"/>
      <c r="D607" s="11"/>
      <c r="E607" s="11"/>
      <c r="F607" s="11"/>
    </row>
    <row r="608" spans="1:6" x14ac:dyDescent="0.55000000000000004">
      <c r="A608" s="11" t="s">
        <v>28</v>
      </c>
      <c r="B608" s="11"/>
      <c r="C608" s="11"/>
      <c r="D608" s="11"/>
      <c r="E608" s="11"/>
      <c r="F608" s="11"/>
    </row>
    <row r="609" spans="1:6" x14ac:dyDescent="0.55000000000000004">
      <c r="A609" s="11" t="s">
        <v>28</v>
      </c>
      <c r="B609" s="11"/>
      <c r="C609" s="11"/>
      <c r="D609" s="11"/>
      <c r="E609" s="11"/>
      <c r="F609" s="11"/>
    </row>
    <row r="610" spans="1:6" x14ac:dyDescent="0.55000000000000004">
      <c r="A610" s="11" t="s">
        <v>28</v>
      </c>
      <c r="B610" s="11"/>
      <c r="C610" s="11"/>
      <c r="D610" s="11"/>
      <c r="E610" s="11"/>
      <c r="F610" s="11"/>
    </row>
    <row r="611" spans="1:6" x14ac:dyDescent="0.55000000000000004">
      <c r="A611" s="11" t="s">
        <v>28</v>
      </c>
      <c r="B611" s="11"/>
      <c r="C611" s="11"/>
      <c r="D611" s="11"/>
      <c r="E611" s="11"/>
      <c r="F611" s="11"/>
    </row>
    <row r="612" spans="1:6" x14ac:dyDescent="0.55000000000000004">
      <c r="A612" s="11" t="s">
        <v>28</v>
      </c>
      <c r="B612" s="11"/>
      <c r="C612" s="11"/>
      <c r="D612" s="11"/>
      <c r="E612" s="11"/>
      <c r="F612" s="11"/>
    </row>
    <row r="613" spans="1:6" x14ac:dyDescent="0.55000000000000004">
      <c r="A613" s="11" t="s">
        <v>28</v>
      </c>
      <c r="B613" s="11"/>
      <c r="C613" s="11"/>
      <c r="D613" s="11"/>
      <c r="E613" s="11"/>
      <c r="F613" s="11"/>
    </row>
    <row r="614" spans="1:6" x14ac:dyDescent="0.55000000000000004">
      <c r="A614" s="11" t="s">
        <v>28</v>
      </c>
      <c r="B614" s="11"/>
      <c r="C614" s="11"/>
      <c r="D614" s="11"/>
      <c r="E614" s="11"/>
      <c r="F614" s="11"/>
    </row>
    <row r="615" spans="1:6" x14ac:dyDescent="0.55000000000000004">
      <c r="A615" s="11" t="s">
        <v>28</v>
      </c>
      <c r="B615" s="11"/>
      <c r="C615" s="11"/>
      <c r="D615" s="11"/>
      <c r="E615" s="11"/>
      <c r="F615" s="11"/>
    </row>
    <row r="616" spans="1:6" x14ac:dyDescent="0.55000000000000004">
      <c r="A616" s="11" t="s">
        <v>28</v>
      </c>
      <c r="B616" s="11"/>
      <c r="C616" s="11"/>
      <c r="D616" s="11"/>
      <c r="E616" s="11"/>
      <c r="F616" s="11"/>
    </row>
    <row r="617" spans="1:6" x14ac:dyDescent="0.55000000000000004">
      <c r="A617" s="11" t="s">
        <v>28</v>
      </c>
      <c r="B617" s="11"/>
      <c r="C617" s="11"/>
      <c r="D617" s="11"/>
      <c r="E617" s="11"/>
      <c r="F617" s="11"/>
    </row>
    <row r="618" spans="1:6" x14ac:dyDescent="0.55000000000000004">
      <c r="A618" s="11" t="s">
        <v>28</v>
      </c>
      <c r="B618" s="11"/>
      <c r="C618" s="11"/>
      <c r="D618" s="11"/>
      <c r="E618" s="11"/>
      <c r="F618" s="11"/>
    </row>
    <row r="619" spans="1:6" x14ac:dyDescent="0.55000000000000004">
      <c r="A619" s="11" t="s">
        <v>28</v>
      </c>
      <c r="B619" s="11"/>
      <c r="C619" s="11"/>
      <c r="D619" s="11"/>
      <c r="E619" s="11"/>
      <c r="F619" s="11"/>
    </row>
    <row r="620" spans="1:6" x14ac:dyDescent="0.55000000000000004">
      <c r="A620" s="11" t="s">
        <v>28</v>
      </c>
      <c r="B620" s="11"/>
      <c r="C620" s="11"/>
      <c r="D620" s="11"/>
      <c r="E620" s="11"/>
      <c r="F620" s="11"/>
    </row>
    <row r="621" spans="1:6" x14ac:dyDescent="0.55000000000000004">
      <c r="A621" s="11" t="s">
        <v>28</v>
      </c>
      <c r="B621" s="11"/>
      <c r="C621" s="11"/>
      <c r="D621" s="11"/>
      <c r="E621" s="11"/>
      <c r="F621" s="11"/>
    </row>
    <row r="622" spans="1:6" x14ac:dyDescent="0.55000000000000004">
      <c r="A622" s="11" t="s">
        <v>28</v>
      </c>
      <c r="B622" s="11"/>
      <c r="C622" s="11"/>
      <c r="D622" s="11"/>
      <c r="E622" s="11"/>
      <c r="F622" s="11"/>
    </row>
    <row r="623" spans="1:6" x14ac:dyDescent="0.55000000000000004">
      <c r="A623" s="11" t="s">
        <v>28</v>
      </c>
      <c r="B623" s="11"/>
      <c r="C623" s="11"/>
      <c r="D623" s="11"/>
      <c r="E623" s="11"/>
      <c r="F623" s="11"/>
    </row>
    <row r="624" spans="1:6" x14ac:dyDescent="0.55000000000000004">
      <c r="A624" s="11" t="s">
        <v>28</v>
      </c>
      <c r="B624" s="11"/>
      <c r="C624" s="11"/>
      <c r="D624" s="11"/>
      <c r="E624" s="11"/>
      <c r="F624" s="11"/>
    </row>
    <row r="625" spans="1:6" x14ac:dyDescent="0.55000000000000004">
      <c r="A625" s="11" t="s">
        <v>28</v>
      </c>
      <c r="B625" s="11"/>
      <c r="C625" s="11"/>
      <c r="D625" s="11"/>
      <c r="E625" s="11"/>
      <c r="F625" s="11"/>
    </row>
    <row r="626" spans="1:6" x14ac:dyDescent="0.55000000000000004">
      <c r="A626" s="11" t="s">
        <v>28</v>
      </c>
      <c r="B626" s="11"/>
      <c r="C626" s="11"/>
      <c r="D626" s="11"/>
      <c r="E626" s="11"/>
      <c r="F626" s="11"/>
    </row>
    <row r="627" spans="1:6" x14ac:dyDescent="0.55000000000000004">
      <c r="A627" s="11" t="s">
        <v>28</v>
      </c>
      <c r="B627" s="11"/>
      <c r="C627" s="11"/>
      <c r="D627" s="11"/>
      <c r="E627" s="11"/>
      <c r="F627" s="11"/>
    </row>
    <row r="628" spans="1:6" x14ac:dyDescent="0.55000000000000004">
      <c r="A628" s="11" t="s">
        <v>28</v>
      </c>
      <c r="B628" s="11"/>
      <c r="C628" s="11"/>
      <c r="D628" s="11"/>
      <c r="E628" s="11"/>
      <c r="F628" s="11"/>
    </row>
    <row r="629" spans="1:6" x14ac:dyDescent="0.55000000000000004">
      <c r="A629" s="11" t="s">
        <v>28</v>
      </c>
      <c r="B629" s="11"/>
      <c r="C629" s="11"/>
      <c r="D629" s="11"/>
      <c r="E629" s="11"/>
      <c r="F629" s="11"/>
    </row>
    <row r="630" spans="1:6" x14ac:dyDescent="0.55000000000000004">
      <c r="A630" s="11" t="s">
        <v>28</v>
      </c>
      <c r="B630" s="11"/>
      <c r="C630" s="11"/>
      <c r="D630" s="11"/>
      <c r="E630" s="11"/>
      <c r="F630" s="11"/>
    </row>
    <row r="631" spans="1:6" x14ac:dyDescent="0.55000000000000004">
      <c r="A631" s="11" t="s">
        <v>28</v>
      </c>
      <c r="B631" s="11"/>
      <c r="C631" s="11"/>
      <c r="D631" s="11"/>
      <c r="E631" s="11"/>
      <c r="F631" s="11"/>
    </row>
    <row r="632" spans="1:6" x14ac:dyDescent="0.55000000000000004">
      <c r="A632" s="11" t="s">
        <v>28</v>
      </c>
      <c r="B632" s="11"/>
      <c r="C632" s="11"/>
      <c r="D632" s="11"/>
      <c r="E632" s="11"/>
      <c r="F632" s="11"/>
    </row>
    <row r="633" spans="1:6" x14ac:dyDescent="0.55000000000000004">
      <c r="A633" s="11" t="s">
        <v>28</v>
      </c>
      <c r="B633" s="11"/>
      <c r="C633" s="11"/>
      <c r="D633" s="11"/>
      <c r="E633" s="11"/>
      <c r="F633" s="11"/>
    </row>
    <row r="634" spans="1:6" x14ac:dyDescent="0.55000000000000004">
      <c r="A634" s="11" t="s">
        <v>28</v>
      </c>
      <c r="B634" s="11"/>
      <c r="C634" s="11"/>
      <c r="D634" s="11"/>
      <c r="E634" s="11"/>
      <c r="F634" s="11"/>
    </row>
    <row r="635" spans="1:6" x14ac:dyDescent="0.55000000000000004">
      <c r="A635" s="11" t="s">
        <v>28</v>
      </c>
      <c r="B635" s="11"/>
      <c r="C635" s="11"/>
      <c r="D635" s="11"/>
      <c r="E635" s="11"/>
      <c r="F635" s="11"/>
    </row>
    <row r="636" spans="1:6" x14ac:dyDescent="0.55000000000000004">
      <c r="A636" s="11" t="s">
        <v>28</v>
      </c>
      <c r="B636" s="11"/>
      <c r="C636" s="11"/>
      <c r="D636" s="11"/>
      <c r="E636" s="11"/>
      <c r="F636" s="11"/>
    </row>
    <row r="637" spans="1:6" x14ac:dyDescent="0.55000000000000004">
      <c r="A637" s="11" t="s">
        <v>28</v>
      </c>
      <c r="B637" s="11"/>
      <c r="C637" s="11"/>
      <c r="D637" s="11"/>
      <c r="E637" s="11"/>
      <c r="F637" s="11"/>
    </row>
    <row r="638" spans="1:6" x14ac:dyDescent="0.55000000000000004">
      <c r="A638" s="11" t="s">
        <v>28</v>
      </c>
      <c r="B638" s="11"/>
      <c r="C638" s="11"/>
      <c r="D638" s="11"/>
      <c r="E638" s="11"/>
      <c r="F638" s="11"/>
    </row>
    <row r="639" spans="1:6" x14ac:dyDescent="0.55000000000000004">
      <c r="A639" s="11" t="s">
        <v>28</v>
      </c>
      <c r="B639" s="11"/>
      <c r="C639" s="11"/>
      <c r="D639" s="11"/>
      <c r="E639" s="11"/>
      <c r="F639" s="11"/>
    </row>
    <row r="640" spans="1:6" x14ac:dyDescent="0.55000000000000004">
      <c r="A640" s="11" t="s">
        <v>28</v>
      </c>
      <c r="B640" s="11"/>
      <c r="C640" s="11"/>
      <c r="D640" s="11"/>
      <c r="E640" s="11"/>
      <c r="F640" s="11"/>
    </row>
    <row r="641" spans="1:6" x14ac:dyDescent="0.55000000000000004">
      <c r="A641" s="11" t="s">
        <v>28</v>
      </c>
      <c r="B641" s="11"/>
      <c r="C641" s="11"/>
      <c r="D641" s="11"/>
      <c r="E641" s="11"/>
      <c r="F641" s="11"/>
    </row>
    <row r="642" spans="1:6" x14ac:dyDescent="0.55000000000000004">
      <c r="A642" s="11" t="s">
        <v>28</v>
      </c>
      <c r="B642" s="11"/>
      <c r="C642" s="11"/>
      <c r="D642" s="11"/>
      <c r="E642" s="11"/>
      <c r="F642" s="11"/>
    </row>
    <row r="643" spans="1:6" x14ac:dyDescent="0.55000000000000004">
      <c r="A643" s="11" t="s">
        <v>28</v>
      </c>
      <c r="B643" s="11"/>
      <c r="C643" s="11"/>
      <c r="D643" s="11"/>
      <c r="E643" s="11"/>
      <c r="F643" s="11"/>
    </row>
    <row r="644" spans="1:6" x14ac:dyDescent="0.55000000000000004">
      <c r="A644" s="11" t="s">
        <v>28</v>
      </c>
      <c r="B644" s="11"/>
      <c r="C644" s="11"/>
      <c r="D644" s="11"/>
      <c r="E644" s="11"/>
      <c r="F644" s="11"/>
    </row>
    <row r="645" spans="1:6" x14ac:dyDescent="0.55000000000000004">
      <c r="A645" s="11" t="s">
        <v>28</v>
      </c>
      <c r="B645" s="11"/>
      <c r="C645" s="11"/>
      <c r="D645" s="11"/>
      <c r="E645" s="11"/>
      <c r="F645" s="11"/>
    </row>
    <row r="646" spans="1:6" x14ac:dyDescent="0.55000000000000004">
      <c r="A646" s="11" t="s">
        <v>28</v>
      </c>
      <c r="B646" s="11"/>
      <c r="C646" s="11"/>
      <c r="D646" s="11"/>
      <c r="E646" s="11"/>
      <c r="F646" s="11"/>
    </row>
    <row r="647" spans="1:6" x14ac:dyDescent="0.55000000000000004">
      <c r="A647" s="11" t="s">
        <v>28</v>
      </c>
      <c r="B647" s="11"/>
      <c r="C647" s="11"/>
      <c r="D647" s="11"/>
      <c r="E647" s="11"/>
      <c r="F647" s="11"/>
    </row>
    <row r="648" spans="1:6" x14ac:dyDescent="0.55000000000000004">
      <c r="A648" s="11" t="s">
        <v>28</v>
      </c>
      <c r="B648" s="11"/>
      <c r="C648" s="11"/>
      <c r="D648" s="11"/>
      <c r="E648" s="11"/>
      <c r="F648" s="11"/>
    </row>
    <row r="649" spans="1:6" x14ac:dyDescent="0.55000000000000004">
      <c r="A649" s="11" t="s">
        <v>28</v>
      </c>
      <c r="B649" s="11"/>
      <c r="C649" s="11"/>
      <c r="D649" s="11"/>
      <c r="E649" s="11"/>
      <c r="F649" s="11"/>
    </row>
    <row r="650" spans="1:6" x14ac:dyDescent="0.55000000000000004">
      <c r="A650" s="11" t="s">
        <v>28</v>
      </c>
      <c r="B650" s="11"/>
      <c r="C650" s="11"/>
      <c r="D650" s="11"/>
      <c r="E650" s="11"/>
      <c r="F650" s="11"/>
    </row>
    <row r="651" spans="1:6" x14ac:dyDescent="0.55000000000000004">
      <c r="A651" s="11" t="s">
        <v>28</v>
      </c>
      <c r="B651" s="11"/>
      <c r="C651" s="11"/>
      <c r="D651" s="11"/>
      <c r="E651" s="11"/>
      <c r="F651" s="11"/>
    </row>
    <row r="652" spans="1:6" x14ac:dyDescent="0.55000000000000004">
      <c r="A652" s="11" t="s">
        <v>28</v>
      </c>
      <c r="B652" s="11"/>
      <c r="C652" s="11"/>
      <c r="D652" s="11"/>
      <c r="E652" s="11"/>
      <c r="F652" s="11"/>
    </row>
    <row r="653" spans="1:6" x14ac:dyDescent="0.55000000000000004">
      <c r="A653" s="11" t="s">
        <v>28</v>
      </c>
      <c r="B653" s="11"/>
      <c r="C653" s="11"/>
      <c r="D653" s="11"/>
      <c r="E653" s="11"/>
      <c r="F653" s="11"/>
    </row>
    <row r="654" spans="1:6" x14ac:dyDescent="0.55000000000000004">
      <c r="A654" s="11" t="s">
        <v>28</v>
      </c>
      <c r="B654" s="11"/>
      <c r="C654" s="11"/>
      <c r="D654" s="11"/>
      <c r="E654" s="11"/>
      <c r="F654" s="11"/>
    </row>
    <row r="655" spans="1:6" x14ac:dyDescent="0.55000000000000004">
      <c r="A655" s="11" t="s">
        <v>28</v>
      </c>
      <c r="B655" s="11"/>
      <c r="C655" s="11"/>
      <c r="D655" s="11"/>
      <c r="E655" s="11"/>
      <c r="F655" s="11"/>
    </row>
    <row r="656" spans="1:6" x14ac:dyDescent="0.55000000000000004">
      <c r="A656" s="11" t="s">
        <v>28</v>
      </c>
      <c r="B656" s="11"/>
      <c r="C656" s="11"/>
      <c r="D656" s="11"/>
      <c r="E656" s="11"/>
      <c r="F656" s="11"/>
    </row>
    <row r="657" spans="1:6" x14ac:dyDescent="0.55000000000000004">
      <c r="A657" s="11" t="s">
        <v>28</v>
      </c>
      <c r="B657" s="11"/>
      <c r="C657" s="11"/>
      <c r="D657" s="11"/>
      <c r="E657" s="11"/>
      <c r="F657" s="11"/>
    </row>
    <row r="658" spans="1:6" x14ac:dyDescent="0.55000000000000004">
      <c r="A658" s="11" t="s">
        <v>28</v>
      </c>
      <c r="B658" s="11"/>
      <c r="C658" s="11"/>
      <c r="D658" s="11"/>
      <c r="E658" s="11"/>
      <c r="F658" s="11"/>
    </row>
    <row r="659" spans="1:6" x14ac:dyDescent="0.55000000000000004">
      <c r="A659" s="11" t="s">
        <v>28</v>
      </c>
      <c r="B659" s="11"/>
      <c r="C659" s="11"/>
      <c r="D659" s="11"/>
      <c r="E659" s="11"/>
      <c r="F659" s="11"/>
    </row>
    <row r="660" spans="1:6" x14ac:dyDescent="0.55000000000000004">
      <c r="A660" s="11" t="s">
        <v>28</v>
      </c>
      <c r="B660" s="11"/>
      <c r="C660" s="11"/>
      <c r="D660" s="11"/>
      <c r="E660" s="11"/>
      <c r="F660" s="11"/>
    </row>
    <row r="661" spans="1:6" x14ac:dyDescent="0.55000000000000004">
      <c r="A661" s="11" t="s">
        <v>28</v>
      </c>
      <c r="B661" s="11"/>
      <c r="C661" s="11"/>
      <c r="D661" s="11"/>
      <c r="E661" s="11"/>
      <c r="F661" s="11"/>
    </row>
    <row r="662" spans="1:6" x14ac:dyDescent="0.55000000000000004">
      <c r="A662" s="11" t="s">
        <v>28</v>
      </c>
      <c r="B662" s="11"/>
      <c r="C662" s="11"/>
      <c r="D662" s="11"/>
      <c r="E662" s="11"/>
      <c r="F662" s="11"/>
    </row>
    <row r="663" spans="1:6" x14ac:dyDescent="0.55000000000000004">
      <c r="A663" s="11" t="s">
        <v>28</v>
      </c>
      <c r="B663" s="11"/>
      <c r="C663" s="11"/>
      <c r="D663" s="11"/>
      <c r="E663" s="11"/>
      <c r="F663" s="11"/>
    </row>
    <row r="664" spans="1:6" x14ac:dyDescent="0.55000000000000004">
      <c r="A664" s="11" t="s">
        <v>28</v>
      </c>
      <c r="B664" s="11"/>
      <c r="C664" s="11"/>
      <c r="D664" s="11"/>
      <c r="E664" s="11"/>
      <c r="F664" s="11"/>
    </row>
    <row r="665" spans="1:6" x14ac:dyDescent="0.55000000000000004">
      <c r="A665" s="11" t="s">
        <v>28</v>
      </c>
      <c r="B665" s="11"/>
      <c r="C665" s="11"/>
      <c r="D665" s="11"/>
      <c r="E665" s="11"/>
      <c r="F665" s="11"/>
    </row>
    <row r="666" spans="1:6" x14ac:dyDescent="0.55000000000000004">
      <c r="A666" s="11" t="s">
        <v>28</v>
      </c>
      <c r="B666" s="11"/>
      <c r="C666" s="11"/>
      <c r="D666" s="11"/>
      <c r="E666" s="11"/>
      <c r="F666" s="11"/>
    </row>
    <row r="667" spans="1:6" x14ac:dyDescent="0.55000000000000004">
      <c r="A667" s="11" t="s">
        <v>28</v>
      </c>
      <c r="B667" s="11"/>
      <c r="C667" s="11"/>
      <c r="D667" s="11"/>
      <c r="E667" s="11"/>
      <c r="F667" s="11"/>
    </row>
    <row r="668" spans="1:6" x14ac:dyDescent="0.55000000000000004">
      <c r="A668" s="11" t="s">
        <v>28</v>
      </c>
      <c r="B668" s="11"/>
      <c r="C668" s="11"/>
      <c r="D668" s="11"/>
      <c r="E668" s="11"/>
      <c r="F668" s="11"/>
    </row>
    <row r="669" spans="1:6" x14ac:dyDescent="0.55000000000000004">
      <c r="A669" s="11" t="s">
        <v>28</v>
      </c>
      <c r="B669" s="11"/>
      <c r="C669" s="11"/>
      <c r="D669" s="11"/>
      <c r="E669" s="11"/>
      <c r="F669" s="11"/>
    </row>
    <row r="670" spans="1:6" x14ac:dyDescent="0.55000000000000004">
      <c r="A670" s="11" t="s">
        <v>28</v>
      </c>
      <c r="B670" s="11"/>
      <c r="C670" s="11"/>
      <c r="D670" s="11"/>
      <c r="E670" s="11"/>
      <c r="F670" s="11"/>
    </row>
    <row r="671" spans="1:6" x14ac:dyDescent="0.55000000000000004">
      <c r="A671" s="11" t="s">
        <v>28</v>
      </c>
      <c r="B671" s="11"/>
      <c r="C671" s="11"/>
      <c r="D671" s="11"/>
      <c r="E671" s="11"/>
      <c r="F671" s="11"/>
    </row>
    <row r="672" spans="1:6" x14ac:dyDescent="0.55000000000000004">
      <c r="A672" s="11" t="s">
        <v>28</v>
      </c>
      <c r="B672" s="11"/>
      <c r="C672" s="11"/>
      <c r="D672" s="11"/>
      <c r="E672" s="11"/>
      <c r="F672" s="11"/>
    </row>
    <row r="673" spans="1:6" x14ac:dyDescent="0.55000000000000004">
      <c r="A673" s="11" t="s">
        <v>28</v>
      </c>
      <c r="B673" s="11"/>
      <c r="C673" s="11"/>
      <c r="D673" s="11"/>
      <c r="E673" s="11"/>
      <c r="F673" s="11"/>
    </row>
    <row r="674" spans="1:6" x14ac:dyDescent="0.55000000000000004">
      <c r="A674" s="11" t="s">
        <v>28</v>
      </c>
      <c r="B674" s="11"/>
      <c r="C674" s="11"/>
      <c r="D674" s="11"/>
      <c r="E674" s="11"/>
      <c r="F674" s="11"/>
    </row>
    <row r="675" spans="1:6" x14ac:dyDescent="0.55000000000000004">
      <c r="A675" s="11" t="s">
        <v>28</v>
      </c>
      <c r="B675" s="11"/>
      <c r="C675" s="11"/>
      <c r="D675" s="11"/>
      <c r="E675" s="11"/>
      <c r="F675" s="11"/>
    </row>
    <row r="676" spans="1:6" x14ac:dyDescent="0.55000000000000004">
      <c r="A676" s="11" t="s">
        <v>28</v>
      </c>
      <c r="B676" s="11"/>
      <c r="C676" s="11"/>
      <c r="D676" s="11"/>
      <c r="E676" s="11"/>
      <c r="F676" s="11"/>
    </row>
    <row r="677" spans="1:6" x14ac:dyDescent="0.55000000000000004">
      <c r="A677" s="11" t="s">
        <v>28</v>
      </c>
      <c r="B677" s="11"/>
      <c r="C677" s="11"/>
      <c r="D677" s="11"/>
      <c r="E677" s="11"/>
      <c r="F677" s="11"/>
    </row>
    <row r="678" spans="1:6" x14ac:dyDescent="0.55000000000000004">
      <c r="A678" s="11" t="s">
        <v>28</v>
      </c>
      <c r="B678" s="11"/>
      <c r="C678" s="11"/>
      <c r="D678" s="11"/>
      <c r="E678" s="11"/>
      <c r="F678" s="11"/>
    </row>
    <row r="679" spans="1:6" x14ac:dyDescent="0.55000000000000004">
      <c r="A679" s="11" t="s">
        <v>28</v>
      </c>
      <c r="B679" s="11"/>
      <c r="C679" s="11"/>
      <c r="D679" s="11"/>
      <c r="E679" s="11"/>
      <c r="F679" s="11"/>
    </row>
    <row r="680" spans="1:6" x14ac:dyDescent="0.55000000000000004">
      <c r="A680" s="11" t="s">
        <v>28</v>
      </c>
      <c r="B680" s="11"/>
      <c r="C680" s="11"/>
      <c r="D680" s="11"/>
      <c r="E680" s="11"/>
      <c r="F680" s="11"/>
    </row>
    <row r="681" spans="1:6" x14ac:dyDescent="0.55000000000000004">
      <c r="A681" s="11" t="s">
        <v>28</v>
      </c>
      <c r="B681" s="11"/>
      <c r="C681" s="11"/>
      <c r="D681" s="11"/>
      <c r="E681" s="11"/>
      <c r="F681" s="11"/>
    </row>
    <row r="682" spans="1:6" x14ac:dyDescent="0.55000000000000004">
      <c r="A682" s="11" t="s">
        <v>28</v>
      </c>
      <c r="B682" s="11"/>
      <c r="C682" s="11"/>
      <c r="D682" s="11"/>
      <c r="E682" s="11"/>
      <c r="F682" s="11"/>
    </row>
    <row r="683" spans="1:6" x14ac:dyDescent="0.55000000000000004">
      <c r="A683" s="11" t="s">
        <v>28</v>
      </c>
      <c r="B683" s="11"/>
      <c r="C683" s="11"/>
      <c r="D683" s="11"/>
      <c r="E683" s="11"/>
      <c r="F683" s="11"/>
    </row>
    <row r="684" spans="1:6" x14ac:dyDescent="0.55000000000000004">
      <c r="A684" s="11" t="s">
        <v>28</v>
      </c>
      <c r="B684" s="11"/>
      <c r="C684" s="11"/>
      <c r="D684" s="11"/>
      <c r="E684" s="11"/>
      <c r="F684" s="11"/>
    </row>
    <row r="685" spans="1:6" x14ac:dyDescent="0.55000000000000004">
      <c r="A685" s="11" t="s">
        <v>28</v>
      </c>
      <c r="B685" s="11"/>
      <c r="C685" s="11"/>
      <c r="D685" s="11"/>
      <c r="E685" s="11"/>
      <c r="F685" s="11"/>
    </row>
    <row r="686" spans="1:6" x14ac:dyDescent="0.55000000000000004">
      <c r="A686" s="11" t="s">
        <v>28</v>
      </c>
      <c r="B686" s="11"/>
      <c r="C686" s="11"/>
      <c r="D686" s="11"/>
      <c r="E686" s="11"/>
      <c r="F686" s="11"/>
    </row>
    <row r="687" spans="1:6" x14ac:dyDescent="0.55000000000000004">
      <c r="A687" s="11" t="s">
        <v>28</v>
      </c>
      <c r="B687" s="11"/>
      <c r="C687" s="11"/>
      <c r="D687" s="11"/>
      <c r="E687" s="11"/>
      <c r="F687" s="11"/>
    </row>
    <row r="688" spans="1:6" x14ac:dyDescent="0.55000000000000004">
      <c r="A688" s="11" t="s">
        <v>28</v>
      </c>
      <c r="B688" s="11"/>
      <c r="C688" s="11"/>
      <c r="D688" s="11"/>
      <c r="E688" s="11"/>
      <c r="F688" s="11"/>
    </row>
    <row r="689" spans="1:6" x14ac:dyDescent="0.55000000000000004">
      <c r="A689" s="11" t="s">
        <v>28</v>
      </c>
      <c r="B689" s="11"/>
      <c r="C689" s="11"/>
      <c r="D689" s="11"/>
      <c r="E689" s="11"/>
      <c r="F689" s="11"/>
    </row>
    <row r="690" spans="1:6" x14ac:dyDescent="0.55000000000000004">
      <c r="A690" s="11" t="s">
        <v>28</v>
      </c>
      <c r="B690" s="11"/>
      <c r="C690" s="11"/>
      <c r="D690" s="11"/>
      <c r="E690" s="11"/>
      <c r="F690" s="11"/>
    </row>
    <row r="691" spans="1:6" x14ac:dyDescent="0.55000000000000004">
      <c r="A691" s="11" t="s">
        <v>28</v>
      </c>
      <c r="B691" s="11"/>
      <c r="C691" s="11"/>
      <c r="D691" s="11"/>
      <c r="E691" s="11"/>
      <c r="F691" s="11"/>
    </row>
    <row r="692" spans="1:6" x14ac:dyDescent="0.55000000000000004">
      <c r="A692" s="11" t="s">
        <v>28</v>
      </c>
      <c r="B692" s="11"/>
      <c r="C692" s="11"/>
      <c r="D692" s="11"/>
      <c r="E692" s="11"/>
      <c r="F692" s="11"/>
    </row>
    <row r="693" spans="1:6" x14ac:dyDescent="0.55000000000000004">
      <c r="A693" s="11" t="s">
        <v>28</v>
      </c>
      <c r="B693" s="11"/>
      <c r="C693" s="11"/>
      <c r="D693" s="11"/>
      <c r="E693" s="11"/>
      <c r="F693" s="11"/>
    </row>
    <row r="694" spans="1:6" x14ac:dyDescent="0.55000000000000004">
      <c r="A694" s="11" t="s">
        <v>28</v>
      </c>
      <c r="B694" s="11"/>
      <c r="C694" s="11"/>
      <c r="D694" s="11"/>
      <c r="E694" s="11"/>
      <c r="F694" s="11"/>
    </row>
    <row r="695" spans="1:6" x14ac:dyDescent="0.55000000000000004">
      <c r="A695" s="11" t="s">
        <v>28</v>
      </c>
      <c r="B695" s="11"/>
      <c r="C695" s="11"/>
      <c r="D695" s="11"/>
      <c r="E695" s="11"/>
      <c r="F695" s="11"/>
    </row>
    <row r="696" spans="1:6" x14ac:dyDescent="0.55000000000000004">
      <c r="A696" s="11" t="s">
        <v>28</v>
      </c>
      <c r="B696" s="11"/>
      <c r="C696" s="11"/>
      <c r="D696" s="11"/>
      <c r="E696" s="11"/>
      <c r="F696" s="11"/>
    </row>
    <row r="697" spans="1:6" x14ac:dyDescent="0.55000000000000004">
      <c r="A697" s="11" t="s">
        <v>28</v>
      </c>
      <c r="B697" s="11"/>
      <c r="C697" s="11"/>
      <c r="D697" s="11"/>
      <c r="E697" s="11"/>
      <c r="F697" s="11"/>
    </row>
    <row r="698" spans="1:6" x14ac:dyDescent="0.55000000000000004">
      <c r="A698" s="11" t="s">
        <v>28</v>
      </c>
      <c r="B698" s="11"/>
      <c r="C698" s="11"/>
      <c r="D698" s="11"/>
      <c r="E698" s="11"/>
      <c r="F698" s="11"/>
    </row>
    <row r="699" spans="1:6" x14ac:dyDescent="0.55000000000000004">
      <c r="A699" s="11" t="s">
        <v>28</v>
      </c>
      <c r="B699" s="11"/>
      <c r="C699" s="11"/>
      <c r="D699" s="11"/>
      <c r="E699" s="11"/>
      <c r="F699" s="11"/>
    </row>
    <row r="700" spans="1:6" x14ac:dyDescent="0.55000000000000004">
      <c r="A700" s="11" t="s">
        <v>28</v>
      </c>
      <c r="B700" s="11"/>
      <c r="C700" s="11"/>
      <c r="D700" s="11"/>
      <c r="E700" s="11"/>
      <c r="F700" s="11"/>
    </row>
    <row r="701" spans="1:6" x14ac:dyDescent="0.55000000000000004">
      <c r="A701" s="11" t="s">
        <v>28</v>
      </c>
      <c r="B701" s="11"/>
      <c r="C701" s="11"/>
      <c r="D701" s="11"/>
      <c r="E701" s="11"/>
      <c r="F701" s="11"/>
    </row>
    <row r="702" spans="1:6" x14ac:dyDescent="0.55000000000000004">
      <c r="A702" s="11" t="s">
        <v>28</v>
      </c>
      <c r="B702" s="11"/>
      <c r="C702" s="11"/>
      <c r="D702" s="11"/>
      <c r="E702" s="11"/>
      <c r="F702" s="11"/>
    </row>
    <row r="703" spans="1:6" x14ac:dyDescent="0.55000000000000004">
      <c r="A703" s="11" t="s">
        <v>28</v>
      </c>
      <c r="B703" s="11"/>
      <c r="C703" s="11"/>
      <c r="D703" s="11"/>
      <c r="E703" s="11"/>
      <c r="F703" s="11"/>
    </row>
    <row r="704" spans="1:6" x14ac:dyDescent="0.55000000000000004">
      <c r="A704" s="11" t="s">
        <v>28</v>
      </c>
      <c r="B704" s="11"/>
      <c r="C704" s="11"/>
      <c r="D704" s="11"/>
      <c r="E704" s="11"/>
      <c r="F704" s="11"/>
    </row>
    <row r="705" spans="1:6" x14ac:dyDescent="0.55000000000000004">
      <c r="A705" s="11" t="s">
        <v>28</v>
      </c>
      <c r="B705" s="11"/>
      <c r="C705" s="11"/>
      <c r="D705" s="11"/>
      <c r="E705" s="11"/>
      <c r="F705" s="11"/>
    </row>
    <row r="706" spans="1:6" x14ac:dyDescent="0.55000000000000004">
      <c r="A706" s="11" t="s">
        <v>28</v>
      </c>
      <c r="B706" s="11"/>
      <c r="C706" s="11"/>
      <c r="D706" s="11"/>
      <c r="E706" s="11"/>
      <c r="F706" s="11"/>
    </row>
    <row r="707" spans="1:6" x14ac:dyDescent="0.55000000000000004">
      <c r="A707" s="11" t="s">
        <v>28</v>
      </c>
      <c r="B707" s="11"/>
      <c r="C707" s="11"/>
      <c r="D707" s="11"/>
      <c r="E707" s="11"/>
      <c r="F707" s="11"/>
    </row>
    <row r="708" spans="1:6" x14ac:dyDescent="0.55000000000000004">
      <c r="A708" s="11" t="s">
        <v>28</v>
      </c>
      <c r="B708" s="11"/>
      <c r="C708" s="11"/>
      <c r="D708" s="11"/>
      <c r="E708" s="11"/>
      <c r="F708" s="11"/>
    </row>
    <row r="709" spans="1:6" x14ac:dyDescent="0.55000000000000004">
      <c r="A709" s="11" t="s">
        <v>28</v>
      </c>
      <c r="B709" s="11"/>
      <c r="C709" s="11"/>
      <c r="D709" s="11"/>
      <c r="E709" s="11"/>
      <c r="F709" s="11"/>
    </row>
    <row r="710" spans="1:6" x14ac:dyDescent="0.55000000000000004">
      <c r="A710" s="11" t="s">
        <v>28</v>
      </c>
      <c r="B710" s="11"/>
      <c r="C710" s="11"/>
      <c r="D710" s="11"/>
      <c r="E710" s="11"/>
      <c r="F710" s="11"/>
    </row>
    <row r="711" spans="1:6" x14ac:dyDescent="0.55000000000000004">
      <c r="A711" s="11" t="s">
        <v>28</v>
      </c>
      <c r="B711" s="11"/>
      <c r="C711" s="11"/>
      <c r="D711" s="11"/>
      <c r="E711" s="11"/>
      <c r="F711" s="11"/>
    </row>
    <row r="712" spans="1:6" x14ac:dyDescent="0.55000000000000004">
      <c r="A712" s="11" t="s">
        <v>28</v>
      </c>
      <c r="B712" s="11"/>
      <c r="C712" s="11"/>
      <c r="D712" s="11"/>
      <c r="E712" s="11"/>
      <c r="F712" s="11"/>
    </row>
    <row r="713" spans="1:6" x14ac:dyDescent="0.55000000000000004">
      <c r="A713" s="11" t="s">
        <v>28</v>
      </c>
      <c r="B713" s="11"/>
      <c r="C713" s="11"/>
      <c r="D713" s="11"/>
      <c r="E713" s="11"/>
      <c r="F713" s="11"/>
    </row>
    <row r="714" spans="1:6" x14ac:dyDescent="0.55000000000000004">
      <c r="A714" s="11" t="s">
        <v>28</v>
      </c>
      <c r="B714" s="11"/>
      <c r="C714" s="11"/>
      <c r="D714" s="11"/>
      <c r="E714" s="11"/>
      <c r="F714" s="11"/>
    </row>
    <row r="715" spans="1:6" x14ac:dyDescent="0.55000000000000004">
      <c r="A715" s="11" t="s">
        <v>28</v>
      </c>
      <c r="B715" s="11"/>
      <c r="C715" s="11"/>
      <c r="D715" s="11"/>
      <c r="E715" s="11"/>
      <c r="F715" s="11"/>
    </row>
    <row r="716" spans="1:6" x14ac:dyDescent="0.55000000000000004">
      <c r="A716" s="11" t="s">
        <v>28</v>
      </c>
      <c r="B716" s="11"/>
      <c r="C716" s="11"/>
      <c r="D716" s="11"/>
      <c r="E716" s="11"/>
      <c r="F716" s="11"/>
    </row>
    <row r="717" spans="1:6" x14ac:dyDescent="0.55000000000000004">
      <c r="A717" s="11" t="s">
        <v>28</v>
      </c>
      <c r="B717" s="11"/>
      <c r="C717" s="11"/>
      <c r="D717" s="11"/>
      <c r="E717" s="11"/>
      <c r="F717" s="11"/>
    </row>
    <row r="718" spans="1:6" x14ac:dyDescent="0.55000000000000004">
      <c r="A718" s="11" t="s">
        <v>28</v>
      </c>
      <c r="B718" s="11"/>
      <c r="C718" s="11"/>
      <c r="D718" s="11"/>
      <c r="E718" s="11"/>
      <c r="F718" s="11"/>
    </row>
    <row r="719" spans="1:6" x14ac:dyDescent="0.55000000000000004">
      <c r="A719" s="11" t="s">
        <v>28</v>
      </c>
      <c r="B719" s="11"/>
      <c r="C719" s="11"/>
      <c r="D719" s="11"/>
      <c r="E719" s="11"/>
      <c r="F719" s="11"/>
    </row>
    <row r="720" spans="1:6" x14ac:dyDescent="0.55000000000000004">
      <c r="A720" s="11" t="s">
        <v>28</v>
      </c>
      <c r="B720" s="11"/>
      <c r="C720" s="11"/>
      <c r="D720" s="11"/>
      <c r="E720" s="11"/>
      <c r="F720" s="11"/>
    </row>
    <row r="721" spans="1:6" x14ac:dyDescent="0.55000000000000004">
      <c r="A721" s="11" t="s">
        <v>28</v>
      </c>
      <c r="B721" s="11"/>
      <c r="C721" s="11"/>
      <c r="D721" s="11"/>
      <c r="E721" s="11"/>
      <c r="F721" s="11"/>
    </row>
    <row r="722" spans="1:6" x14ac:dyDescent="0.55000000000000004">
      <c r="A722" s="11" t="s">
        <v>28</v>
      </c>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B248-C803-41DE-ADEC-B356DCF9DDA3}">
  <dimension ref="A2:BI48"/>
  <sheetViews>
    <sheetView zoomScale="60" zoomScaleNormal="60" workbookViewId="0">
      <selection activeCell="AZ19" sqref="AZ19"/>
    </sheetView>
  </sheetViews>
  <sheetFormatPr defaultRowHeight="14.4" x14ac:dyDescent="0.55000000000000004"/>
  <sheetData>
    <row r="2" spans="1:47" x14ac:dyDescent="0.55000000000000004">
      <c r="A2" s="55" t="s">
        <v>43</v>
      </c>
      <c r="B2" s="55"/>
      <c r="C2" s="55"/>
      <c r="D2" s="55"/>
      <c r="E2" s="55"/>
      <c r="F2" s="55"/>
      <c r="G2" s="55"/>
      <c r="H2" s="55"/>
      <c r="I2" s="55"/>
      <c r="J2" s="55"/>
      <c r="K2" s="55"/>
      <c r="L2" s="55"/>
      <c r="M2" s="55"/>
      <c r="N2" s="55"/>
      <c r="R2" s="54" t="s">
        <v>67</v>
      </c>
      <c r="S2" s="54"/>
      <c r="T2" s="54"/>
      <c r="U2" s="54"/>
      <c r="V2" s="54"/>
      <c r="W2" s="54"/>
      <c r="X2" s="54"/>
      <c r="Y2" s="54"/>
      <c r="Z2" s="54"/>
      <c r="AA2" s="54"/>
      <c r="AB2" s="54"/>
      <c r="AC2" s="54"/>
      <c r="AD2" s="54"/>
      <c r="AE2" s="54"/>
      <c r="AH2" s="53" t="s">
        <v>68</v>
      </c>
      <c r="AI2" s="53"/>
      <c r="AJ2" s="53"/>
      <c r="AK2" s="53"/>
      <c r="AL2" s="53"/>
      <c r="AM2" s="53"/>
      <c r="AN2" s="53"/>
      <c r="AO2" s="53"/>
      <c r="AP2" s="53"/>
      <c r="AQ2" s="53"/>
      <c r="AR2" s="53"/>
      <c r="AS2" s="53"/>
      <c r="AT2" s="53"/>
      <c r="AU2" s="53"/>
    </row>
    <row r="3" spans="1:47" x14ac:dyDescent="0.55000000000000004">
      <c r="C3" t="s">
        <v>0</v>
      </c>
      <c r="D3" t="s">
        <v>1</v>
      </c>
      <c r="E3" t="s">
        <v>2</v>
      </c>
      <c r="F3" t="s">
        <v>3</v>
      </c>
      <c r="G3" t="s">
        <v>4</v>
      </c>
      <c r="H3" t="s">
        <v>5</v>
      </c>
      <c r="I3" t="s">
        <v>6</v>
      </c>
      <c r="J3" t="s">
        <v>7</v>
      </c>
      <c r="K3" t="s">
        <v>8</v>
      </c>
      <c r="L3" t="s">
        <v>9</v>
      </c>
      <c r="M3" t="s">
        <v>10</v>
      </c>
      <c r="N3" t="s">
        <v>11</v>
      </c>
      <c r="T3" t="s">
        <v>0</v>
      </c>
      <c r="U3" t="s">
        <v>1</v>
      </c>
      <c r="V3" t="s">
        <v>2</v>
      </c>
      <c r="W3" t="s">
        <v>3</v>
      </c>
      <c r="X3" t="s">
        <v>4</v>
      </c>
      <c r="Y3" t="s">
        <v>5</v>
      </c>
      <c r="Z3" t="s">
        <v>6</v>
      </c>
      <c r="AA3" t="s">
        <v>7</v>
      </c>
      <c r="AB3" t="s">
        <v>8</v>
      </c>
      <c r="AC3" t="s">
        <v>9</v>
      </c>
      <c r="AD3" t="s">
        <v>10</v>
      </c>
      <c r="AE3" t="s">
        <v>11</v>
      </c>
      <c r="AJ3" t="s">
        <v>0</v>
      </c>
      <c r="AK3" t="s">
        <v>1</v>
      </c>
      <c r="AL3" t="s">
        <v>2</v>
      </c>
      <c r="AM3" t="s">
        <v>3</v>
      </c>
      <c r="AN3" t="s">
        <v>4</v>
      </c>
      <c r="AO3" t="s">
        <v>5</v>
      </c>
      <c r="AP3" t="s">
        <v>6</v>
      </c>
      <c r="AQ3" t="s">
        <v>7</v>
      </c>
      <c r="AR3" t="s">
        <v>8</v>
      </c>
      <c r="AS3" t="s">
        <v>9</v>
      </c>
      <c r="AT3" t="s">
        <v>10</v>
      </c>
      <c r="AU3" t="s">
        <v>11</v>
      </c>
    </row>
    <row r="4" spans="1:47" x14ac:dyDescent="0.55000000000000004">
      <c r="A4" t="s">
        <v>12</v>
      </c>
      <c r="B4" t="s">
        <v>13</v>
      </c>
      <c r="C4">
        <v>16810357.024771102</v>
      </c>
      <c r="D4">
        <v>17323293.2873253</v>
      </c>
      <c r="E4">
        <v>17323293.2873253</v>
      </c>
      <c r="F4">
        <v>17323293.2873253</v>
      </c>
      <c r="G4">
        <v>17323293.2873253</v>
      </c>
      <c r="H4">
        <v>17323293.2873253</v>
      </c>
      <c r="I4">
        <v>17323293.2873253</v>
      </c>
      <c r="J4">
        <v>17272381.805365499</v>
      </c>
      <c r="K4">
        <v>16985896.8560321</v>
      </c>
      <c r="L4">
        <v>16699411.906698801</v>
      </c>
      <c r="M4">
        <v>16412926.9573655</v>
      </c>
      <c r="N4">
        <v>16126442.0080321</v>
      </c>
      <c r="R4" t="s">
        <v>12</v>
      </c>
      <c r="S4" t="s">
        <v>13</v>
      </c>
      <c r="T4">
        <v>16810357.024771102</v>
      </c>
      <c r="U4">
        <v>17323293.2873253</v>
      </c>
      <c r="V4">
        <v>17323293.2873253</v>
      </c>
      <c r="W4">
        <v>17323293.2873253</v>
      </c>
      <c r="X4">
        <v>17323293.2873253</v>
      </c>
      <c r="Y4">
        <v>17323293.2873253</v>
      </c>
      <c r="Z4">
        <v>17323293.2873253</v>
      </c>
      <c r="AA4">
        <v>17272381.805365499</v>
      </c>
      <c r="AB4">
        <v>16985896.8560321</v>
      </c>
      <c r="AC4">
        <v>16699411.906698801</v>
      </c>
      <c r="AD4">
        <v>16412926.9573655</v>
      </c>
      <c r="AE4">
        <v>16126442.0080321</v>
      </c>
      <c r="AH4" t="s">
        <v>12</v>
      </c>
      <c r="AI4" t="s">
        <v>13</v>
      </c>
      <c r="AJ4">
        <v>16810357.024771102</v>
      </c>
      <c r="AK4">
        <v>17169819.207325298</v>
      </c>
      <c r="AL4">
        <v>17231208.839325301</v>
      </c>
      <c r="AM4">
        <v>17277251.063325301</v>
      </c>
      <c r="AN4">
        <v>17300272.175325301</v>
      </c>
      <c r="AO4">
        <v>17323293.2873253</v>
      </c>
      <c r="AP4">
        <v>17323293.2873253</v>
      </c>
      <c r="AQ4">
        <v>17272381.805365499</v>
      </c>
      <c r="AR4">
        <v>16985896.8560321</v>
      </c>
      <c r="AS4">
        <v>16699411.906698801</v>
      </c>
      <c r="AT4">
        <v>16412926.9573655</v>
      </c>
      <c r="AU4">
        <v>16126442.0080321</v>
      </c>
    </row>
    <row r="5" spans="1:47" x14ac:dyDescent="0.55000000000000004">
      <c r="A5" t="s">
        <v>12</v>
      </c>
      <c r="B5" t="s">
        <v>22</v>
      </c>
      <c r="C5">
        <v>19412453.549750999</v>
      </c>
      <c r="D5">
        <v>19770025.5562195</v>
      </c>
      <c r="E5">
        <v>19722113.701526102</v>
      </c>
      <c r="F5">
        <v>19705313.440789402</v>
      </c>
      <c r="G5">
        <v>19697782.289424699</v>
      </c>
      <c r="H5">
        <v>19690753.214817699</v>
      </c>
      <c r="I5">
        <v>19633456.224950999</v>
      </c>
      <c r="J5">
        <v>19576159.235084299</v>
      </c>
      <c r="K5">
        <v>19289674.285751</v>
      </c>
      <c r="L5">
        <v>19003189.336417701</v>
      </c>
      <c r="M5">
        <v>18716704.387084302</v>
      </c>
      <c r="N5">
        <v>18430219.437750999</v>
      </c>
      <c r="R5" t="s">
        <v>12</v>
      </c>
      <c r="S5" t="s">
        <v>22</v>
      </c>
      <c r="T5">
        <v>19412453.549750999</v>
      </c>
      <c r="U5">
        <v>19722113.701526102</v>
      </c>
      <c r="V5">
        <v>19694067.737803102</v>
      </c>
      <c r="W5">
        <v>19692333.394380499</v>
      </c>
      <c r="X5">
        <v>19691525.348013099</v>
      </c>
      <c r="Y5">
        <v>19690753.214817699</v>
      </c>
      <c r="Z5">
        <v>19633456.224950999</v>
      </c>
      <c r="AA5">
        <v>19576159.235084299</v>
      </c>
      <c r="AB5">
        <v>19289674.285751</v>
      </c>
      <c r="AC5">
        <v>19003189.336417701</v>
      </c>
      <c r="AD5">
        <v>18716704.387084302</v>
      </c>
      <c r="AE5">
        <v>18430219.437750999</v>
      </c>
      <c r="AH5" t="s">
        <v>12</v>
      </c>
      <c r="AI5" t="s">
        <v>22</v>
      </c>
      <c r="AJ5">
        <v>19412453.549750999</v>
      </c>
      <c r="AK5">
        <v>19675677.9542441</v>
      </c>
      <c r="AL5">
        <v>19687329.851364098</v>
      </c>
      <c r="AM5">
        <v>19689121.146194499</v>
      </c>
      <c r="AN5">
        <v>19689955.726740401</v>
      </c>
      <c r="AO5">
        <v>19690753.214817699</v>
      </c>
      <c r="AP5">
        <v>19633456.224950999</v>
      </c>
      <c r="AQ5">
        <v>19576159.235084299</v>
      </c>
      <c r="AR5">
        <v>19289674.285751</v>
      </c>
      <c r="AS5">
        <v>19003189.336417701</v>
      </c>
      <c r="AT5">
        <v>18716704.387084302</v>
      </c>
      <c r="AU5">
        <v>18430219.437750999</v>
      </c>
    </row>
    <row r="6" spans="1:47" x14ac:dyDescent="0.55000000000000004">
      <c r="A6" t="s">
        <v>12</v>
      </c>
      <c r="B6" t="s">
        <v>23</v>
      </c>
      <c r="C6">
        <v>21716230.979469899</v>
      </c>
      <c r="D6">
        <v>22163689.076969199</v>
      </c>
      <c r="E6">
        <v>22061450.463960499</v>
      </c>
      <c r="F6">
        <v>22025600.5606976</v>
      </c>
      <c r="G6">
        <v>22009529.914407399</v>
      </c>
      <c r="H6">
        <v>21994530.644536499</v>
      </c>
      <c r="I6">
        <v>21937233.654669899</v>
      </c>
      <c r="J6">
        <v>21879936.664803199</v>
      </c>
      <c r="K6">
        <v>21593451.715469901</v>
      </c>
      <c r="L6">
        <v>21306966.766136501</v>
      </c>
      <c r="M6">
        <v>21020481.816803198</v>
      </c>
      <c r="N6">
        <v>20733996.867469899</v>
      </c>
      <c r="R6" t="s">
        <v>12</v>
      </c>
      <c r="S6" t="s">
        <v>23</v>
      </c>
      <c r="T6">
        <v>21716230.979469899</v>
      </c>
      <c r="U6">
        <v>22061450.463960499</v>
      </c>
      <c r="V6">
        <v>22001603.470979702</v>
      </c>
      <c r="W6">
        <v>21997902.573422201</v>
      </c>
      <c r="X6">
        <v>21996178.2916057</v>
      </c>
      <c r="Y6">
        <v>21994530.644536499</v>
      </c>
      <c r="Z6">
        <v>21937233.654669899</v>
      </c>
      <c r="AA6">
        <v>21879936.664803199</v>
      </c>
      <c r="AB6">
        <v>21593451.715469901</v>
      </c>
      <c r="AC6">
        <v>21306966.766136501</v>
      </c>
      <c r="AD6">
        <v>21020481.816803198</v>
      </c>
      <c r="AE6">
        <v>20733996.867469899</v>
      </c>
      <c r="AH6" t="s">
        <v>12</v>
      </c>
      <c r="AI6" t="s">
        <v>23</v>
      </c>
      <c r="AJ6">
        <v>21716230.979469899</v>
      </c>
      <c r="AK6">
        <v>22015014.7166784</v>
      </c>
      <c r="AL6">
        <v>21994865.584540699</v>
      </c>
      <c r="AM6">
        <v>21994690.325236201</v>
      </c>
      <c r="AN6">
        <v>21994608.670333002</v>
      </c>
      <c r="AO6">
        <v>21994530.644536499</v>
      </c>
      <c r="AP6">
        <v>21937233.654669899</v>
      </c>
      <c r="AQ6">
        <v>21879936.664803199</v>
      </c>
      <c r="AR6">
        <v>21593451.715469901</v>
      </c>
      <c r="AS6">
        <v>21306966.766136501</v>
      </c>
      <c r="AT6">
        <v>21020481.816803198</v>
      </c>
      <c r="AU6">
        <v>20733996.867469899</v>
      </c>
    </row>
    <row r="7" spans="1:47" x14ac:dyDescent="0.55000000000000004">
      <c r="A7" t="s">
        <v>12</v>
      </c>
      <c r="B7" t="s">
        <v>24</v>
      </c>
      <c r="C7">
        <v>24020008.4091888</v>
      </c>
      <c r="D7">
        <v>24557352.597718898</v>
      </c>
      <c r="E7">
        <v>24400787.226394799</v>
      </c>
      <c r="F7">
        <v>24345887.6806059</v>
      </c>
      <c r="G7">
        <v>24321277.539390098</v>
      </c>
      <c r="H7">
        <v>24298308.074255399</v>
      </c>
      <c r="I7">
        <v>24241011.0843888</v>
      </c>
      <c r="J7">
        <v>24183714.0945221</v>
      </c>
      <c r="K7">
        <v>23897229.145188801</v>
      </c>
      <c r="L7">
        <v>23610744.195855401</v>
      </c>
      <c r="M7">
        <v>23324259.246522099</v>
      </c>
      <c r="N7">
        <v>23037774.2971888</v>
      </c>
      <c r="R7" t="s">
        <v>12</v>
      </c>
      <c r="S7" t="s">
        <v>24</v>
      </c>
      <c r="T7">
        <v>24020008.4091888</v>
      </c>
      <c r="U7">
        <v>24400787.226394799</v>
      </c>
      <c r="V7">
        <v>24309139.204156298</v>
      </c>
      <c r="W7">
        <v>24303471.752464</v>
      </c>
      <c r="X7">
        <v>24300831.2351982</v>
      </c>
      <c r="Y7">
        <v>24298308.074255399</v>
      </c>
      <c r="Z7">
        <v>24241011.0843888</v>
      </c>
      <c r="AA7">
        <v>24183714.0945221</v>
      </c>
      <c r="AB7">
        <v>23897229.145188801</v>
      </c>
      <c r="AC7">
        <v>23610744.195855401</v>
      </c>
      <c r="AD7">
        <v>23324259.246522099</v>
      </c>
      <c r="AE7">
        <v>23037774.2971888</v>
      </c>
      <c r="AH7" t="s">
        <v>12</v>
      </c>
      <c r="AI7" t="s">
        <v>24</v>
      </c>
      <c r="AJ7">
        <v>24020008.4091888</v>
      </c>
      <c r="AK7">
        <v>24354351.4791128</v>
      </c>
      <c r="AL7">
        <v>24302401.317717299</v>
      </c>
      <c r="AM7">
        <v>24300259.504278</v>
      </c>
      <c r="AN7">
        <v>24299261.613925502</v>
      </c>
      <c r="AO7">
        <v>24298308.074255399</v>
      </c>
      <c r="AP7">
        <v>24241011.0843888</v>
      </c>
      <c r="AQ7">
        <v>24183714.0945221</v>
      </c>
      <c r="AR7">
        <v>23897229.145188801</v>
      </c>
      <c r="AS7">
        <v>23610744.195855401</v>
      </c>
      <c r="AT7">
        <v>23324259.246522099</v>
      </c>
      <c r="AU7">
        <v>23037774.2971888</v>
      </c>
    </row>
    <row r="8" spans="1:47" x14ac:dyDescent="0.55000000000000004">
      <c r="A8" t="s">
        <v>12</v>
      </c>
      <c r="B8" t="s">
        <v>25</v>
      </c>
      <c r="C8">
        <v>26323785.838907599</v>
      </c>
      <c r="D8">
        <v>26951016.118468501</v>
      </c>
      <c r="E8">
        <v>26740123.988829199</v>
      </c>
      <c r="F8">
        <v>26666174.800514098</v>
      </c>
      <c r="G8">
        <v>26633025.164372802</v>
      </c>
      <c r="H8">
        <v>26602085.5039743</v>
      </c>
      <c r="I8">
        <v>26544788.5141076</v>
      </c>
      <c r="J8">
        <v>26487491.524241</v>
      </c>
      <c r="K8">
        <v>26201006.574907601</v>
      </c>
      <c r="L8">
        <v>25914521.625574298</v>
      </c>
      <c r="M8">
        <v>25628036.676240999</v>
      </c>
      <c r="N8">
        <v>25341551.7269076</v>
      </c>
      <c r="R8" t="s">
        <v>12</v>
      </c>
      <c r="S8" t="s">
        <v>25</v>
      </c>
      <c r="T8">
        <v>26323785.838907599</v>
      </c>
      <c r="U8">
        <v>26740123.988829199</v>
      </c>
      <c r="V8">
        <v>26616674.937332898</v>
      </c>
      <c r="W8">
        <v>26609040.931505699</v>
      </c>
      <c r="X8">
        <v>26605484.1787908</v>
      </c>
      <c r="Y8">
        <v>26602085.5039743</v>
      </c>
      <c r="Z8">
        <v>26544788.5141076</v>
      </c>
      <c r="AA8">
        <v>26487491.524241</v>
      </c>
      <c r="AB8">
        <v>26201006.574907601</v>
      </c>
      <c r="AC8">
        <v>25914521.625574298</v>
      </c>
      <c r="AD8">
        <v>25628036.676240999</v>
      </c>
      <c r="AE8">
        <v>25341551.7269076</v>
      </c>
      <c r="AH8" t="s">
        <v>12</v>
      </c>
      <c r="AI8" t="s">
        <v>25</v>
      </c>
      <c r="AJ8">
        <v>26323785.838907599</v>
      </c>
      <c r="AK8">
        <v>26693688.2415471</v>
      </c>
      <c r="AL8">
        <v>26609937.050893899</v>
      </c>
      <c r="AM8">
        <v>26605828.683319699</v>
      </c>
      <c r="AN8">
        <v>26603914.557518099</v>
      </c>
      <c r="AO8">
        <v>26602085.5039743</v>
      </c>
      <c r="AP8">
        <v>26544788.5141076</v>
      </c>
      <c r="AQ8">
        <v>26487491.524241</v>
      </c>
      <c r="AR8">
        <v>26201006.574907601</v>
      </c>
      <c r="AS8">
        <v>25914521.625574298</v>
      </c>
      <c r="AT8">
        <v>25628036.676240999</v>
      </c>
      <c r="AU8">
        <v>25341551.7269076</v>
      </c>
    </row>
    <row r="9" spans="1:47" x14ac:dyDescent="0.55000000000000004">
      <c r="A9" t="s">
        <v>26</v>
      </c>
      <c r="B9" t="s">
        <v>13</v>
      </c>
      <c r="C9">
        <v>16810357.024771102</v>
      </c>
      <c r="D9">
        <v>17300272.175325301</v>
      </c>
      <c r="E9">
        <v>17277251.063325301</v>
      </c>
      <c r="F9">
        <v>17261903.655325301</v>
      </c>
      <c r="G9">
        <v>17254229.951325301</v>
      </c>
      <c r="H9">
        <v>17246556.247325301</v>
      </c>
      <c r="I9">
        <v>17246556.247325301</v>
      </c>
      <c r="J9">
        <v>17238617.507765502</v>
      </c>
      <c r="K9">
        <v>16952132.558432098</v>
      </c>
      <c r="L9">
        <v>16665647.6090988</v>
      </c>
      <c r="M9">
        <v>16379162.659765501</v>
      </c>
      <c r="N9">
        <v>16092677.710432099</v>
      </c>
      <c r="R9" t="s">
        <v>26</v>
      </c>
      <c r="S9" t="s">
        <v>13</v>
      </c>
      <c r="T9">
        <v>16810357.024771102</v>
      </c>
      <c r="U9">
        <v>17300272.175325301</v>
      </c>
      <c r="V9">
        <v>17277251.063325301</v>
      </c>
      <c r="W9">
        <v>17261903.655325301</v>
      </c>
      <c r="X9">
        <v>17254229.951325301</v>
      </c>
      <c r="Y9">
        <v>17246556.247325301</v>
      </c>
      <c r="Z9">
        <v>17246556.247325301</v>
      </c>
      <c r="AA9">
        <v>17238617.507765502</v>
      </c>
      <c r="AB9">
        <v>16952132.558432098</v>
      </c>
      <c r="AC9">
        <v>16665647.6090988</v>
      </c>
      <c r="AD9">
        <v>16379162.659765501</v>
      </c>
      <c r="AE9">
        <v>16092677.710432099</v>
      </c>
      <c r="AH9" t="s">
        <v>26</v>
      </c>
      <c r="AI9" t="s">
        <v>13</v>
      </c>
      <c r="AJ9">
        <v>16810357.024771102</v>
      </c>
      <c r="AK9">
        <v>17146798.095325299</v>
      </c>
      <c r="AL9">
        <v>17185166.615325298</v>
      </c>
      <c r="AM9">
        <v>17215861.431325302</v>
      </c>
      <c r="AN9">
        <v>17231208.839325301</v>
      </c>
      <c r="AO9">
        <v>17246556.247325301</v>
      </c>
      <c r="AP9">
        <v>17246556.247325301</v>
      </c>
      <c r="AQ9">
        <v>17238617.507765502</v>
      </c>
      <c r="AR9">
        <v>16952132.558432098</v>
      </c>
      <c r="AS9">
        <v>16665647.6090988</v>
      </c>
      <c r="AT9">
        <v>16379162.659765501</v>
      </c>
      <c r="AU9">
        <v>16092677.710432099</v>
      </c>
    </row>
    <row r="10" spans="1:47" x14ac:dyDescent="0.55000000000000004">
      <c r="A10" t="s">
        <v>26</v>
      </c>
      <c r="B10" t="s">
        <v>22</v>
      </c>
      <c r="C10">
        <v>19412453.549750999</v>
      </c>
      <c r="D10">
        <v>19755957.098886199</v>
      </c>
      <c r="E10">
        <v>19696141.1649107</v>
      </c>
      <c r="F10">
        <v>19675166.7465037</v>
      </c>
      <c r="G10">
        <v>19665764.4210109</v>
      </c>
      <c r="H10">
        <v>19656988.917217702</v>
      </c>
      <c r="I10">
        <v>19599691.927351002</v>
      </c>
      <c r="J10">
        <v>19542394.937484302</v>
      </c>
      <c r="K10">
        <v>19255909.988150999</v>
      </c>
      <c r="L10">
        <v>18969425.0388177</v>
      </c>
      <c r="M10">
        <v>18682940.0894843</v>
      </c>
      <c r="N10">
        <v>18396455.140151002</v>
      </c>
      <c r="R10" t="s">
        <v>26</v>
      </c>
      <c r="S10" t="s">
        <v>22</v>
      </c>
      <c r="T10">
        <v>19412453.549750999</v>
      </c>
      <c r="U10">
        <v>19709127.433218401</v>
      </c>
      <c r="V10">
        <v>19669362.154193401</v>
      </c>
      <c r="W10">
        <v>19663066.244240999</v>
      </c>
      <c r="X10">
        <v>19660002.120785899</v>
      </c>
      <c r="Y10">
        <v>19656988.917217702</v>
      </c>
      <c r="Z10">
        <v>19599691.927351002</v>
      </c>
      <c r="AA10">
        <v>19542394.937484302</v>
      </c>
      <c r="AB10">
        <v>19255909.988150999</v>
      </c>
      <c r="AC10">
        <v>18969425.0388177</v>
      </c>
      <c r="AD10">
        <v>18682940.0894843</v>
      </c>
      <c r="AE10">
        <v>18396455.140151002</v>
      </c>
      <c r="AH10" t="s">
        <v>26</v>
      </c>
      <c r="AI10" t="s">
        <v>22</v>
      </c>
      <c r="AJ10">
        <v>19412453.549750999</v>
      </c>
      <c r="AK10">
        <v>19662691.685936399</v>
      </c>
      <c r="AL10">
        <v>19662624.267754301</v>
      </c>
      <c r="AM10">
        <v>19659853.996054899</v>
      </c>
      <c r="AN10">
        <v>19658432.499513101</v>
      </c>
      <c r="AO10">
        <v>19656988.917217702</v>
      </c>
      <c r="AP10">
        <v>19599691.927351002</v>
      </c>
      <c r="AQ10">
        <v>19542394.937484302</v>
      </c>
      <c r="AR10">
        <v>19255909.988150999</v>
      </c>
      <c r="AS10">
        <v>18969425.0388177</v>
      </c>
      <c r="AT10">
        <v>18682940.0894843</v>
      </c>
      <c r="AU10">
        <v>18396455.140151002</v>
      </c>
    </row>
    <row r="11" spans="1:47" x14ac:dyDescent="0.55000000000000004">
      <c r="A11" t="s">
        <v>26</v>
      </c>
      <c r="B11" t="s">
        <v>23</v>
      </c>
      <c r="C11">
        <v>21716230.979469899</v>
      </c>
      <c r="D11">
        <v>22149620.619635899</v>
      </c>
      <c r="E11">
        <v>22035477.927345101</v>
      </c>
      <c r="F11">
        <v>21995453.866411898</v>
      </c>
      <c r="G11">
        <v>21977512.0459936</v>
      </c>
      <c r="H11">
        <v>21960766.346936502</v>
      </c>
      <c r="I11">
        <v>21903469.357069898</v>
      </c>
      <c r="J11">
        <v>21846172.367203198</v>
      </c>
      <c r="K11">
        <v>21559687.417869899</v>
      </c>
      <c r="L11">
        <v>21273202.4685365</v>
      </c>
      <c r="M11">
        <v>20986717.519203201</v>
      </c>
      <c r="N11">
        <v>20700232.569869898</v>
      </c>
      <c r="R11" t="s">
        <v>26</v>
      </c>
      <c r="S11" t="s">
        <v>23</v>
      </c>
      <c r="T11">
        <v>21716230.979469899</v>
      </c>
      <c r="U11">
        <v>22048464.195652802</v>
      </c>
      <c r="V11">
        <v>21976897.887370002</v>
      </c>
      <c r="W11">
        <v>21968635.423282702</v>
      </c>
      <c r="X11">
        <v>21964655.064378399</v>
      </c>
      <c r="Y11">
        <v>21960766.346936502</v>
      </c>
      <c r="Z11">
        <v>21903469.357069898</v>
      </c>
      <c r="AA11">
        <v>21846172.367203198</v>
      </c>
      <c r="AB11">
        <v>21559687.417869899</v>
      </c>
      <c r="AC11">
        <v>21273202.4685365</v>
      </c>
      <c r="AD11">
        <v>20986717.519203201</v>
      </c>
      <c r="AE11">
        <v>20700232.569869898</v>
      </c>
      <c r="AH11" t="s">
        <v>26</v>
      </c>
      <c r="AI11" t="s">
        <v>23</v>
      </c>
      <c r="AJ11">
        <v>21716230.979469899</v>
      </c>
      <c r="AK11">
        <v>22002028.448370699</v>
      </c>
      <c r="AL11">
        <v>21970160.000930902</v>
      </c>
      <c r="AM11">
        <v>21965423.175096702</v>
      </c>
      <c r="AN11">
        <v>21963085.443105701</v>
      </c>
      <c r="AO11">
        <v>21960766.346936502</v>
      </c>
      <c r="AP11">
        <v>21903469.357069898</v>
      </c>
      <c r="AQ11">
        <v>21846172.367203198</v>
      </c>
      <c r="AR11">
        <v>21559687.417869899</v>
      </c>
      <c r="AS11">
        <v>21273202.4685365</v>
      </c>
      <c r="AT11">
        <v>20986717.519203201</v>
      </c>
      <c r="AU11">
        <v>20700232.569869898</v>
      </c>
    </row>
    <row r="12" spans="1:47" x14ac:dyDescent="0.55000000000000004">
      <c r="A12" t="s">
        <v>26</v>
      </c>
      <c r="B12" t="s">
        <v>24</v>
      </c>
      <c r="C12">
        <v>24020008.4091888</v>
      </c>
      <c r="D12">
        <v>24543284.140385501</v>
      </c>
      <c r="E12">
        <v>24374814.689779401</v>
      </c>
      <c r="F12">
        <v>24315740.986320101</v>
      </c>
      <c r="G12">
        <v>24289259.6709763</v>
      </c>
      <c r="H12">
        <v>24264543.776655398</v>
      </c>
      <c r="I12">
        <v>24207246.786788799</v>
      </c>
      <c r="J12">
        <v>24149949.796922099</v>
      </c>
      <c r="K12">
        <v>23863464.8475888</v>
      </c>
      <c r="L12">
        <v>23576979.8982554</v>
      </c>
      <c r="M12">
        <v>23290494.948922101</v>
      </c>
      <c r="N12">
        <v>23004009.999588799</v>
      </c>
      <c r="R12" t="s">
        <v>26</v>
      </c>
      <c r="S12" t="s">
        <v>24</v>
      </c>
      <c r="T12">
        <v>24020008.4091888</v>
      </c>
      <c r="U12">
        <v>24387800.958087102</v>
      </c>
      <c r="V12">
        <v>24284433.620546602</v>
      </c>
      <c r="W12">
        <v>24274204.602324501</v>
      </c>
      <c r="X12">
        <v>24269308.007971</v>
      </c>
      <c r="Y12">
        <v>24264543.776655398</v>
      </c>
      <c r="Z12">
        <v>24207246.786788799</v>
      </c>
      <c r="AA12">
        <v>24149949.796922099</v>
      </c>
      <c r="AB12">
        <v>23863464.8475888</v>
      </c>
      <c r="AC12">
        <v>23576979.8982554</v>
      </c>
      <c r="AD12">
        <v>23290494.948922101</v>
      </c>
      <c r="AE12">
        <v>23004009.999588799</v>
      </c>
      <c r="AH12" t="s">
        <v>26</v>
      </c>
      <c r="AI12" t="s">
        <v>24</v>
      </c>
      <c r="AJ12">
        <v>24020008.4091888</v>
      </c>
      <c r="AK12">
        <v>24341365.210805099</v>
      </c>
      <c r="AL12">
        <v>24277695.734107599</v>
      </c>
      <c r="AM12">
        <v>24270992.3541384</v>
      </c>
      <c r="AN12">
        <v>24267738.386698201</v>
      </c>
      <c r="AO12">
        <v>24264543.776655398</v>
      </c>
      <c r="AP12">
        <v>24207246.786788799</v>
      </c>
      <c r="AQ12">
        <v>24149949.796922099</v>
      </c>
      <c r="AR12">
        <v>23863464.8475888</v>
      </c>
      <c r="AS12">
        <v>23576979.8982554</v>
      </c>
      <c r="AT12">
        <v>23290494.948922101</v>
      </c>
      <c r="AU12">
        <v>23004009.999588799</v>
      </c>
    </row>
    <row r="13" spans="1:47" x14ac:dyDescent="0.55000000000000004">
      <c r="A13" t="s">
        <v>26</v>
      </c>
      <c r="B13" t="s">
        <v>25</v>
      </c>
      <c r="C13">
        <v>26323785.838907599</v>
      </c>
      <c r="D13">
        <v>26936947.6611352</v>
      </c>
      <c r="E13">
        <v>26714151.452213801</v>
      </c>
      <c r="F13">
        <v>26636028.106228299</v>
      </c>
      <c r="G13">
        <v>26601007.295959</v>
      </c>
      <c r="H13">
        <v>26568321.206374299</v>
      </c>
      <c r="I13">
        <v>26511024.216507599</v>
      </c>
      <c r="J13">
        <v>26453727.226640999</v>
      </c>
      <c r="K13">
        <v>26167242.2773076</v>
      </c>
      <c r="L13">
        <v>25880757.327974301</v>
      </c>
      <c r="M13">
        <v>25594272.378640998</v>
      </c>
      <c r="N13">
        <v>25307787.429307599</v>
      </c>
      <c r="R13" t="s">
        <v>26</v>
      </c>
      <c r="S13" t="s">
        <v>25</v>
      </c>
      <c r="T13">
        <v>26323785.838907599</v>
      </c>
      <c r="U13">
        <v>26727137.720521498</v>
      </c>
      <c r="V13">
        <v>26591969.353723198</v>
      </c>
      <c r="W13">
        <v>26579773.781366199</v>
      </c>
      <c r="X13">
        <v>26573960.9515635</v>
      </c>
      <c r="Y13">
        <v>26568321.206374299</v>
      </c>
      <c r="Z13">
        <v>26511024.216507599</v>
      </c>
      <c r="AA13">
        <v>26453727.226640999</v>
      </c>
      <c r="AB13">
        <v>26167242.2773076</v>
      </c>
      <c r="AC13">
        <v>25880757.327974301</v>
      </c>
      <c r="AD13">
        <v>25594272.378640998</v>
      </c>
      <c r="AE13">
        <v>25307787.429307599</v>
      </c>
      <c r="AH13" t="s">
        <v>26</v>
      </c>
      <c r="AI13" t="s">
        <v>25</v>
      </c>
      <c r="AJ13">
        <v>26323785.838907599</v>
      </c>
      <c r="AK13">
        <v>26680701.973239399</v>
      </c>
      <c r="AL13">
        <v>26585231.467284199</v>
      </c>
      <c r="AM13">
        <v>26576561.5331802</v>
      </c>
      <c r="AN13">
        <v>26572391.330290802</v>
      </c>
      <c r="AO13">
        <v>26568321.206374299</v>
      </c>
      <c r="AP13">
        <v>26511024.216507599</v>
      </c>
      <c r="AQ13">
        <v>26453727.226640999</v>
      </c>
      <c r="AR13">
        <v>26167242.2773076</v>
      </c>
      <c r="AS13">
        <v>25880757.327974301</v>
      </c>
      <c r="AT13">
        <v>25594272.378640998</v>
      </c>
      <c r="AU13">
        <v>25307787.429307599</v>
      </c>
    </row>
    <row r="14" spans="1:47" x14ac:dyDescent="0.55000000000000004">
      <c r="A14" t="s">
        <v>27</v>
      </c>
      <c r="B14" t="s">
        <v>13</v>
      </c>
      <c r="C14">
        <v>16810357.024771102</v>
      </c>
      <c r="D14">
        <v>17288761.619325299</v>
      </c>
      <c r="E14">
        <v>17254229.951325301</v>
      </c>
      <c r="F14">
        <v>17231208.839325301</v>
      </c>
      <c r="G14">
        <v>17219698.2833253</v>
      </c>
      <c r="H14">
        <v>17208187.727325302</v>
      </c>
      <c r="I14">
        <v>17208187.727325302</v>
      </c>
      <c r="J14">
        <v>17208187.727325302</v>
      </c>
      <c r="K14">
        <v>16935250.409632102</v>
      </c>
      <c r="L14">
        <v>16648765.460298801</v>
      </c>
      <c r="M14">
        <v>16362280.5109655</v>
      </c>
      <c r="N14">
        <v>16075795.5616321</v>
      </c>
      <c r="R14" t="s">
        <v>27</v>
      </c>
      <c r="S14" t="s">
        <v>13</v>
      </c>
      <c r="T14">
        <v>16810357.024771102</v>
      </c>
      <c r="U14">
        <v>17288761.619325299</v>
      </c>
      <c r="V14">
        <v>17254229.951325301</v>
      </c>
      <c r="W14">
        <v>17231208.839325301</v>
      </c>
      <c r="X14">
        <v>17219698.2833253</v>
      </c>
      <c r="Y14">
        <v>17208187.727325302</v>
      </c>
      <c r="Z14">
        <v>17208187.727325302</v>
      </c>
      <c r="AA14">
        <v>17208187.727325302</v>
      </c>
      <c r="AB14">
        <v>16935250.409632102</v>
      </c>
      <c r="AC14">
        <v>16648765.460298801</v>
      </c>
      <c r="AD14">
        <v>16362280.5109655</v>
      </c>
      <c r="AE14">
        <v>16075795.5616321</v>
      </c>
      <c r="AH14" t="s">
        <v>27</v>
      </c>
      <c r="AI14" t="s">
        <v>13</v>
      </c>
      <c r="AJ14">
        <v>16810357.024771102</v>
      </c>
      <c r="AK14">
        <v>17135287.539325301</v>
      </c>
      <c r="AL14">
        <v>17162145.503325298</v>
      </c>
      <c r="AM14">
        <v>17185166.615325298</v>
      </c>
      <c r="AN14">
        <v>17196677.1713253</v>
      </c>
      <c r="AO14">
        <v>17208187.727325302</v>
      </c>
      <c r="AP14">
        <v>17208187.727325302</v>
      </c>
      <c r="AQ14">
        <v>17208187.727325302</v>
      </c>
      <c r="AR14">
        <v>16935250.409632102</v>
      </c>
      <c r="AS14">
        <v>16648765.460298801</v>
      </c>
      <c r="AT14">
        <v>16362280.5109655</v>
      </c>
      <c r="AU14">
        <v>16075795.5616321</v>
      </c>
    </row>
    <row r="15" spans="1:47" x14ac:dyDescent="0.55000000000000004">
      <c r="A15" t="s">
        <v>27</v>
      </c>
      <c r="B15" t="s">
        <v>22</v>
      </c>
      <c r="C15">
        <v>19412453.549750999</v>
      </c>
      <c r="D15">
        <v>19748922.870219499</v>
      </c>
      <c r="E15">
        <v>19683154.896602999</v>
      </c>
      <c r="F15">
        <v>19660093.399360899</v>
      </c>
      <c r="G15">
        <v>19649755.486804001</v>
      </c>
      <c r="H15">
        <v>19640106.768417701</v>
      </c>
      <c r="I15">
        <v>19582809.778551001</v>
      </c>
      <c r="J15">
        <v>19525512.788684301</v>
      </c>
      <c r="K15">
        <v>19239027.839350998</v>
      </c>
      <c r="L15">
        <v>18952542.890017699</v>
      </c>
      <c r="M15">
        <v>18666057.9406843</v>
      </c>
      <c r="N15">
        <v>18379572.991351001</v>
      </c>
      <c r="R15" t="s">
        <v>27</v>
      </c>
      <c r="S15" t="s">
        <v>22</v>
      </c>
      <c r="T15">
        <v>19412453.549750999</v>
      </c>
      <c r="U15">
        <v>19702634.299064599</v>
      </c>
      <c r="V15">
        <v>19657009.362388499</v>
      </c>
      <c r="W15">
        <v>19648432.669171199</v>
      </c>
      <c r="X15">
        <v>19644240.507172201</v>
      </c>
      <c r="Y15">
        <v>19640106.768417701</v>
      </c>
      <c r="Z15">
        <v>19582809.778551001</v>
      </c>
      <c r="AA15">
        <v>19525512.788684301</v>
      </c>
      <c r="AB15">
        <v>19239027.839350998</v>
      </c>
      <c r="AC15">
        <v>18952542.890017699</v>
      </c>
      <c r="AD15">
        <v>18666057.9406843</v>
      </c>
      <c r="AE15">
        <v>18379572.991351001</v>
      </c>
      <c r="AH15" t="s">
        <v>27</v>
      </c>
      <c r="AI15" t="s">
        <v>22</v>
      </c>
      <c r="AJ15">
        <v>19412453.549750999</v>
      </c>
      <c r="AK15">
        <v>19656198.5517825</v>
      </c>
      <c r="AL15">
        <v>19650271.4759495</v>
      </c>
      <c r="AM15">
        <v>19645220.420985099</v>
      </c>
      <c r="AN15">
        <v>19642670.885899499</v>
      </c>
      <c r="AO15">
        <v>19640106.768417701</v>
      </c>
      <c r="AP15">
        <v>19582809.778551001</v>
      </c>
      <c r="AQ15">
        <v>19525512.788684301</v>
      </c>
      <c r="AR15">
        <v>19239027.839350998</v>
      </c>
      <c r="AS15">
        <v>18952542.890017699</v>
      </c>
      <c r="AT15">
        <v>18666057.9406843</v>
      </c>
      <c r="AU15">
        <v>18379572.991351001</v>
      </c>
    </row>
    <row r="16" spans="1:47" x14ac:dyDescent="0.55000000000000004">
      <c r="A16" t="s">
        <v>27</v>
      </c>
      <c r="B16" t="s">
        <v>23</v>
      </c>
      <c r="C16">
        <v>21716230.979469899</v>
      </c>
      <c r="D16">
        <v>22142586.390969198</v>
      </c>
      <c r="E16">
        <v>22022491.6590374</v>
      </c>
      <c r="F16">
        <v>21980380.519269101</v>
      </c>
      <c r="G16">
        <v>21961503.111786701</v>
      </c>
      <c r="H16">
        <v>21943884.198136501</v>
      </c>
      <c r="I16">
        <v>21886587.208269902</v>
      </c>
      <c r="J16">
        <v>21829290.218403202</v>
      </c>
      <c r="K16">
        <v>21542805.269069899</v>
      </c>
      <c r="L16">
        <v>21256320.319736499</v>
      </c>
      <c r="M16">
        <v>20969835.3704032</v>
      </c>
      <c r="N16">
        <v>20683350.421069901</v>
      </c>
      <c r="R16" t="s">
        <v>27</v>
      </c>
      <c r="S16" t="s">
        <v>23</v>
      </c>
      <c r="T16">
        <v>21716230.979469899</v>
      </c>
      <c r="U16">
        <v>22041971.061498899</v>
      </c>
      <c r="V16">
        <v>21964545.095565099</v>
      </c>
      <c r="W16">
        <v>21954001.848212902</v>
      </c>
      <c r="X16">
        <v>21948893.450764801</v>
      </c>
      <c r="Y16">
        <v>21943884.198136501</v>
      </c>
      <c r="Z16">
        <v>21886587.208269902</v>
      </c>
      <c r="AA16">
        <v>21829290.218403202</v>
      </c>
      <c r="AB16">
        <v>21542805.269069899</v>
      </c>
      <c r="AC16">
        <v>21256320.319736499</v>
      </c>
      <c r="AD16">
        <v>20969835.3704032</v>
      </c>
      <c r="AE16">
        <v>20683350.421069901</v>
      </c>
      <c r="AH16" t="s">
        <v>27</v>
      </c>
      <c r="AI16" t="s">
        <v>23</v>
      </c>
      <c r="AJ16">
        <v>21716230.979469899</v>
      </c>
      <c r="AK16">
        <v>21995535.314216901</v>
      </c>
      <c r="AL16">
        <v>21957807.2091261</v>
      </c>
      <c r="AM16">
        <v>21950789.600026902</v>
      </c>
      <c r="AN16">
        <v>21947323.8294921</v>
      </c>
      <c r="AO16">
        <v>21943884.198136501</v>
      </c>
      <c r="AP16">
        <v>21886587.208269902</v>
      </c>
      <c r="AQ16">
        <v>21829290.218403202</v>
      </c>
      <c r="AR16">
        <v>21542805.269069899</v>
      </c>
      <c r="AS16">
        <v>21256320.319736499</v>
      </c>
      <c r="AT16">
        <v>20969835.3704032</v>
      </c>
      <c r="AU16">
        <v>20683350.421069901</v>
      </c>
    </row>
    <row r="17" spans="1:61" x14ac:dyDescent="0.55000000000000004">
      <c r="A17" t="s">
        <v>27</v>
      </c>
      <c r="B17" t="s">
        <v>24</v>
      </c>
      <c r="C17">
        <v>24020008.4091888</v>
      </c>
      <c r="D17">
        <v>24536249.911718901</v>
      </c>
      <c r="E17">
        <v>24361828.4214717</v>
      </c>
      <c r="F17">
        <v>24300667.6391773</v>
      </c>
      <c r="G17">
        <v>24273250.736769401</v>
      </c>
      <c r="H17">
        <v>24247661.627855401</v>
      </c>
      <c r="I17">
        <v>24190364.637988798</v>
      </c>
      <c r="J17">
        <v>24133067.648122098</v>
      </c>
      <c r="K17">
        <v>23846582.698788799</v>
      </c>
      <c r="L17">
        <v>23560097.7494554</v>
      </c>
      <c r="M17">
        <v>23273612.800122101</v>
      </c>
      <c r="N17">
        <v>22987127.850788798</v>
      </c>
      <c r="R17" t="s">
        <v>27</v>
      </c>
      <c r="S17" t="s">
        <v>24</v>
      </c>
      <c r="T17">
        <v>24020008.4091888</v>
      </c>
      <c r="U17">
        <v>24381307.8239333</v>
      </c>
      <c r="V17">
        <v>24272080.828741699</v>
      </c>
      <c r="W17">
        <v>24259571.027254701</v>
      </c>
      <c r="X17">
        <v>24253546.394357301</v>
      </c>
      <c r="Y17">
        <v>24247661.627855401</v>
      </c>
      <c r="Z17">
        <v>24190364.637988798</v>
      </c>
      <c r="AA17">
        <v>24133067.648122098</v>
      </c>
      <c r="AB17">
        <v>23846582.698788799</v>
      </c>
      <c r="AC17">
        <v>23560097.7494554</v>
      </c>
      <c r="AD17">
        <v>23273612.800122101</v>
      </c>
      <c r="AE17">
        <v>22987127.850788798</v>
      </c>
      <c r="AH17" t="s">
        <v>27</v>
      </c>
      <c r="AI17" t="s">
        <v>24</v>
      </c>
      <c r="AJ17">
        <v>24020008.4091888</v>
      </c>
      <c r="AK17">
        <v>24334872.076651201</v>
      </c>
      <c r="AL17">
        <v>24265342.9423027</v>
      </c>
      <c r="AM17">
        <v>24256358.7790686</v>
      </c>
      <c r="AN17">
        <v>24251976.7730846</v>
      </c>
      <c r="AO17">
        <v>24247661.627855401</v>
      </c>
      <c r="AP17">
        <v>24190364.637988798</v>
      </c>
      <c r="AQ17">
        <v>24133067.648122098</v>
      </c>
      <c r="AR17">
        <v>23846582.698788799</v>
      </c>
      <c r="AS17">
        <v>23560097.7494554</v>
      </c>
      <c r="AT17">
        <v>23273612.800122101</v>
      </c>
      <c r="AU17">
        <v>22987127.850788798</v>
      </c>
    </row>
    <row r="18" spans="1:61" x14ac:dyDescent="0.55000000000000004">
      <c r="A18" t="s">
        <v>27</v>
      </c>
      <c r="B18" t="s">
        <v>25</v>
      </c>
      <c r="C18">
        <v>26323785.838907599</v>
      </c>
      <c r="D18">
        <v>26929913.4324685</v>
      </c>
      <c r="E18">
        <v>26701165.183906101</v>
      </c>
      <c r="F18">
        <v>26620954.759085499</v>
      </c>
      <c r="G18">
        <v>26584998.3617521</v>
      </c>
      <c r="H18">
        <v>26551439.057574298</v>
      </c>
      <c r="I18">
        <v>26494142.067707598</v>
      </c>
      <c r="J18">
        <v>26436845.077840999</v>
      </c>
      <c r="K18">
        <v>26150360.128507599</v>
      </c>
      <c r="L18">
        <v>25863875.1791743</v>
      </c>
      <c r="M18">
        <v>25577390.229841001</v>
      </c>
      <c r="N18">
        <v>25290905.280507602</v>
      </c>
      <c r="R18" t="s">
        <v>27</v>
      </c>
      <c r="S18" t="s">
        <v>25</v>
      </c>
      <c r="T18">
        <v>26323785.838907599</v>
      </c>
      <c r="U18">
        <v>26720644.5863676</v>
      </c>
      <c r="V18">
        <v>26579616.5619183</v>
      </c>
      <c r="W18">
        <v>26565140.206296399</v>
      </c>
      <c r="X18">
        <v>26558199.337949902</v>
      </c>
      <c r="Y18">
        <v>26551439.057574298</v>
      </c>
      <c r="Z18">
        <v>26494142.067707598</v>
      </c>
      <c r="AA18">
        <v>26436845.077840999</v>
      </c>
      <c r="AB18">
        <v>26150360.128507599</v>
      </c>
      <c r="AC18">
        <v>25863875.1791743</v>
      </c>
      <c r="AD18">
        <v>25577390.229841001</v>
      </c>
      <c r="AE18">
        <v>25290905.280507602</v>
      </c>
      <c r="AH18" t="s">
        <v>27</v>
      </c>
      <c r="AI18" t="s">
        <v>25</v>
      </c>
      <c r="AJ18">
        <v>26323785.838907599</v>
      </c>
      <c r="AK18">
        <v>26674208.839085601</v>
      </c>
      <c r="AL18">
        <v>26572878.6754793</v>
      </c>
      <c r="AM18">
        <v>26561927.9581104</v>
      </c>
      <c r="AN18">
        <v>26556629.7166772</v>
      </c>
      <c r="AO18">
        <v>26551439.057574298</v>
      </c>
      <c r="AP18">
        <v>26494142.067707598</v>
      </c>
      <c r="AQ18">
        <v>26436845.077840999</v>
      </c>
      <c r="AR18">
        <v>26150360.128507599</v>
      </c>
      <c r="AS18">
        <v>25863875.1791743</v>
      </c>
      <c r="AT18">
        <v>25577390.229841001</v>
      </c>
      <c r="AU18">
        <v>25290905.280507602</v>
      </c>
    </row>
    <row r="19" spans="1:61" x14ac:dyDescent="0.55000000000000004">
      <c r="A19" t="s">
        <v>28</v>
      </c>
      <c r="B19" t="s">
        <v>13</v>
      </c>
      <c r="C19">
        <v>16810357.024771102</v>
      </c>
      <c r="D19">
        <v>17277251.063325301</v>
      </c>
      <c r="E19">
        <v>17231208.839325301</v>
      </c>
      <c r="F19">
        <v>17200514.023325302</v>
      </c>
      <c r="G19">
        <v>17185166.615325298</v>
      </c>
      <c r="H19">
        <v>17169819.207325298</v>
      </c>
      <c r="I19">
        <v>17169819.207325298</v>
      </c>
      <c r="J19">
        <v>17169819.207325298</v>
      </c>
      <c r="K19">
        <v>16918368.260832101</v>
      </c>
      <c r="L19">
        <v>16631883.3114988</v>
      </c>
      <c r="M19">
        <v>16345398.362165499</v>
      </c>
      <c r="N19">
        <v>16058913.4128321</v>
      </c>
      <c r="R19" t="s">
        <v>28</v>
      </c>
      <c r="S19" t="s">
        <v>13</v>
      </c>
      <c r="T19">
        <v>16810357.024771102</v>
      </c>
      <c r="U19">
        <v>17277251.063325301</v>
      </c>
      <c r="V19">
        <v>17231208.839325301</v>
      </c>
      <c r="W19">
        <v>17200514.023325302</v>
      </c>
      <c r="X19">
        <v>17185166.615325298</v>
      </c>
      <c r="Y19">
        <v>17169819.207325298</v>
      </c>
      <c r="Z19">
        <v>17169819.207325298</v>
      </c>
      <c r="AA19">
        <v>17169819.207325298</v>
      </c>
      <c r="AB19">
        <v>16918368.260832101</v>
      </c>
      <c r="AC19">
        <v>16631883.3114988</v>
      </c>
      <c r="AD19">
        <v>16345398.362165499</v>
      </c>
      <c r="AE19">
        <v>16058913.4128321</v>
      </c>
      <c r="AH19" t="s">
        <v>28</v>
      </c>
      <c r="AI19" t="s">
        <v>13</v>
      </c>
      <c r="AJ19">
        <v>16810357.024771102</v>
      </c>
      <c r="AK19">
        <v>17123776.983325299</v>
      </c>
      <c r="AL19">
        <v>17139124.391325299</v>
      </c>
      <c r="AM19">
        <v>17154471.799325299</v>
      </c>
      <c r="AN19">
        <v>17162145.503325298</v>
      </c>
      <c r="AO19">
        <v>17169819.207325298</v>
      </c>
      <c r="AP19">
        <v>17169819.207325298</v>
      </c>
      <c r="AQ19">
        <v>17169819.207325298</v>
      </c>
      <c r="AR19">
        <v>16918368.260832101</v>
      </c>
      <c r="AS19">
        <v>16631883.3114988</v>
      </c>
      <c r="AT19">
        <v>16345398.362165499</v>
      </c>
      <c r="AU19">
        <v>16058913.4128321</v>
      </c>
    </row>
    <row r="20" spans="1:61" x14ac:dyDescent="0.55000000000000004">
      <c r="A20" t="s">
        <v>28</v>
      </c>
      <c r="B20" t="s">
        <v>22</v>
      </c>
      <c r="C20">
        <v>19412453.549750999</v>
      </c>
      <c r="D20">
        <v>19741888.641552899</v>
      </c>
      <c r="E20">
        <v>19670168.628295299</v>
      </c>
      <c r="F20">
        <v>19645020.052218001</v>
      </c>
      <c r="G20">
        <v>19633746.552597102</v>
      </c>
      <c r="H20">
        <v>19623224.619617701</v>
      </c>
      <c r="I20">
        <v>19565927.629751001</v>
      </c>
      <c r="J20">
        <v>19508630.639884301</v>
      </c>
      <c r="K20">
        <v>19222145.690551002</v>
      </c>
      <c r="L20">
        <v>18935660.741217699</v>
      </c>
      <c r="M20">
        <v>18649175.791884299</v>
      </c>
      <c r="N20">
        <v>18362690.842551</v>
      </c>
      <c r="R20" t="s">
        <v>28</v>
      </c>
      <c r="S20" t="s">
        <v>22</v>
      </c>
      <c r="T20">
        <v>19412453.549750999</v>
      </c>
      <c r="U20">
        <v>19696141.1649107</v>
      </c>
      <c r="V20">
        <v>19644656.570583601</v>
      </c>
      <c r="W20">
        <v>19633799.094101399</v>
      </c>
      <c r="X20">
        <v>19628478.893558599</v>
      </c>
      <c r="Y20">
        <v>19623224.619617701</v>
      </c>
      <c r="Z20">
        <v>19565927.629751001</v>
      </c>
      <c r="AA20">
        <v>19508630.639884301</v>
      </c>
      <c r="AB20">
        <v>19222145.690551002</v>
      </c>
      <c r="AC20">
        <v>18935660.741217699</v>
      </c>
      <c r="AD20">
        <v>18649175.791884299</v>
      </c>
      <c r="AE20">
        <v>18362690.842551</v>
      </c>
      <c r="AH20" t="s">
        <v>28</v>
      </c>
      <c r="AI20" t="s">
        <v>22</v>
      </c>
      <c r="AJ20">
        <v>19412453.549750999</v>
      </c>
      <c r="AK20">
        <v>19649705.417628702</v>
      </c>
      <c r="AL20">
        <v>19637918.684144601</v>
      </c>
      <c r="AM20">
        <v>19630586.845915399</v>
      </c>
      <c r="AN20">
        <v>19626909.272285901</v>
      </c>
      <c r="AO20">
        <v>19623224.619617701</v>
      </c>
      <c r="AP20">
        <v>19565927.629751001</v>
      </c>
      <c r="AQ20">
        <v>19508630.639884301</v>
      </c>
      <c r="AR20">
        <v>19222145.690551002</v>
      </c>
      <c r="AS20">
        <v>18935660.741217699</v>
      </c>
      <c r="AT20">
        <v>18649175.791884299</v>
      </c>
      <c r="AU20">
        <v>18362690.842551</v>
      </c>
    </row>
    <row r="21" spans="1:61" x14ac:dyDescent="0.55000000000000004">
      <c r="A21" t="s">
        <v>28</v>
      </c>
      <c r="B21" t="s">
        <v>23</v>
      </c>
      <c r="C21">
        <v>21716230.979469899</v>
      </c>
      <c r="D21">
        <v>22135552.162302501</v>
      </c>
      <c r="E21">
        <v>22009505.390729699</v>
      </c>
      <c r="F21">
        <v>21965307.1721262</v>
      </c>
      <c r="G21">
        <v>21945494.177579802</v>
      </c>
      <c r="H21">
        <v>21927002.0493365</v>
      </c>
      <c r="I21">
        <v>21869705.059469901</v>
      </c>
      <c r="J21">
        <v>21812408.069603201</v>
      </c>
      <c r="K21">
        <v>21525923.120269898</v>
      </c>
      <c r="L21">
        <v>21239438.170936499</v>
      </c>
      <c r="M21">
        <v>20952953.2216032</v>
      </c>
      <c r="N21">
        <v>20666468.272269901</v>
      </c>
      <c r="R21" t="s">
        <v>28</v>
      </c>
      <c r="S21" t="s">
        <v>23</v>
      </c>
      <c r="T21">
        <v>21716230.979469899</v>
      </c>
      <c r="U21">
        <v>22035477.927345101</v>
      </c>
      <c r="V21">
        <v>21952192.303760201</v>
      </c>
      <c r="W21">
        <v>21939368.273143198</v>
      </c>
      <c r="X21">
        <v>21933131.8371512</v>
      </c>
      <c r="Y21">
        <v>21927002.0493365</v>
      </c>
      <c r="Z21">
        <v>21869705.059469901</v>
      </c>
      <c r="AA21">
        <v>21812408.069603201</v>
      </c>
      <c r="AB21">
        <v>21525923.120269898</v>
      </c>
      <c r="AC21">
        <v>21239438.170936499</v>
      </c>
      <c r="AD21">
        <v>20952953.2216032</v>
      </c>
      <c r="AE21">
        <v>20666468.272269901</v>
      </c>
      <c r="AH21" t="s">
        <v>28</v>
      </c>
      <c r="AI21" t="s">
        <v>23</v>
      </c>
      <c r="AJ21">
        <v>21716230.979469899</v>
      </c>
      <c r="AK21">
        <v>21989042.180063002</v>
      </c>
      <c r="AL21">
        <v>21945454.417321201</v>
      </c>
      <c r="AM21">
        <v>21936156.024957102</v>
      </c>
      <c r="AN21">
        <v>21931562.215878401</v>
      </c>
      <c r="AO21">
        <v>21927002.0493365</v>
      </c>
      <c r="AP21">
        <v>21869705.059469901</v>
      </c>
      <c r="AQ21">
        <v>21812408.069603201</v>
      </c>
      <c r="AR21">
        <v>21525923.120269898</v>
      </c>
      <c r="AS21">
        <v>21239438.170936499</v>
      </c>
      <c r="AT21">
        <v>20952953.2216032</v>
      </c>
      <c r="AU21">
        <v>20666468.272269901</v>
      </c>
    </row>
    <row r="22" spans="1:61" x14ac:dyDescent="0.55000000000000004">
      <c r="A22" t="s">
        <v>28</v>
      </c>
      <c r="B22" t="s">
        <v>24</v>
      </c>
      <c r="C22">
        <v>24020008.4091888</v>
      </c>
      <c r="D22">
        <v>24529215.683052201</v>
      </c>
      <c r="E22">
        <v>24348842.153163999</v>
      </c>
      <c r="F22">
        <v>24285594.292034399</v>
      </c>
      <c r="G22">
        <v>24257241.802562501</v>
      </c>
      <c r="H22">
        <v>24230779.479055401</v>
      </c>
      <c r="I22">
        <v>24173482.489188801</v>
      </c>
      <c r="J22">
        <v>24116185.499322101</v>
      </c>
      <c r="K22">
        <v>23829700.549988799</v>
      </c>
      <c r="L22">
        <v>23543215.600655399</v>
      </c>
      <c r="M22">
        <v>23256730.6513221</v>
      </c>
      <c r="N22">
        <v>22970245.701988801</v>
      </c>
      <c r="R22" t="s">
        <v>28</v>
      </c>
      <c r="S22" t="s">
        <v>24</v>
      </c>
      <c r="T22">
        <v>24020008.4091888</v>
      </c>
      <c r="U22">
        <v>24374814.689779401</v>
      </c>
      <c r="V22">
        <v>24259728.036936801</v>
      </c>
      <c r="W22">
        <v>24244937.452184901</v>
      </c>
      <c r="X22">
        <v>24237784.7807437</v>
      </c>
      <c r="Y22">
        <v>24230779.479055401</v>
      </c>
      <c r="Z22">
        <v>24173482.489188801</v>
      </c>
      <c r="AA22">
        <v>24116185.499322101</v>
      </c>
      <c r="AB22">
        <v>23829700.549988799</v>
      </c>
      <c r="AC22">
        <v>23543215.600655399</v>
      </c>
      <c r="AD22">
        <v>23256730.6513221</v>
      </c>
      <c r="AE22">
        <v>22970245.701988801</v>
      </c>
      <c r="AH22" t="s">
        <v>28</v>
      </c>
      <c r="AI22" t="s">
        <v>24</v>
      </c>
      <c r="AJ22">
        <v>24020008.4091888</v>
      </c>
      <c r="AK22">
        <v>24328378.942497399</v>
      </c>
      <c r="AL22">
        <v>24252990.150497802</v>
      </c>
      <c r="AM22">
        <v>24241725.203998901</v>
      </c>
      <c r="AN22">
        <v>24236215.159471001</v>
      </c>
      <c r="AO22">
        <v>24230779.479055401</v>
      </c>
      <c r="AP22">
        <v>24173482.489188801</v>
      </c>
      <c r="AQ22">
        <v>24116185.499322101</v>
      </c>
      <c r="AR22">
        <v>23829700.549988799</v>
      </c>
      <c r="AS22">
        <v>23543215.600655399</v>
      </c>
      <c r="AT22">
        <v>23256730.6513221</v>
      </c>
      <c r="AU22">
        <v>22970245.701988801</v>
      </c>
    </row>
    <row r="23" spans="1:61" x14ac:dyDescent="0.55000000000000004">
      <c r="A23" t="s">
        <v>28</v>
      </c>
      <c r="B23" t="s">
        <v>25</v>
      </c>
      <c r="C23">
        <v>26323785.838907599</v>
      </c>
      <c r="D23">
        <v>26922879.2038019</v>
      </c>
      <c r="E23">
        <v>26688178.9155984</v>
      </c>
      <c r="F23">
        <v>26605881.411942601</v>
      </c>
      <c r="G23">
        <v>26568989.427545201</v>
      </c>
      <c r="H23">
        <v>26534556.908774301</v>
      </c>
      <c r="I23">
        <v>26477259.918907601</v>
      </c>
      <c r="J23">
        <v>26419962.929040998</v>
      </c>
      <c r="K23">
        <v>26133477.979707599</v>
      </c>
      <c r="L23">
        <v>25846993.0303743</v>
      </c>
      <c r="M23">
        <v>25560508.081041001</v>
      </c>
      <c r="N23">
        <v>25274023.131707601</v>
      </c>
      <c r="R23" t="s">
        <v>28</v>
      </c>
      <c r="S23" t="s">
        <v>25</v>
      </c>
      <c r="T23">
        <v>26323785.838907599</v>
      </c>
      <c r="U23">
        <v>26714151.452213801</v>
      </c>
      <c r="V23">
        <v>26567263.770113401</v>
      </c>
      <c r="W23">
        <v>26550506.6312267</v>
      </c>
      <c r="X23">
        <v>26542437.7243363</v>
      </c>
      <c r="Y23">
        <v>26534556.908774301</v>
      </c>
      <c r="Z23">
        <v>26477259.918907601</v>
      </c>
      <c r="AA23">
        <v>26419962.929040998</v>
      </c>
      <c r="AB23">
        <v>26133477.979707599</v>
      </c>
      <c r="AC23">
        <v>25846993.0303743</v>
      </c>
      <c r="AD23">
        <v>25560508.081041001</v>
      </c>
      <c r="AE23">
        <v>25274023.131707601</v>
      </c>
      <c r="AH23" t="s">
        <v>28</v>
      </c>
      <c r="AI23" t="s">
        <v>25</v>
      </c>
      <c r="AJ23">
        <v>26323785.838907599</v>
      </c>
      <c r="AK23">
        <v>26667715.704931699</v>
      </c>
      <c r="AL23">
        <v>26560525.883674402</v>
      </c>
      <c r="AM23">
        <v>26547294.3830406</v>
      </c>
      <c r="AN23">
        <v>26540868.103063501</v>
      </c>
      <c r="AO23">
        <v>26534556.908774301</v>
      </c>
      <c r="AP23">
        <v>26477259.918907601</v>
      </c>
      <c r="AQ23">
        <v>26419962.929040998</v>
      </c>
      <c r="AR23">
        <v>26133477.979707599</v>
      </c>
      <c r="AS23">
        <v>25846993.0303743</v>
      </c>
      <c r="AT23">
        <v>25560508.081041001</v>
      </c>
      <c r="AU23">
        <v>25274023.131707601</v>
      </c>
    </row>
    <row r="27" spans="1:61" x14ac:dyDescent="0.55000000000000004">
      <c r="F27" s="53" t="s">
        <v>69</v>
      </c>
      <c r="G27" s="53"/>
      <c r="H27" s="53"/>
      <c r="I27" s="53"/>
      <c r="J27" s="53"/>
      <c r="K27" s="53"/>
      <c r="L27" s="53"/>
      <c r="M27" s="53"/>
      <c r="N27" s="53"/>
      <c r="O27" s="53"/>
      <c r="P27" s="53"/>
      <c r="Q27" s="53"/>
      <c r="R27" s="53"/>
      <c r="S27" s="53"/>
      <c r="AB27" s="53" t="s">
        <v>70</v>
      </c>
      <c r="AC27" s="53"/>
      <c r="AD27" s="53"/>
      <c r="AE27" s="53"/>
      <c r="AF27" s="53"/>
      <c r="AG27" s="53"/>
      <c r="AH27" s="53"/>
      <c r="AI27" s="53"/>
      <c r="AJ27" s="53"/>
      <c r="AK27" s="53"/>
      <c r="AL27" s="53"/>
      <c r="AM27" s="53"/>
      <c r="AN27" s="53"/>
      <c r="AO27" s="53"/>
      <c r="AV27" s="53" t="s">
        <v>71</v>
      </c>
      <c r="AW27" s="53"/>
      <c r="AX27" s="53"/>
      <c r="AY27" s="53"/>
      <c r="AZ27" s="53"/>
      <c r="BA27" s="53"/>
      <c r="BB27" s="53"/>
      <c r="BC27" s="53"/>
      <c r="BD27" s="53"/>
      <c r="BE27" s="53"/>
      <c r="BF27" s="53"/>
      <c r="BG27" s="53"/>
      <c r="BH27" s="53"/>
      <c r="BI27" s="53"/>
    </row>
    <row r="28" spans="1:61" x14ac:dyDescent="0.55000000000000004">
      <c r="H28" t="s">
        <v>0</v>
      </c>
      <c r="I28" t="s">
        <v>1</v>
      </c>
      <c r="J28" t="s">
        <v>2</v>
      </c>
      <c r="K28" t="s">
        <v>3</v>
      </c>
      <c r="L28" t="s">
        <v>4</v>
      </c>
      <c r="M28" t="s">
        <v>5</v>
      </c>
      <c r="N28" t="s">
        <v>6</v>
      </c>
      <c r="O28" t="s">
        <v>7</v>
      </c>
      <c r="P28" t="s">
        <v>8</v>
      </c>
      <c r="Q28" t="s">
        <v>9</v>
      </c>
      <c r="R28" t="s">
        <v>10</v>
      </c>
      <c r="S28" t="s">
        <v>11</v>
      </c>
      <c r="AD28" t="s">
        <v>0</v>
      </c>
      <c r="AE28" t="s">
        <v>1</v>
      </c>
      <c r="AF28" t="s">
        <v>2</v>
      </c>
      <c r="AG28" t="s">
        <v>3</v>
      </c>
      <c r="AH28" t="s">
        <v>4</v>
      </c>
      <c r="AI28" t="s">
        <v>5</v>
      </c>
      <c r="AJ28" t="s">
        <v>6</v>
      </c>
      <c r="AK28" t="s">
        <v>7</v>
      </c>
      <c r="AL28" t="s">
        <v>8</v>
      </c>
      <c r="AM28" t="s">
        <v>9</v>
      </c>
      <c r="AN28" t="s">
        <v>10</v>
      </c>
      <c r="AO28" t="s">
        <v>11</v>
      </c>
      <c r="AX28" t="s">
        <v>0</v>
      </c>
      <c r="AY28" t="s">
        <v>1</v>
      </c>
      <c r="AZ28" t="s">
        <v>2</v>
      </c>
      <c r="BA28" t="s">
        <v>3</v>
      </c>
      <c r="BB28" t="s">
        <v>4</v>
      </c>
      <c r="BC28" t="s">
        <v>5</v>
      </c>
      <c r="BD28" t="s">
        <v>6</v>
      </c>
      <c r="BE28" t="s">
        <v>7</v>
      </c>
      <c r="BF28" t="s">
        <v>8</v>
      </c>
      <c r="BG28" t="s">
        <v>9</v>
      </c>
      <c r="BH28" t="s">
        <v>10</v>
      </c>
      <c r="BI28" t="s">
        <v>11</v>
      </c>
    </row>
    <row r="29" spans="1:61" x14ac:dyDescent="0.55000000000000004">
      <c r="F29" t="s">
        <v>12</v>
      </c>
      <c r="G29" t="s">
        <v>13</v>
      </c>
      <c r="H29">
        <f>C4-T4</f>
        <v>0</v>
      </c>
      <c r="I29">
        <f t="shared" ref="I29:S44" si="0">D4-U4</f>
        <v>0</v>
      </c>
      <c r="J29">
        <f t="shared" si="0"/>
        <v>0</v>
      </c>
      <c r="K29">
        <f t="shared" si="0"/>
        <v>0</v>
      </c>
      <c r="L29">
        <f t="shared" si="0"/>
        <v>0</v>
      </c>
      <c r="M29">
        <f t="shared" si="0"/>
        <v>0</v>
      </c>
      <c r="N29">
        <f t="shared" si="0"/>
        <v>0</v>
      </c>
      <c r="O29">
        <f t="shared" si="0"/>
        <v>0</v>
      </c>
      <c r="P29">
        <f t="shared" si="0"/>
        <v>0</v>
      </c>
      <c r="Q29">
        <f t="shared" si="0"/>
        <v>0</v>
      </c>
      <c r="R29">
        <f t="shared" si="0"/>
        <v>0</v>
      </c>
      <c r="S29">
        <f t="shared" si="0"/>
        <v>0</v>
      </c>
      <c r="AB29" t="s">
        <v>12</v>
      </c>
      <c r="AC29" t="s">
        <v>13</v>
      </c>
      <c r="AD29">
        <f>C4-AJ4</f>
        <v>0</v>
      </c>
      <c r="AE29">
        <f t="shared" ref="AE29:AO44" si="1">D4-AK4</f>
        <v>153474.08000000194</v>
      </c>
      <c r="AF29">
        <f t="shared" si="1"/>
        <v>92084.447999998927</v>
      </c>
      <c r="AG29">
        <f t="shared" si="1"/>
        <v>46042.223999999464</v>
      </c>
      <c r="AH29">
        <f t="shared" si="1"/>
        <v>23021.111999999732</v>
      </c>
      <c r="AI29">
        <f t="shared" si="1"/>
        <v>0</v>
      </c>
      <c r="AJ29">
        <f t="shared" si="1"/>
        <v>0</v>
      </c>
      <c r="AK29">
        <f t="shared" si="1"/>
        <v>0</v>
      </c>
      <c r="AL29">
        <f t="shared" si="1"/>
        <v>0</v>
      </c>
      <c r="AM29">
        <f t="shared" si="1"/>
        <v>0</v>
      </c>
      <c r="AN29">
        <f t="shared" si="1"/>
        <v>0</v>
      </c>
      <c r="AO29">
        <f t="shared" si="1"/>
        <v>0</v>
      </c>
      <c r="AV29" t="s">
        <v>12</v>
      </c>
      <c r="AW29" t="s">
        <v>13</v>
      </c>
      <c r="AX29">
        <f>T4-AJ4</f>
        <v>0</v>
      </c>
      <c r="AY29">
        <f t="shared" ref="AY29:BI44" si="2">U4-AK4</f>
        <v>153474.08000000194</v>
      </c>
      <c r="AZ29">
        <f t="shared" si="2"/>
        <v>92084.447999998927</v>
      </c>
      <c r="BA29">
        <f t="shared" si="2"/>
        <v>46042.223999999464</v>
      </c>
      <c r="BB29">
        <f t="shared" si="2"/>
        <v>23021.111999999732</v>
      </c>
      <c r="BC29">
        <f t="shared" si="2"/>
        <v>0</v>
      </c>
      <c r="BD29">
        <f t="shared" si="2"/>
        <v>0</v>
      </c>
      <c r="BE29">
        <f t="shared" si="2"/>
        <v>0</v>
      </c>
      <c r="BF29">
        <f t="shared" si="2"/>
        <v>0</v>
      </c>
      <c r="BG29">
        <f t="shared" si="2"/>
        <v>0</v>
      </c>
      <c r="BH29">
        <f t="shared" si="2"/>
        <v>0</v>
      </c>
      <c r="BI29">
        <f t="shared" si="2"/>
        <v>0</v>
      </c>
    </row>
    <row r="30" spans="1:61" x14ac:dyDescent="0.55000000000000004">
      <c r="F30" t="s">
        <v>12</v>
      </c>
      <c r="G30" t="s">
        <v>22</v>
      </c>
      <c r="H30">
        <f t="shared" ref="H30:H48" si="3">C5-T5</f>
        <v>0</v>
      </c>
      <c r="I30">
        <f t="shared" si="0"/>
        <v>47911.85469339788</v>
      </c>
      <c r="J30">
        <f t="shared" si="0"/>
        <v>28045.963723000139</v>
      </c>
      <c r="K30">
        <f t="shared" si="0"/>
        <v>12980.046408902854</v>
      </c>
      <c r="L30">
        <f t="shared" si="0"/>
        <v>6256.9414115995169</v>
      </c>
      <c r="M30">
        <f t="shared" si="0"/>
        <v>0</v>
      </c>
      <c r="N30">
        <f t="shared" si="0"/>
        <v>0</v>
      </c>
      <c r="O30">
        <f t="shared" si="0"/>
        <v>0</v>
      </c>
      <c r="P30">
        <f t="shared" si="0"/>
        <v>0</v>
      </c>
      <c r="Q30">
        <f t="shared" si="0"/>
        <v>0</v>
      </c>
      <c r="R30">
        <f t="shared" si="0"/>
        <v>0</v>
      </c>
      <c r="S30">
        <f t="shared" si="0"/>
        <v>0</v>
      </c>
      <c r="AB30" t="s">
        <v>12</v>
      </c>
      <c r="AC30" t="s">
        <v>22</v>
      </c>
      <c r="AD30">
        <f t="shared" ref="AD30:AD48" si="4">C5-AJ5</f>
        <v>0</v>
      </c>
      <c r="AE30">
        <f t="shared" si="1"/>
        <v>94347.601975400001</v>
      </c>
      <c r="AF30">
        <f t="shared" si="1"/>
        <v>34783.850162003189</v>
      </c>
      <c r="AG30">
        <f t="shared" si="1"/>
        <v>16192.294594902545</v>
      </c>
      <c r="AH30">
        <f t="shared" si="1"/>
        <v>7826.5626842975616</v>
      </c>
      <c r="AI30">
        <f t="shared" si="1"/>
        <v>0</v>
      </c>
      <c r="AJ30">
        <f t="shared" si="1"/>
        <v>0</v>
      </c>
      <c r="AK30">
        <f t="shared" si="1"/>
        <v>0</v>
      </c>
      <c r="AL30">
        <f t="shared" si="1"/>
        <v>0</v>
      </c>
      <c r="AM30">
        <f t="shared" si="1"/>
        <v>0</v>
      </c>
      <c r="AN30">
        <f t="shared" si="1"/>
        <v>0</v>
      </c>
      <c r="AO30">
        <f t="shared" si="1"/>
        <v>0</v>
      </c>
      <c r="AV30" t="s">
        <v>12</v>
      </c>
      <c r="AW30" t="s">
        <v>22</v>
      </c>
      <c r="AX30">
        <f t="shared" ref="AX30:AX48" si="5">T5-AJ5</f>
        <v>0</v>
      </c>
      <c r="AY30">
        <f t="shared" si="2"/>
        <v>46435.747282002121</v>
      </c>
      <c r="AZ30">
        <f t="shared" si="2"/>
        <v>6737.8864390030503</v>
      </c>
      <c r="BA30">
        <f t="shared" si="2"/>
        <v>3212.2481859996915</v>
      </c>
      <c r="BB30">
        <f t="shared" si="2"/>
        <v>1569.6212726980448</v>
      </c>
      <c r="BC30">
        <f t="shared" si="2"/>
        <v>0</v>
      </c>
      <c r="BD30">
        <f t="shared" si="2"/>
        <v>0</v>
      </c>
      <c r="BE30">
        <f t="shared" si="2"/>
        <v>0</v>
      </c>
      <c r="BF30">
        <f t="shared" si="2"/>
        <v>0</v>
      </c>
      <c r="BG30">
        <f t="shared" si="2"/>
        <v>0</v>
      </c>
      <c r="BH30">
        <f t="shared" si="2"/>
        <v>0</v>
      </c>
      <c r="BI30">
        <f t="shared" si="2"/>
        <v>0</v>
      </c>
    </row>
    <row r="31" spans="1:61" x14ac:dyDescent="0.55000000000000004">
      <c r="F31" t="s">
        <v>12</v>
      </c>
      <c r="G31" t="s">
        <v>23</v>
      </c>
      <c r="H31">
        <f t="shared" si="3"/>
        <v>0</v>
      </c>
      <c r="I31">
        <f t="shared" si="0"/>
        <v>102238.61300870031</v>
      </c>
      <c r="J31">
        <f t="shared" si="0"/>
        <v>59846.992980796844</v>
      </c>
      <c r="K31">
        <f t="shared" si="0"/>
        <v>27697.987275399268</v>
      </c>
      <c r="L31">
        <f t="shared" si="0"/>
        <v>13351.622801698744</v>
      </c>
      <c r="M31">
        <f t="shared" si="0"/>
        <v>0</v>
      </c>
      <c r="N31">
        <f t="shared" si="0"/>
        <v>0</v>
      </c>
      <c r="O31">
        <f t="shared" si="0"/>
        <v>0</v>
      </c>
      <c r="P31">
        <f t="shared" si="0"/>
        <v>0</v>
      </c>
      <c r="Q31">
        <f t="shared" si="0"/>
        <v>0</v>
      </c>
      <c r="R31">
        <f t="shared" si="0"/>
        <v>0</v>
      </c>
      <c r="S31">
        <f t="shared" si="0"/>
        <v>0</v>
      </c>
      <c r="AB31" t="s">
        <v>12</v>
      </c>
      <c r="AC31" t="s">
        <v>23</v>
      </c>
      <c r="AD31">
        <f t="shared" si="4"/>
        <v>0</v>
      </c>
      <c r="AE31">
        <f t="shared" si="1"/>
        <v>148674.36029079929</v>
      </c>
      <c r="AF31">
        <f t="shared" si="1"/>
        <v>66584.879419799894</v>
      </c>
      <c r="AG31">
        <f t="shared" si="1"/>
        <v>30910.235461398959</v>
      </c>
      <c r="AH31">
        <f t="shared" si="1"/>
        <v>14921.244074396789</v>
      </c>
      <c r="AI31">
        <f t="shared" si="1"/>
        <v>0</v>
      </c>
      <c r="AJ31">
        <f t="shared" si="1"/>
        <v>0</v>
      </c>
      <c r="AK31">
        <f t="shared" si="1"/>
        <v>0</v>
      </c>
      <c r="AL31">
        <f t="shared" si="1"/>
        <v>0</v>
      </c>
      <c r="AM31">
        <f t="shared" si="1"/>
        <v>0</v>
      </c>
      <c r="AN31">
        <f t="shared" si="1"/>
        <v>0</v>
      </c>
      <c r="AO31">
        <f t="shared" si="1"/>
        <v>0</v>
      </c>
      <c r="AV31" t="s">
        <v>12</v>
      </c>
      <c r="AW31" t="s">
        <v>23</v>
      </c>
      <c r="AX31">
        <f t="shared" si="5"/>
        <v>0</v>
      </c>
      <c r="AY31">
        <f t="shared" si="2"/>
        <v>46435.747282098979</v>
      </c>
      <c r="AZ31">
        <f t="shared" si="2"/>
        <v>6737.8864390030503</v>
      </c>
      <c r="BA31">
        <f t="shared" si="2"/>
        <v>3212.2481859996915</v>
      </c>
      <c r="BB31">
        <f t="shared" si="2"/>
        <v>1569.6212726980448</v>
      </c>
      <c r="BC31">
        <f t="shared" si="2"/>
        <v>0</v>
      </c>
      <c r="BD31">
        <f t="shared" si="2"/>
        <v>0</v>
      </c>
      <c r="BE31">
        <f t="shared" si="2"/>
        <v>0</v>
      </c>
      <c r="BF31">
        <f t="shared" si="2"/>
        <v>0</v>
      </c>
      <c r="BG31">
        <f t="shared" si="2"/>
        <v>0</v>
      </c>
      <c r="BH31">
        <f t="shared" si="2"/>
        <v>0</v>
      </c>
      <c r="BI31">
        <f t="shared" si="2"/>
        <v>0</v>
      </c>
    </row>
    <row r="32" spans="1:61" x14ac:dyDescent="0.55000000000000004">
      <c r="F32" t="s">
        <v>12</v>
      </c>
      <c r="G32" t="s">
        <v>24</v>
      </c>
      <c r="H32">
        <f t="shared" si="3"/>
        <v>0</v>
      </c>
      <c r="I32">
        <f t="shared" si="0"/>
        <v>156565.3713240996</v>
      </c>
      <c r="J32">
        <f t="shared" si="0"/>
        <v>91648.022238500416</v>
      </c>
      <c r="K32">
        <f t="shared" si="0"/>
        <v>42415.928141899407</v>
      </c>
      <c r="L32">
        <f t="shared" si="0"/>
        <v>20446.304191898555</v>
      </c>
      <c r="M32">
        <f t="shared" si="0"/>
        <v>0</v>
      </c>
      <c r="N32">
        <f t="shared" si="0"/>
        <v>0</v>
      </c>
      <c r="O32">
        <f t="shared" si="0"/>
        <v>0</v>
      </c>
      <c r="P32">
        <f t="shared" si="0"/>
        <v>0</v>
      </c>
      <c r="Q32">
        <f t="shared" si="0"/>
        <v>0</v>
      </c>
      <c r="R32">
        <f t="shared" si="0"/>
        <v>0</v>
      </c>
      <c r="S32">
        <f t="shared" si="0"/>
        <v>0</v>
      </c>
      <c r="AB32" t="s">
        <v>12</v>
      </c>
      <c r="AC32" t="s">
        <v>24</v>
      </c>
      <c r="AD32">
        <f t="shared" si="4"/>
        <v>0</v>
      </c>
      <c r="AE32">
        <f t="shared" si="1"/>
        <v>203001.118606098</v>
      </c>
      <c r="AF32">
        <f t="shared" si="1"/>
        <v>98385.908677499741</v>
      </c>
      <c r="AG32">
        <f t="shared" si="1"/>
        <v>45628.176327899098</v>
      </c>
      <c r="AH32">
        <f t="shared" si="1"/>
        <v>22015.925464596599</v>
      </c>
      <c r="AI32">
        <f t="shared" si="1"/>
        <v>0</v>
      </c>
      <c r="AJ32">
        <f t="shared" si="1"/>
        <v>0</v>
      </c>
      <c r="AK32">
        <f t="shared" si="1"/>
        <v>0</v>
      </c>
      <c r="AL32">
        <f t="shared" si="1"/>
        <v>0</v>
      </c>
      <c r="AM32">
        <f t="shared" si="1"/>
        <v>0</v>
      </c>
      <c r="AN32">
        <f t="shared" si="1"/>
        <v>0</v>
      </c>
      <c r="AO32">
        <f t="shared" si="1"/>
        <v>0</v>
      </c>
      <c r="AV32" t="s">
        <v>12</v>
      </c>
      <c r="AW32" t="s">
        <v>24</v>
      </c>
      <c r="AX32">
        <f t="shared" si="5"/>
        <v>0</v>
      </c>
      <c r="AY32">
        <f t="shared" si="2"/>
        <v>46435.747281998396</v>
      </c>
      <c r="AZ32">
        <f t="shared" si="2"/>
        <v>6737.886438999325</v>
      </c>
      <c r="BA32">
        <f t="shared" si="2"/>
        <v>3212.2481859996915</v>
      </c>
      <c r="BB32">
        <f t="shared" si="2"/>
        <v>1569.6212726980448</v>
      </c>
      <c r="BC32">
        <f t="shared" si="2"/>
        <v>0</v>
      </c>
      <c r="BD32">
        <f t="shared" si="2"/>
        <v>0</v>
      </c>
      <c r="BE32">
        <f t="shared" si="2"/>
        <v>0</v>
      </c>
      <c r="BF32">
        <f t="shared" si="2"/>
        <v>0</v>
      </c>
      <c r="BG32">
        <f t="shared" si="2"/>
        <v>0</v>
      </c>
      <c r="BH32">
        <f t="shared" si="2"/>
        <v>0</v>
      </c>
      <c r="BI32">
        <f t="shared" si="2"/>
        <v>0</v>
      </c>
    </row>
    <row r="33" spans="6:61" x14ac:dyDescent="0.55000000000000004">
      <c r="F33" t="s">
        <v>12</v>
      </c>
      <c r="G33" t="s">
        <v>25</v>
      </c>
      <c r="H33">
        <f t="shared" si="3"/>
        <v>0</v>
      </c>
      <c r="I33">
        <f t="shared" si="0"/>
        <v>210892.12963930145</v>
      </c>
      <c r="J33">
        <f t="shared" si="0"/>
        <v>123449.05149630085</v>
      </c>
      <c r="K33">
        <f t="shared" si="0"/>
        <v>57133.869008399546</v>
      </c>
      <c r="L33">
        <f t="shared" si="0"/>
        <v>27540.985582001507</v>
      </c>
      <c r="M33">
        <f t="shared" si="0"/>
        <v>0</v>
      </c>
      <c r="N33">
        <f t="shared" si="0"/>
        <v>0</v>
      </c>
      <c r="O33">
        <f t="shared" si="0"/>
        <v>0</v>
      </c>
      <c r="P33">
        <f t="shared" si="0"/>
        <v>0</v>
      </c>
      <c r="Q33">
        <f t="shared" si="0"/>
        <v>0</v>
      </c>
      <c r="R33">
        <f t="shared" si="0"/>
        <v>0</v>
      </c>
      <c r="S33">
        <f t="shared" si="0"/>
        <v>0</v>
      </c>
      <c r="AB33" t="s">
        <v>12</v>
      </c>
      <c r="AC33" t="s">
        <v>25</v>
      </c>
      <c r="AD33">
        <f t="shared" si="4"/>
        <v>0</v>
      </c>
      <c r="AE33">
        <f t="shared" si="1"/>
        <v>257327.87692140043</v>
      </c>
      <c r="AF33">
        <f t="shared" si="1"/>
        <v>130186.93793530017</v>
      </c>
      <c r="AG33">
        <f t="shared" si="1"/>
        <v>60346.117194399238</v>
      </c>
      <c r="AH33">
        <f t="shared" si="1"/>
        <v>29110.606854703277</v>
      </c>
      <c r="AI33">
        <f t="shared" si="1"/>
        <v>0</v>
      </c>
      <c r="AJ33">
        <f t="shared" si="1"/>
        <v>0</v>
      </c>
      <c r="AK33">
        <f t="shared" si="1"/>
        <v>0</v>
      </c>
      <c r="AL33">
        <f t="shared" si="1"/>
        <v>0</v>
      </c>
      <c r="AM33">
        <f t="shared" si="1"/>
        <v>0</v>
      </c>
      <c r="AN33">
        <f t="shared" si="1"/>
        <v>0</v>
      </c>
      <c r="AO33">
        <f t="shared" si="1"/>
        <v>0</v>
      </c>
      <c r="AV33" t="s">
        <v>12</v>
      </c>
      <c r="AW33" t="s">
        <v>25</v>
      </c>
      <c r="AX33">
        <f t="shared" si="5"/>
        <v>0</v>
      </c>
      <c r="AY33">
        <f t="shared" si="2"/>
        <v>46435.747282098979</v>
      </c>
      <c r="AZ33">
        <f t="shared" si="2"/>
        <v>6737.886438999325</v>
      </c>
      <c r="BA33">
        <f t="shared" si="2"/>
        <v>3212.2481859996915</v>
      </c>
      <c r="BB33">
        <f t="shared" si="2"/>
        <v>1569.6212727017701</v>
      </c>
      <c r="BC33">
        <f t="shared" si="2"/>
        <v>0</v>
      </c>
      <c r="BD33">
        <f t="shared" si="2"/>
        <v>0</v>
      </c>
      <c r="BE33">
        <f t="shared" si="2"/>
        <v>0</v>
      </c>
      <c r="BF33">
        <f t="shared" si="2"/>
        <v>0</v>
      </c>
      <c r="BG33">
        <f t="shared" si="2"/>
        <v>0</v>
      </c>
      <c r="BH33">
        <f t="shared" si="2"/>
        <v>0</v>
      </c>
      <c r="BI33">
        <f t="shared" si="2"/>
        <v>0</v>
      </c>
    </row>
    <row r="34" spans="6:61" x14ac:dyDescent="0.55000000000000004">
      <c r="F34" t="s">
        <v>26</v>
      </c>
      <c r="G34" t="s">
        <v>13</v>
      </c>
      <c r="H34">
        <f t="shared" si="3"/>
        <v>0</v>
      </c>
      <c r="I34">
        <f t="shared" si="0"/>
        <v>0</v>
      </c>
      <c r="J34">
        <f t="shared" si="0"/>
        <v>0</v>
      </c>
      <c r="K34">
        <f t="shared" si="0"/>
        <v>0</v>
      </c>
      <c r="L34">
        <f t="shared" si="0"/>
        <v>0</v>
      </c>
      <c r="M34">
        <f t="shared" si="0"/>
        <v>0</v>
      </c>
      <c r="N34">
        <f t="shared" si="0"/>
        <v>0</v>
      </c>
      <c r="O34">
        <f t="shared" si="0"/>
        <v>0</v>
      </c>
      <c r="P34">
        <f t="shared" si="0"/>
        <v>0</v>
      </c>
      <c r="Q34">
        <f t="shared" si="0"/>
        <v>0</v>
      </c>
      <c r="R34">
        <f t="shared" si="0"/>
        <v>0</v>
      </c>
      <c r="S34">
        <f t="shared" si="0"/>
        <v>0</v>
      </c>
      <c r="AB34" t="s">
        <v>26</v>
      </c>
      <c r="AC34" t="s">
        <v>13</v>
      </c>
      <c r="AD34">
        <f t="shared" si="4"/>
        <v>0</v>
      </c>
      <c r="AE34">
        <f t="shared" si="1"/>
        <v>153474.08000000194</v>
      </c>
      <c r="AF34">
        <f t="shared" si="1"/>
        <v>92084.448000002652</v>
      </c>
      <c r="AG34">
        <f t="shared" si="1"/>
        <v>46042.223999999464</v>
      </c>
      <c r="AH34">
        <f t="shared" si="1"/>
        <v>23021.111999999732</v>
      </c>
      <c r="AI34">
        <f t="shared" si="1"/>
        <v>0</v>
      </c>
      <c r="AJ34">
        <f t="shared" si="1"/>
        <v>0</v>
      </c>
      <c r="AK34">
        <f t="shared" si="1"/>
        <v>0</v>
      </c>
      <c r="AL34">
        <f t="shared" si="1"/>
        <v>0</v>
      </c>
      <c r="AM34">
        <f t="shared" si="1"/>
        <v>0</v>
      </c>
      <c r="AN34">
        <f t="shared" si="1"/>
        <v>0</v>
      </c>
      <c r="AO34">
        <f t="shared" si="1"/>
        <v>0</v>
      </c>
      <c r="AV34" t="s">
        <v>26</v>
      </c>
      <c r="AW34" t="s">
        <v>13</v>
      </c>
      <c r="AX34">
        <f t="shared" si="5"/>
        <v>0</v>
      </c>
      <c r="AY34">
        <f t="shared" si="2"/>
        <v>153474.08000000194</v>
      </c>
      <c r="AZ34">
        <f t="shared" si="2"/>
        <v>92084.448000002652</v>
      </c>
      <c r="BA34">
        <f t="shared" si="2"/>
        <v>46042.223999999464</v>
      </c>
      <c r="BB34">
        <f t="shared" si="2"/>
        <v>23021.111999999732</v>
      </c>
      <c r="BC34">
        <f t="shared" si="2"/>
        <v>0</v>
      </c>
      <c r="BD34">
        <f t="shared" si="2"/>
        <v>0</v>
      </c>
      <c r="BE34">
        <f t="shared" si="2"/>
        <v>0</v>
      </c>
      <c r="BF34">
        <f t="shared" si="2"/>
        <v>0</v>
      </c>
      <c r="BG34">
        <f t="shared" si="2"/>
        <v>0</v>
      </c>
      <c r="BH34">
        <f t="shared" si="2"/>
        <v>0</v>
      </c>
      <c r="BI34">
        <f t="shared" si="2"/>
        <v>0</v>
      </c>
    </row>
    <row r="35" spans="6:61" x14ac:dyDescent="0.55000000000000004">
      <c r="F35" t="s">
        <v>26</v>
      </c>
      <c r="G35" t="s">
        <v>22</v>
      </c>
      <c r="H35">
        <f t="shared" si="3"/>
        <v>0</v>
      </c>
      <c r="I35">
        <f t="shared" si="0"/>
        <v>46829.66566779837</v>
      </c>
      <c r="J35">
        <f t="shared" si="0"/>
        <v>26779.010717298836</v>
      </c>
      <c r="K35">
        <f t="shared" si="0"/>
        <v>12100.502262700349</v>
      </c>
      <c r="L35">
        <f t="shared" si="0"/>
        <v>5762.3002250008285</v>
      </c>
      <c r="M35">
        <f t="shared" si="0"/>
        <v>0</v>
      </c>
      <c r="N35">
        <f t="shared" si="0"/>
        <v>0</v>
      </c>
      <c r="O35">
        <f t="shared" si="0"/>
        <v>0</v>
      </c>
      <c r="P35">
        <f t="shared" si="0"/>
        <v>0</v>
      </c>
      <c r="Q35">
        <f t="shared" si="0"/>
        <v>0</v>
      </c>
      <c r="R35">
        <f t="shared" si="0"/>
        <v>0</v>
      </c>
      <c r="S35">
        <f t="shared" si="0"/>
        <v>0</v>
      </c>
      <c r="AB35" t="s">
        <v>26</v>
      </c>
      <c r="AC35" t="s">
        <v>22</v>
      </c>
      <c r="AD35">
        <f t="shared" si="4"/>
        <v>0</v>
      </c>
      <c r="AE35">
        <f t="shared" si="1"/>
        <v>93265.412949800491</v>
      </c>
      <c r="AF35">
        <f t="shared" si="1"/>
        <v>33516.897156398743</v>
      </c>
      <c r="AG35">
        <f t="shared" si="1"/>
        <v>15312.750448800623</v>
      </c>
      <c r="AH35">
        <f t="shared" si="1"/>
        <v>7331.9214977994561</v>
      </c>
      <c r="AI35">
        <f t="shared" si="1"/>
        <v>0</v>
      </c>
      <c r="AJ35">
        <f t="shared" si="1"/>
        <v>0</v>
      </c>
      <c r="AK35">
        <f t="shared" si="1"/>
        <v>0</v>
      </c>
      <c r="AL35">
        <f t="shared" si="1"/>
        <v>0</v>
      </c>
      <c r="AM35">
        <f t="shared" si="1"/>
        <v>0</v>
      </c>
      <c r="AN35">
        <f t="shared" si="1"/>
        <v>0</v>
      </c>
      <c r="AO35">
        <f t="shared" si="1"/>
        <v>0</v>
      </c>
      <c r="AV35" t="s">
        <v>26</v>
      </c>
      <c r="AW35" t="s">
        <v>22</v>
      </c>
      <c r="AX35">
        <f t="shared" si="5"/>
        <v>0</v>
      </c>
      <c r="AY35">
        <f t="shared" si="2"/>
        <v>46435.747282002121</v>
      </c>
      <c r="AZ35">
        <f t="shared" si="2"/>
        <v>6737.8864390999079</v>
      </c>
      <c r="BA35">
        <f t="shared" si="2"/>
        <v>3212.2481861002743</v>
      </c>
      <c r="BB35">
        <f t="shared" si="2"/>
        <v>1569.6212727986276</v>
      </c>
      <c r="BC35">
        <f t="shared" si="2"/>
        <v>0</v>
      </c>
      <c r="BD35">
        <f t="shared" si="2"/>
        <v>0</v>
      </c>
      <c r="BE35">
        <f t="shared" si="2"/>
        <v>0</v>
      </c>
      <c r="BF35">
        <f t="shared" si="2"/>
        <v>0</v>
      </c>
      <c r="BG35">
        <f t="shared" si="2"/>
        <v>0</v>
      </c>
      <c r="BH35">
        <f t="shared" si="2"/>
        <v>0</v>
      </c>
      <c r="BI35">
        <f t="shared" si="2"/>
        <v>0</v>
      </c>
    </row>
    <row r="36" spans="6:61" x14ac:dyDescent="0.55000000000000004">
      <c r="F36" t="s">
        <v>26</v>
      </c>
      <c r="G36" t="s">
        <v>23</v>
      </c>
      <c r="H36">
        <f t="shared" si="3"/>
        <v>0</v>
      </c>
      <c r="I36">
        <f t="shared" si="0"/>
        <v>101156.42398309708</v>
      </c>
      <c r="J36">
        <f t="shared" si="0"/>
        <v>58580.039975099266</v>
      </c>
      <c r="K36">
        <f t="shared" si="0"/>
        <v>26818.443129196763</v>
      </c>
      <c r="L36">
        <f t="shared" si="0"/>
        <v>12856.981615200639</v>
      </c>
      <c r="M36">
        <f t="shared" si="0"/>
        <v>0</v>
      </c>
      <c r="N36">
        <f t="shared" si="0"/>
        <v>0</v>
      </c>
      <c r="O36">
        <f t="shared" si="0"/>
        <v>0</v>
      </c>
      <c r="P36">
        <f t="shared" si="0"/>
        <v>0</v>
      </c>
      <c r="Q36">
        <f t="shared" si="0"/>
        <v>0</v>
      </c>
      <c r="R36">
        <f t="shared" si="0"/>
        <v>0</v>
      </c>
      <c r="S36">
        <f t="shared" si="0"/>
        <v>0</v>
      </c>
      <c r="AB36" t="s">
        <v>26</v>
      </c>
      <c r="AC36" t="s">
        <v>23</v>
      </c>
      <c r="AD36">
        <f t="shared" si="4"/>
        <v>0</v>
      </c>
      <c r="AE36">
        <f t="shared" si="1"/>
        <v>147592.17126519978</v>
      </c>
      <c r="AF36">
        <f t="shared" si="1"/>
        <v>65317.926414199173</v>
      </c>
      <c r="AG36">
        <f t="shared" si="1"/>
        <v>30030.691315196455</v>
      </c>
      <c r="AH36">
        <f t="shared" si="1"/>
        <v>14426.602887898684</v>
      </c>
      <c r="AI36">
        <f t="shared" si="1"/>
        <v>0</v>
      </c>
      <c r="AJ36">
        <f t="shared" si="1"/>
        <v>0</v>
      </c>
      <c r="AK36">
        <f t="shared" si="1"/>
        <v>0</v>
      </c>
      <c r="AL36">
        <f t="shared" si="1"/>
        <v>0</v>
      </c>
      <c r="AM36">
        <f t="shared" si="1"/>
        <v>0</v>
      </c>
      <c r="AN36">
        <f t="shared" si="1"/>
        <v>0</v>
      </c>
      <c r="AO36">
        <f t="shared" si="1"/>
        <v>0</v>
      </c>
      <c r="AV36" t="s">
        <v>26</v>
      </c>
      <c r="AW36" t="s">
        <v>23</v>
      </c>
      <c r="AX36">
        <f t="shared" si="5"/>
        <v>0</v>
      </c>
      <c r="AY36">
        <f t="shared" si="2"/>
        <v>46435.747282102704</v>
      </c>
      <c r="AZ36">
        <f t="shared" si="2"/>
        <v>6737.8864390999079</v>
      </c>
      <c r="BA36">
        <f t="shared" si="2"/>
        <v>3212.2481859996915</v>
      </c>
      <c r="BB36">
        <f t="shared" si="2"/>
        <v>1569.6212726980448</v>
      </c>
      <c r="BC36">
        <f t="shared" si="2"/>
        <v>0</v>
      </c>
      <c r="BD36">
        <f t="shared" si="2"/>
        <v>0</v>
      </c>
      <c r="BE36">
        <f t="shared" si="2"/>
        <v>0</v>
      </c>
      <c r="BF36">
        <f t="shared" si="2"/>
        <v>0</v>
      </c>
      <c r="BG36">
        <f t="shared" si="2"/>
        <v>0</v>
      </c>
      <c r="BH36">
        <f t="shared" si="2"/>
        <v>0</v>
      </c>
      <c r="BI36">
        <f t="shared" si="2"/>
        <v>0</v>
      </c>
    </row>
    <row r="37" spans="6:61" x14ac:dyDescent="0.55000000000000004">
      <c r="F37" t="s">
        <v>26</v>
      </c>
      <c r="G37" t="s">
        <v>24</v>
      </c>
      <c r="H37">
        <f t="shared" si="3"/>
        <v>0</v>
      </c>
      <c r="I37">
        <f t="shared" si="0"/>
        <v>155483.18229839951</v>
      </c>
      <c r="J37">
        <f t="shared" si="0"/>
        <v>90381.069232799113</v>
      </c>
      <c r="K37">
        <f t="shared" si="0"/>
        <v>41536.383995600045</v>
      </c>
      <c r="L37">
        <f t="shared" si="0"/>
        <v>19951.663005299866</v>
      </c>
      <c r="M37">
        <f t="shared" si="0"/>
        <v>0</v>
      </c>
      <c r="N37">
        <f t="shared" si="0"/>
        <v>0</v>
      </c>
      <c r="O37">
        <f t="shared" si="0"/>
        <v>0</v>
      </c>
      <c r="P37">
        <f t="shared" si="0"/>
        <v>0</v>
      </c>
      <c r="Q37">
        <f t="shared" si="0"/>
        <v>0</v>
      </c>
      <c r="R37">
        <f t="shared" si="0"/>
        <v>0</v>
      </c>
      <c r="S37">
        <f t="shared" si="0"/>
        <v>0</v>
      </c>
      <c r="AB37" t="s">
        <v>26</v>
      </c>
      <c r="AC37" t="s">
        <v>24</v>
      </c>
      <c r="AD37">
        <f t="shared" si="4"/>
        <v>0</v>
      </c>
      <c r="AE37">
        <f t="shared" si="1"/>
        <v>201918.92958040163</v>
      </c>
      <c r="AF37">
        <f t="shared" si="1"/>
        <v>97118.955671802163</v>
      </c>
      <c r="AG37">
        <f t="shared" si="1"/>
        <v>44748.632181700319</v>
      </c>
      <c r="AH37">
        <f t="shared" si="1"/>
        <v>21521.284278098494</v>
      </c>
      <c r="AI37">
        <f t="shared" si="1"/>
        <v>0</v>
      </c>
      <c r="AJ37">
        <f t="shared" si="1"/>
        <v>0</v>
      </c>
      <c r="AK37">
        <f t="shared" si="1"/>
        <v>0</v>
      </c>
      <c r="AL37">
        <f t="shared" si="1"/>
        <v>0</v>
      </c>
      <c r="AM37">
        <f t="shared" si="1"/>
        <v>0</v>
      </c>
      <c r="AN37">
        <f t="shared" si="1"/>
        <v>0</v>
      </c>
      <c r="AO37">
        <f t="shared" si="1"/>
        <v>0</v>
      </c>
      <c r="AV37" t="s">
        <v>26</v>
      </c>
      <c r="AW37" t="s">
        <v>24</v>
      </c>
      <c r="AX37">
        <f t="shared" si="5"/>
        <v>0</v>
      </c>
      <c r="AY37">
        <f t="shared" si="2"/>
        <v>46435.747282002121</v>
      </c>
      <c r="AZ37">
        <f t="shared" si="2"/>
        <v>6737.8864390030503</v>
      </c>
      <c r="BA37">
        <f t="shared" si="2"/>
        <v>3212.2481861002743</v>
      </c>
      <c r="BB37">
        <f t="shared" si="2"/>
        <v>1569.6212727986276</v>
      </c>
      <c r="BC37">
        <f t="shared" si="2"/>
        <v>0</v>
      </c>
      <c r="BD37">
        <f t="shared" si="2"/>
        <v>0</v>
      </c>
      <c r="BE37">
        <f t="shared" si="2"/>
        <v>0</v>
      </c>
      <c r="BF37">
        <f t="shared" si="2"/>
        <v>0</v>
      </c>
      <c r="BG37">
        <f t="shared" si="2"/>
        <v>0</v>
      </c>
      <c r="BH37">
        <f t="shared" si="2"/>
        <v>0</v>
      </c>
      <c r="BI37">
        <f t="shared" si="2"/>
        <v>0</v>
      </c>
    </row>
    <row r="38" spans="6:61" x14ac:dyDescent="0.55000000000000004">
      <c r="F38" t="s">
        <v>26</v>
      </c>
      <c r="G38" t="s">
        <v>25</v>
      </c>
      <c r="H38">
        <f t="shared" si="3"/>
        <v>0</v>
      </c>
      <c r="I38">
        <f t="shared" si="0"/>
        <v>209809.94061370194</v>
      </c>
      <c r="J38">
        <f t="shared" si="0"/>
        <v>122182.09849060327</v>
      </c>
      <c r="K38">
        <f t="shared" si="0"/>
        <v>56254.324862100184</v>
      </c>
      <c r="L38">
        <f t="shared" si="0"/>
        <v>27046.344395499676</v>
      </c>
      <c r="M38">
        <f t="shared" si="0"/>
        <v>0</v>
      </c>
      <c r="N38">
        <f t="shared" si="0"/>
        <v>0</v>
      </c>
      <c r="O38">
        <f t="shared" si="0"/>
        <v>0</v>
      </c>
      <c r="P38">
        <f t="shared" si="0"/>
        <v>0</v>
      </c>
      <c r="Q38">
        <f t="shared" si="0"/>
        <v>0</v>
      </c>
      <c r="R38">
        <f t="shared" si="0"/>
        <v>0</v>
      </c>
      <c r="S38">
        <f t="shared" si="0"/>
        <v>0</v>
      </c>
      <c r="AB38" t="s">
        <v>26</v>
      </c>
      <c r="AC38" t="s">
        <v>25</v>
      </c>
      <c r="AD38">
        <f t="shared" si="4"/>
        <v>0</v>
      </c>
      <c r="AE38">
        <f t="shared" si="1"/>
        <v>256245.68789580092</v>
      </c>
      <c r="AF38">
        <f t="shared" si="1"/>
        <v>128919.98492960259</v>
      </c>
      <c r="AG38">
        <f t="shared" si="1"/>
        <v>59466.573048099875</v>
      </c>
      <c r="AH38">
        <f t="shared" si="1"/>
        <v>28615.965668197721</v>
      </c>
      <c r="AI38">
        <f t="shared" si="1"/>
        <v>0</v>
      </c>
      <c r="AJ38">
        <f t="shared" si="1"/>
        <v>0</v>
      </c>
      <c r="AK38">
        <f t="shared" si="1"/>
        <v>0</v>
      </c>
      <c r="AL38">
        <f t="shared" si="1"/>
        <v>0</v>
      </c>
      <c r="AM38">
        <f t="shared" si="1"/>
        <v>0</v>
      </c>
      <c r="AN38">
        <f t="shared" si="1"/>
        <v>0</v>
      </c>
      <c r="AO38">
        <f t="shared" si="1"/>
        <v>0</v>
      </c>
      <c r="AV38" t="s">
        <v>26</v>
      </c>
      <c r="AW38" t="s">
        <v>25</v>
      </c>
      <c r="AX38">
        <f t="shared" si="5"/>
        <v>0</v>
      </c>
      <c r="AY38">
        <f t="shared" si="2"/>
        <v>46435.747282098979</v>
      </c>
      <c r="AZ38">
        <f t="shared" si="2"/>
        <v>6737.886438999325</v>
      </c>
      <c r="BA38">
        <f t="shared" si="2"/>
        <v>3212.2481859996915</v>
      </c>
      <c r="BB38">
        <f t="shared" si="2"/>
        <v>1569.6212726980448</v>
      </c>
      <c r="BC38">
        <f t="shared" si="2"/>
        <v>0</v>
      </c>
      <c r="BD38">
        <f t="shared" si="2"/>
        <v>0</v>
      </c>
      <c r="BE38">
        <f t="shared" si="2"/>
        <v>0</v>
      </c>
      <c r="BF38">
        <f t="shared" si="2"/>
        <v>0</v>
      </c>
      <c r="BG38">
        <f t="shared" si="2"/>
        <v>0</v>
      </c>
      <c r="BH38">
        <f t="shared" si="2"/>
        <v>0</v>
      </c>
      <c r="BI38">
        <f t="shared" si="2"/>
        <v>0</v>
      </c>
    </row>
    <row r="39" spans="6:61" x14ac:dyDescent="0.55000000000000004">
      <c r="F39" t="s">
        <v>27</v>
      </c>
      <c r="G39" t="s">
        <v>13</v>
      </c>
      <c r="H39">
        <f t="shared" si="3"/>
        <v>0</v>
      </c>
      <c r="I39">
        <f t="shared" si="0"/>
        <v>0</v>
      </c>
      <c r="J39">
        <f t="shared" si="0"/>
        <v>0</v>
      </c>
      <c r="K39">
        <f t="shared" si="0"/>
        <v>0</v>
      </c>
      <c r="L39">
        <f t="shared" si="0"/>
        <v>0</v>
      </c>
      <c r="M39">
        <f t="shared" si="0"/>
        <v>0</v>
      </c>
      <c r="N39">
        <f t="shared" si="0"/>
        <v>0</v>
      </c>
      <c r="O39">
        <f t="shared" si="0"/>
        <v>0</v>
      </c>
      <c r="P39">
        <f t="shared" si="0"/>
        <v>0</v>
      </c>
      <c r="Q39">
        <f t="shared" si="0"/>
        <v>0</v>
      </c>
      <c r="R39">
        <f t="shared" si="0"/>
        <v>0</v>
      </c>
      <c r="S39">
        <f t="shared" si="0"/>
        <v>0</v>
      </c>
      <c r="AB39" t="s">
        <v>27</v>
      </c>
      <c r="AC39" t="s">
        <v>13</v>
      </c>
      <c r="AD39">
        <f t="shared" si="4"/>
        <v>0</v>
      </c>
      <c r="AE39">
        <f t="shared" si="1"/>
        <v>153474.07999999821</v>
      </c>
      <c r="AF39">
        <f t="shared" si="1"/>
        <v>92084.448000002652</v>
      </c>
      <c r="AG39">
        <f t="shared" si="1"/>
        <v>46042.224000003189</v>
      </c>
      <c r="AH39">
        <f t="shared" si="1"/>
        <v>23021.111999999732</v>
      </c>
      <c r="AI39">
        <f t="shared" si="1"/>
        <v>0</v>
      </c>
      <c r="AJ39">
        <f t="shared" si="1"/>
        <v>0</v>
      </c>
      <c r="AK39">
        <f t="shared" si="1"/>
        <v>0</v>
      </c>
      <c r="AL39">
        <f t="shared" si="1"/>
        <v>0</v>
      </c>
      <c r="AM39">
        <f t="shared" si="1"/>
        <v>0</v>
      </c>
      <c r="AN39">
        <f t="shared" si="1"/>
        <v>0</v>
      </c>
      <c r="AO39">
        <f t="shared" si="1"/>
        <v>0</v>
      </c>
      <c r="AV39" t="s">
        <v>27</v>
      </c>
      <c r="AW39" t="s">
        <v>13</v>
      </c>
      <c r="AX39">
        <f t="shared" si="5"/>
        <v>0</v>
      </c>
      <c r="AY39">
        <f t="shared" si="2"/>
        <v>153474.07999999821</v>
      </c>
      <c r="AZ39">
        <f t="shared" si="2"/>
        <v>92084.448000002652</v>
      </c>
      <c r="BA39">
        <f t="shared" si="2"/>
        <v>46042.224000003189</v>
      </c>
      <c r="BB39">
        <f t="shared" si="2"/>
        <v>23021.111999999732</v>
      </c>
      <c r="BC39">
        <f t="shared" si="2"/>
        <v>0</v>
      </c>
      <c r="BD39">
        <f t="shared" si="2"/>
        <v>0</v>
      </c>
      <c r="BE39">
        <f t="shared" si="2"/>
        <v>0</v>
      </c>
      <c r="BF39">
        <f t="shared" si="2"/>
        <v>0</v>
      </c>
      <c r="BG39">
        <f t="shared" si="2"/>
        <v>0</v>
      </c>
      <c r="BH39">
        <f t="shared" si="2"/>
        <v>0</v>
      </c>
      <c r="BI39">
        <f t="shared" si="2"/>
        <v>0</v>
      </c>
    </row>
    <row r="40" spans="6:61" x14ac:dyDescent="0.55000000000000004">
      <c r="F40" t="s">
        <v>27</v>
      </c>
      <c r="G40" t="s">
        <v>22</v>
      </c>
      <c r="H40">
        <f t="shared" si="3"/>
        <v>0</v>
      </c>
      <c r="I40">
        <f t="shared" si="0"/>
        <v>46288.571154899895</v>
      </c>
      <c r="J40">
        <f t="shared" si="0"/>
        <v>26145.534214500338</v>
      </c>
      <c r="K40">
        <f t="shared" si="0"/>
        <v>11660.73018969968</v>
      </c>
      <c r="L40">
        <f t="shared" si="0"/>
        <v>5514.9796318002045</v>
      </c>
      <c r="M40">
        <f t="shared" si="0"/>
        <v>0</v>
      </c>
      <c r="N40">
        <f t="shared" si="0"/>
        <v>0</v>
      </c>
      <c r="O40">
        <f t="shared" si="0"/>
        <v>0</v>
      </c>
      <c r="P40">
        <f t="shared" si="0"/>
        <v>0</v>
      </c>
      <c r="Q40">
        <f t="shared" si="0"/>
        <v>0</v>
      </c>
      <c r="R40">
        <f t="shared" si="0"/>
        <v>0</v>
      </c>
      <c r="S40">
        <f t="shared" si="0"/>
        <v>0</v>
      </c>
      <c r="AB40" t="s">
        <v>27</v>
      </c>
      <c r="AC40" t="s">
        <v>22</v>
      </c>
      <c r="AD40">
        <f t="shared" si="4"/>
        <v>0</v>
      </c>
      <c r="AE40">
        <f t="shared" si="1"/>
        <v>92724.318436998874</v>
      </c>
      <c r="AF40">
        <f t="shared" si="1"/>
        <v>32883.420653499663</v>
      </c>
      <c r="AG40">
        <f t="shared" si="1"/>
        <v>14872.978375799954</v>
      </c>
      <c r="AH40">
        <f t="shared" si="1"/>
        <v>7084.6009045019746</v>
      </c>
      <c r="AI40">
        <f t="shared" si="1"/>
        <v>0</v>
      </c>
      <c r="AJ40">
        <f t="shared" si="1"/>
        <v>0</v>
      </c>
      <c r="AK40">
        <f t="shared" si="1"/>
        <v>0</v>
      </c>
      <c r="AL40">
        <f t="shared" si="1"/>
        <v>0</v>
      </c>
      <c r="AM40">
        <f t="shared" si="1"/>
        <v>0</v>
      </c>
      <c r="AN40">
        <f t="shared" si="1"/>
        <v>0</v>
      </c>
      <c r="AO40">
        <f t="shared" si="1"/>
        <v>0</v>
      </c>
      <c r="AV40" t="s">
        <v>27</v>
      </c>
      <c r="AW40" t="s">
        <v>22</v>
      </c>
      <c r="AX40">
        <f t="shared" si="5"/>
        <v>0</v>
      </c>
      <c r="AY40">
        <f t="shared" si="2"/>
        <v>46435.747282098979</v>
      </c>
      <c r="AZ40">
        <f t="shared" si="2"/>
        <v>6737.886438999325</v>
      </c>
      <c r="BA40">
        <f t="shared" si="2"/>
        <v>3212.2481861002743</v>
      </c>
      <c r="BB40">
        <f t="shared" si="2"/>
        <v>1569.6212727017701</v>
      </c>
      <c r="BC40">
        <f t="shared" si="2"/>
        <v>0</v>
      </c>
      <c r="BD40">
        <f t="shared" si="2"/>
        <v>0</v>
      </c>
      <c r="BE40">
        <f t="shared" si="2"/>
        <v>0</v>
      </c>
      <c r="BF40">
        <f t="shared" si="2"/>
        <v>0</v>
      </c>
      <c r="BG40">
        <f t="shared" si="2"/>
        <v>0</v>
      </c>
      <c r="BH40">
        <f t="shared" si="2"/>
        <v>0</v>
      </c>
      <c r="BI40">
        <f t="shared" si="2"/>
        <v>0</v>
      </c>
    </row>
    <row r="41" spans="6:61" x14ac:dyDescent="0.55000000000000004">
      <c r="F41" t="s">
        <v>27</v>
      </c>
      <c r="G41" t="s">
        <v>23</v>
      </c>
      <c r="H41">
        <f t="shared" si="3"/>
        <v>0</v>
      </c>
      <c r="I41">
        <f t="shared" si="0"/>
        <v>100615.32947029918</v>
      </c>
      <c r="J41">
        <f t="shared" si="0"/>
        <v>57946.563472300768</v>
      </c>
      <c r="K41">
        <f t="shared" si="0"/>
        <v>26378.671056199819</v>
      </c>
      <c r="L41">
        <f t="shared" si="0"/>
        <v>12609.661021899432</v>
      </c>
      <c r="M41">
        <f t="shared" si="0"/>
        <v>0</v>
      </c>
      <c r="N41">
        <f t="shared" si="0"/>
        <v>0</v>
      </c>
      <c r="O41">
        <f t="shared" si="0"/>
        <v>0</v>
      </c>
      <c r="P41">
        <f t="shared" si="0"/>
        <v>0</v>
      </c>
      <c r="Q41">
        <f t="shared" si="0"/>
        <v>0</v>
      </c>
      <c r="R41">
        <f t="shared" si="0"/>
        <v>0</v>
      </c>
      <c r="S41">
        <f t="shared" si="0"/>
        <v>0</v>
      </c>
      <c r="AB41" t="s">
        <v>27</v>
      </c>
      <c r="AC41" t="s">
        <v>23</v>
      </c>
      <c r="AD41">
        <f t="shared" si="4"/>
        <v>0</v>
      </c>
      <c r="AE41">
        <f t="shared" si="1"/>
        <v>147051.07675229758</v>
      </c>
      <c r="AF41">
        <f t="shared" si="1"/>
        <v>64684.449911300093</v>
      </c>
      <c r="AG41">
        <f t="shared" si="1"/>
        <v>29590.91924219951</v>
      </c>
      <c r="AH41">
        <f t="shared" si="1"/>
        <v>14179.282294601202</v>
      </c>
      <c r="AI41">
        <f t="shared" si="1"/>
        <v>0</v>
      </c>
      <c r="AJ41">
        <f t="shared" si="1"/>
        <v>0</v>
      </c>
      <c r="AK41">
        <f t="shared" si="1"/>
        <v>0</v>
      </c>
      <c r="AL41">
        <f t="shared" si="1"/>
        <v>0</v>
      </c>
      <c r="AM41">
        <f t="shared" si="1"/>
        <v>0</v>
      </c>
      <c r="AN41">
        <f t="shared" si="1"/>
        <v>0</v>
      </c>
      <c r="AO41">
        <f t="shared" si="1"/>
        <v>0</v>
      </c>
      <c r="AV41" t="s">
        <v>27</v>
      </c>
      <c r="AW41" t="s">
        <v>23</v>
      </c>
      <c r="AX41">
        <f t="shared" si="5"/>
        <v>0</v>
      </c>
      <c r="AY41">
        <f t="shared" si="2"/>
        <v>46435.747281998396</v>
      </c>
      <c r="AZ41">
        <f t="shared" si="2"/>
        <v>6737.886438999325</v>
      </c>
      <c r="BA41">
        <f t="shared" si="2"/>
        <v>3212.2481859996915</v>
      </c>
      <c r="BB41">
        <f t="shared" si="2"/>
        <v>1569.6212727017701</v>
      </c>
      <c r="BC41">
        <f t="shared" si="2"/>
        <v>0</v>
      </c>
      <c r="BD41">
        <f t="shared" si="2"/>
        <v>0</v>
      </c>
      <c r="BE41">
        <f t="shared" si="2"/>
        <v>0</v>
      </c>
      <c r="BF41">
        <f t="shared" si="2"/>
        <v>0</v>
      </c>
      <c r="BG41">
        <f t="shared" si="2"/>
        <v>0</v>
      </c>
      <c r="BH41">
        <f t="shared" si="2"/>
        <v>0</v>
      </c>
      <c r="BI41">
        <f t="shared" si="2"/>
        <v>0</v>
      </c>
    </row>
    <row r="42" spans="6:61" x14ac:dyDescent="0.55000000000000004">
      <c r="F42" t="s">
        <v>27</v>
      </c>
      <c r="G42" t="s">
        <v>24</v>
      </c>
      <c r="H42">
        <f t="shared" si="3"/>
        <v>0</v>
      </c>
      <c r="I42">
        <f t="shared" si="0"/>
        <v>154942.08778560162</v>
      </c>
      <c r="J42">
        <f t="shared" si="0"/>
        <v>89747.592730000615</v>
      </c>
      <c r="K42">
        <f t="shared" si="0"/>
        <v>41096.611922599375</v>
      </c>
      <c r="L42">
        <f t="shared" si="0"/>
        <v>19704.342412099242</v>
      </c>
      <c r="M42">
        <f t="shared" si="0"/>
        <v>0</v>
      </c>
      <c r="N42">
        <f t="shared" si="0"/>
        <v>0</v>
      </c>
      <c r="O42">
        <f t="shared" si="0"/>
        <v>0</v>
      </c>
      <c r="P42">
        <f t="shared" si="0"/>
        <v>0</v>
      </c>
      <c r="Q42">
        <f t="shared" si="0"/>
        <v>0</v>
      </c>
      <c r="R42">
        <f t="shared" si="0"/>
        <v>0</v>
      </c>
      <c r="S42">
        <f t="shared" si="0"/>
        <v>0</v>
      </c>
      <c r="AB42" t="s">
        <v>27</v>
      </c>
      <c r="AC42" t="s">
        <v>24</v>
      </c>
      <c r="AD42">
        <f t="shared" si="4"/>
        <v>0</v>
      </c>
      <c r="AE42">
        <f t="shared" si="1"/>
        <v>201377.83506770059</v>
      </c>
      <c r="AF42">
        <f t="shared" si="1"/>
        <v>96485.47916899994</v>
      </c>
      <c r="AG42">
        <f t="shared" si="1"/>
        <v>44308.86010869965</v>
      </c>
      <c r="AH42">
        <f t="shared" si="1"/>
        <v>21273.963684801012</v>
      </c>
      <c r="AI42">
        <f t="shared" si="1"/>
        <v>0</v>
      </c>
      <c r="AJ42">
        <f t="shared" si="1"/>
        <v>0</v>
      </c>
      <c r="AK42">
        <f t="shared" si="1"/>
        <v>0</v>
      </c>
      <c r="AL42">
        <f t="shared" si="1"/>
        <v>0</v>
      </c>
      <c r="AM42">
        <f t="shared" si="1"/>
        <v>0</v>
      </c>
      <c r="AN42">
        <f t="shared" si="1"/>
        <v>0</v>
      </c>
      <c r="AO42">
        <f t="shared" si="1"/>
        <v>0</v>
      </c>
      <c r="AV42" t="s">
        <v>27</v>
      </c>
      <c r="AW42" t="s">
        <v>24</v>
      </c>
      <c r="AX42">
        <f t="shared" si="5"/>
        <v>0</v>
      </c>
      <c r="AY42">
        <f t="shared" si="2"/>
        <v>46435.747282098979</v>
      </c>
      <c r="AZ42">
        <f t="shared" si="2"/>
        <v>6737.886438999325</v>
      </c>
      <c r="BA42">
        <f t="shared" si="2"/>
        <v>3212.2481861002743</v>
      </c>
      <c r="BB42">
        <f t="shared" si="2"/>
        <v>1569.6212727017701</v>
      </c>
      <c r="BC42">
        <f t="shared" si="2"/>
        <v>0</v>
      </c>
      <c r="BD42">
        <f t="shared" si="2"/>
        <v>0</v>
      </c>
      <c r="BE42">
        <f t="shared" si="2"/>
        <v>0</v>
      </c>
      <c r="BF42">
        <f t="shared" si="2"/>
        <v>0</v>
      </c>
      <c r="BG42">
        <f t="shared" si="2"/>
        <v>0</v>
      </c>
      <c r="BH42">
        <f t="shared" si="2"/>
        <v>0</v>
      </c>
      <c r="BI42">
        <f t="shared" si="2"/>
        <v>0</v>
      </c>
    </row>
    <row r="43" spans="6:61" x14ac:dyDescent="0.55000000000000004">
      <c r="F43" t="s">
        <v>27</v>
      </c>
      <c r="G43" t="s">
        <v>25</v>
      </c>
      <c r="H43">
        <f t="shared" si="3"/>
        <v>0</v>
      </c>
      <c r="I43">
        <f t="shared" si="0"/>
        <v>209268.84610090032</v>
      </c>
      <c r="J43">
        <f t="shared" si="0"/>
        <v>121548.62198780105</v>
      </c>
      <c r="K43">
        <f t="shared" si="0"/>
        <v>55814.552789099514</v>
      </c>
      <c r="L43">
        <f t="shared" si="0"/>
        <v>26799.02380219847</v>
      </c>
      <c r="M43">
        <f t="shared" si="0"/>
        <v>0</v>
      </c>
      <c r="N43">
        <f t="shared" si="0"/>
        <v>0</v>
      </c>
      <c r="O43">
        <f t="shared" si="0"/>
        <v>0</v>
      </c>
      <c r="P43">
        <f t="shared" si="0"/>
        <v>0</v>
      </c>
      <c r="Q43">
        <f t="shared" si="0"/>
        <v>0</v>
      </c>
      <c r="R43">
        <f t="shared" si="0"/>
        <v>0</v>
      </c>
      <c r="S43">
        <f t="shared" si="0"/>
        <v>0</v>
      </c>
      <c r="AB43" t="s">
        <v>27</v>
      </c>
      <c r="AC43" t="s">
        <v>25</v>
      </c>
      <c r="AD43">
        <f t="shared" si="4"/>
        <v>0</v>
      </c>
      <c r="AE43">
        <f t="shared" si="1"/>
        <v>255704.59338289872</v>
      </c>
      <c r="AF43">
        <f t="shared" si="1"/>
        <v>128286.50842680037</v>
      </c>
      <c r="AG43">
        <f t="shared" si="1"/>
        <v>59026.800975099206</v>
      </c>
      <c r="AH43">
        <f t="shared" si="1"/>
        <v>28368.64507490024</v>
      </c>
      <c r="AI43">
        <f t="shared" si="1"/>
        <v>0</v>
      </c>
      <c r="AJ43">
        <f t="shared" si="1"/>
        <v>0</v>
      </c>
      <c r="AK43">
        <f t="shared" si="1"/>
        <v>0</v>
      </c>
      <c r="AL43">
        <f t="shared" si="1"/>
        <v>0</v>
      </c>
      <c r="AM43">
        <f t="shared" si="1"/>
        <v>0</v>
      </c>
      <c r="AN43">
        <f t="shared" si="1"/>
        <v>0</v>
      </c>
      <c r="AO43">
        <f t="shared" si="1"/>
        <v>0</v>
      </c>
      <c r="AV43" t="s">
        <v>27</v>
      </c>
      <c r="AW43" t="s">
        <v>25</v>
      </c>
      <c r="AX43">
        <f t="shared" si="5"/>
        <v>0</v>
      </c>
      <c r="AY43">
        <f t="shared" si="2"/>
        <v>46435.747281998396</v>
      </c>
      <c r="AZ43">
        <f t="shared" si="2"/>
        <v>6737.886438999325</v>
      </c>
      <c r="BA43">
        <f t="shared" si="2"/>
        <v>3212.2481859996915</v>
      </c>
      <c r="BB43">
        <f t="shared" si="2"/>
        <v>1569.6212727017701</v>
      </c>
      <c r="BC43">
        <f t="shared" si="2"/>
        <v>0</v>
      </c>
      <c r="BD43">
        <f t="shared" si="2"/>
        <v>0</v>
      </c>
      <c r="BE43">
        <f t="shared" si="2"/>
        <v>0</v>
      </c>
      <c r="BF43">
        <f t="shared" si="2"/>
        <v>0</v>
      </c>
      <c r="BG43">
        <f t="shared" si="2"/>
        <v>0</v>
      </c>
      <c r="BH43">
        <f t="shared" si="2"/>
        <v>0</v>
      </c>
      <c r="BI43">
        <f t="shared" si="2"/>
        <v>0</v>
      </c>
    </row>
    <row r="44" spans="6:61" x14ac:dyDescent="0.55000000000000004">
      <c r="F44" t="s">
        <v>28</v>
      </c>
      <c r="G44" t="s">
        <v>13</v>
      </c>
      <c r="H44">
        <f t="shared" si="3"/>
        <v>0</v>
      </c>
      <c r="I44">
        <f t="shared" si="0"/>
        <v>0</v>
      </c>
      <c r="J44">
        <f t="shared" si="0"/>
        <v>0</v>
      </c>
      <c r="K44">
        <f t="shared" si="0"/>
        <v>0</v>
      </c>
      <c r="L44">
        <f t="shared" si="0"/>
        <v>0</v>
      </c>
      <c r="M44">
        <f t="shared" si="0"/>
        <v>0</v>
      </c>
      <c r="N44">
        <f t="shared" si="0"/>
        <v>0</v>
      </c>
      <c r="O44">
        <f t="shared" si="0"/>
        <v>0</v>
      </c>
      <c r="P44">
        <f t="shared" si="0"/>
        <v>0</v>
      </c>
      <c r="Q44">
        <f t="shared" si="0"/>
        <v>0</v>
      </c>
      <c r="R44">
        <f t="shared" si="0"/>
        <v>0</v>
      </c>
      <c r="S44">
        <f t="shared" si="0"/>
        <v>0</v>
      </c>
      <c r="AB44" t="s">
        <v>28</v>
      </c>
      <c r="AC44" t="s">
        <v>13</v>
      </c>
      <c r="AD44">
        <f t="shared" si="4"/>
        <v>0</v>
      </c>
      <c r="AE44">
        <f t="shared" si="1"/>
        <v>153474.08000000194</v>
      </c>
      <c r="AF44">
        <f t="shared" si="1"/>
        <v>92084.448000002652</v>
      </c>
      <c r="AG44">
        <f t="shared" si="1"/>
        <v>46042.224000003189</v>
      </c>
      <c r="AH44">
        <f t="shared" si="1"/>
        <v>23021.111999999732</v>
      </c>
      <c r="AI44">
        <f t="shared" si="1"/>
        <v>0</v>
      </c>
      <c r="AJ44">
        <f t="shared" si="1"/>
        <v>0</v>
      </c>
      <c r="AK44">
        <f t="shared" si="1"/>
        <v>0</v>
      </c>
      <c r="AL44">
        <f t="shared" si="1"/>
        <v>0</v>
      </c>
      <c r="AM44">
        <f t="shared" si="1"/>
        <v>0</v>
      </c>
      <c r="AN44">
        <f t="shared" si="1"/>
        <v>0</v>
      </c>
      <c r="AO44">
        <f t="shared" si="1"/>
        <v>0</v>
      </c>
      <c r="AV44" t="s">
        <v>28</v>
      </c>
      <c r="AW44" t="s">
        <v>13</v>
      </c>
      <c r="AX44">
        <f t="shared" si="5"/>
        <v>0</v>
      </c>
      <c r="AY44">
        <f t="shared" si="2"/>
        <v>153474.08000000194</v>
      </c>
      <c r="AZ44">
        <f t="shared" si="2"/>
        <v>92084.448000002652</v>
      </c>
      <c r="BA44">
        <f t="shared" si="2"/>
        <v>46042.224000003189</v>
      </c>
      <c r="BB44">
        <f t="shared" si="2"/>
        <v>23021.111999999732</v>
      </c>
      <c r="BC44">
        <f t="shared" si="2"/>
        <v>0</v>
      </c>
      <c r="BD44">
        <f t="shared" si="2"/>
        <v>0</v>
      </c>
      <c r="BE44">
        <f t="shared" si="2"/>
        <v>0</v>
      </c>
      <c r="BF44">
        <f t="shared" si="2"/>
        <v>0</v>
      </c>
      <c r="BG44">
        <f t="shared" si="2"/>
        <v>0</v>
      </c>
      <c r="BH44">
        <f t="shared" si="2"/>
        <v>0</v>
      </c>
      <c r="BI44">
        <f t="shared" si="2"/>
        <v>0</v>
      </c>
    </row>
    <row r="45" spans="6:61" x14ac:dyDescent="0.55000000000000004">
      <c r="F45" t="s">
        <v>28</v>
      </c>
      <c r="G45" t="s">
        <v>22</v>
      </c>
      <c r="H45">
        <f t="shared" si="3"/>
        <v>0</v>
      </c>
      <c r="I45">
        <f t="shared" ref="I45:I48" si="6">D20-U20</f>
        <v>45747.476642198861</v>
      </c>
      <c r="J45">
        <f t="shared" ref="J45:J48" si="7">E20-V20</f>
        <v>25512.057711698115</v>
      </c>
      <c r="K45">
        <f t="shared" ref="K45:K48" si="8">F20-W20</f>
        <v>11220.958116602153</v>
      </c>
      <c r="L45">
        <f t="shared" ref="L45:L48" si="9">G20-X20</f>
        <v>5267.659038502723</v>
      </c>
      <c r="M45">
        <f t="shared" ref="M45:M48" si="10">H20-Y20</f>
        <v>0</v>
      </c>
      <c r="N45">
        <f t="shared" ref="N45:N48" si="11">I20-Z20</f>
        <v>0</v>
      </c>
      <c r="O45">
        <f t="shared" ref="O45:O48" si="12">J20-AA20</f>
        <v>0</v>
      </c>
      <c r="P45">
        <f t="shared" ref="P45:P48" si="13">K20-AB20</f>
        <v>0</v>
      </c>
      <c r="Q45">
        <f t="shared" ref="Q45:Q48" si="14">L20-AC20</f>
        <v>0</v>
      </c>
      <c r="R45">
        <f t="shared" ref="R45:R48" si="15">M20-AD20</f>
        <v>0</v>
      </c>
      <c r="S45">
        <f t="shared" ref="S45:S48" si="16">N20-AE20</f>
        <v>0</v>
      </c>
      <c r="AB45" t="s">
        <v>28</v>
      </c>
      <c r="AC45" t="s">
        <v>22</v>
      </c>
      <c r="AD45">
        <f t="shared" si="4"/>
        <v>0</v>
      </c>
      <c r="AE45">
        <f t="shared" ref="AE45:AE48" si="17">D20-AK20</f>
        <v>92183.223924197257</v>
      </c>
      <c r="AF45">
        <f t="shared" ref="AF45:AF48" si="18">E20-AL20</f>
        <v>32249.94415069744</v>
      </c>
      <c r="AG45">
        <f t="shared" ref="AG45:AG48" si="19">F20-AM20</f>
        <v>14433.206302601844</v>
      </c>
      <c r="AH45">
        <f t="shared" ref="AH45:AH48" si="20">G20-AN20</f>
        <v>6837.2803112007678</v>
      </c>
      <c r="AI45">
        <f t="shared" ref="AI45:AI48" si="21">H20-AO20</f>
        <v>0</v>
      </c>
      <c r="AJ45">
        <f t="shared" ref="AJ45:AJ48" si="22">I20-AP20</f>
        <v>0</v>
      </c>
      <c r="AK45">
        <f t="shared" ref="AK45:AK48" si="23">J20-AQ20</f>
        <v>0</v>
      </c>
      <c r="AL45">
        <f t="shared" ref="AL45:AL48" si="24">K20-AR20</f>
        <v>0</v>
      </c>
      <c r="AM45">
        <f t="shared" ref="AM45:AM48" si="25">L20-AS20</f>
        <v>0</v>
      </c>
      <c r="AN45">
        <f t="shared" ref="AN45:AN48" si="26">M20-AT20</f>
        <v>0</v>
      </c>
      <c r="AO45">
        <f t="shared" ref="AO45:AO48" si="27">N20-AU20</f>
        <v>0</v>
      </c>
      <c r="AV45" t="s">
        <v>28</v>
      </c>
      <c r="AW45" t="s">
        <v>22</v>
      </c>
      <c r="AX45">
        <f t="shared" si="5"/>
        <v>0</v>
      </c>
      <c r="AY45">
        <f t="shared" ref="AY45:AY48" si="28">U20-AK20</f>
        <v>46435.747281998396</v>
      </c>
      <c r="AZ45">
        <f t="shared" ref="AZ45:AZ48" si="29">V20-AL20</f>
        <v>6737.886438999325</v>
      </c>
      <c r="BA45">
        <f t="shared" ref="BA45:BA48" si="30">W20-AM20</f>
        <v>3212.2481859996915</v>
      </c>
      <c r="BB45">
        <f t="shared" ref="BB45:BB48" si="31">X20-AN20</f>
        <v>1569.6212726980448</v>
      </c>
      <c r="BC45">
        <f t="shared" ref="BC45:BC48" si="32">Y20-AO20</f>
        <v>0</v>
      </c>
      <c r="BD45">
        <f t="shared" ref="BD45:BD48" si="33">Z20-AP20</f>
        <v>0</v>
      </c>
      <c r="BE45">
        <f t="shared" ref="BE45:BE48" si="34">AA20-AQ20</f>
        <v>0</v>
      </c>
      <c r="BF45">
        <f t="shared" ref="BF45:BF48" si="35">AB20-AR20</f>
        <v>0</v>
      </c>
      <c r="BG45">
        <f t="shared" ref="BG45:BG48" si="36">AC20-AS20</f>
        <v>0</v>
      </c>
      <c r="BH45">
        <f t="shared" ref="BH45:BH48" si="37">AD20-AT20</f>
        <v>0</v>
      </c>
      <c r="BI45">
        <f t="shared" ref="BI45:BI48" si="38">AE20-AU20</f>
        <v>0</v>
      </c>
    </row>
    <row r="46" spans="6:61" x14ac:dyDescent="0.55000000000000004">
      <c r="F46" t="s">
        <v>28</v>
      </c>
      <c r="G46" t="s">
        <v>23</v>
      </c>
      <c r="H46">
        <f t="shared" si="3"/>
        <v>0</v>
      </c>
      <c r="I46">
        <f t="shared" si="6"/>
        <v>100074.23495740071</v>
      </c>
      <c r="J46">
        <f t="shared" si="7"/>
        <v>57313.086969498545</v>
      </c>
      <c r="K46">
        <f t="shared" si="8"/>
        <v>25938.898983001709</v>
      </c>
      <c r="L46">
        <f t="shared" si="9"/>
        <v>12362.34042860195</v>
      </c>
      <c r="M46">
        <f t="shared" si="10"/>
        <v>0</v>
      </c>
      <c r="N46">
        <f t="shared" si="11"/>
        <v>0</v>
      </c>
      <c r="O46">
        <f t="shared" si="12"/>
        <v>0</v>
      </c>
      <c r="P46">
        <f t="shared" si="13"/>
        <v>0</v>
      </c>
      <c r="Q46">
        <f t="shared" si="14"/>
        <v>0</v>
      </c>
      <c r="R46">
        <f t="shared" si="15"/>
        <v>0</v>
      </c>
      <c r="S46">
        <f t="shared" si="16"/>
        <v>0</v>
      </c>
      <c r="AB46" t="s">
        <v>28</v>
      </c>
      <c r="AC46" t="s">
        <v>23</v>
      </c>
      <c r="AD46">
        <f t="shared" si="4"/>
        <v>0</v>
      </c>
      <c r="AE46">
        <f t="shared" si="17"/>
        <v>146509.98223949969</v>
      </c>
      <c r="AF46">
        <f t="shared" si="18"/>
        <v>64050.97340849787</v>
      </c>
      <c r="AG46">
        <f t="shared" si="19"/>
        <v>29151.147169098258</v>
      </c>
      <c r="AH46">
        <f t="shared" si="20"/>
        <v>13931.961701400578</v>
      </c>
      <c r="AI46">
        <f t="shared" si="21"/>
        <v>0</v>
      </c>
      <c r="AJ46">
        <f t="shared" si="22"/>
        <v>0</v>
      </c>
      <c r="AK46">
        <f t="shared" si="23"/>
        <v>0</v>
      </c>
      <c r="AL46">
        <f t="shared" si="24"/>
        <v>0</v>
      </c>
      <c r="AM46">
        <f t="shared" si="25"/>
        <v>0</v>
      </c>
      <c r="AN46">
        <f t="shared" si="26"/>
        <v>0</v>
      </c>
      <c r="AO46">
        <f t="shared" si="27"/>
        <v>0</v>
      </c>
      <c r="AV46" t="s">
        <v>28</v>
      </c>
      <c r="AW46" t="s">
        <v>23</v>
      </c>
      <c r="AX46">
        <f t="shared" si="5"/>
        <v>0</v>
      </c>
      <c r="AY46">
        <f t="shared" si="28"/>
        <v>46435.747282098979</v>
      </c>
      <c r="AZ46">
        <f t="shared" si="29"/>
        <v>6737.886438999325</v>
      </c>
      <c r="BA46">
        <f t="shared" si="30"/>
        <v>3212.248186096549</v>
      </c>
      <c r="BB46">
        <f t="shared" si="31"/>
        <v>1569.6212727986276</v>
      </c>
      <c r="BC46">
        <f t="shared" si="32"/>
        <v>0</v>
      </c>
      <c r="BD46">
        <f t="shared" si="33"/>
        <v>0</v>
      </c>
      <c r="BE46">
        <f t="shared" si="34"/>
        <v>0</v>
      </c>
      <c r="BF46">
        <f t="shared" si="35"/>
        <v>0</v>
      </c>
      <c r="BG46">
        <f t="shared" si="36"/>
        <v>0</v>
      </c>
      <c r="BH46">
        <f t="shared" si="37"/>
        <v>0</v>
      </c>
      <c r="BI46">
        <f t="shared" si="38"/>
        <v>0</v>
      </c>
    </row>
    <row r="47" spans="6:61" x14ac:dyDescent="0.55000000000000004">
      <c r="F47" t="s">
        <v>28</v>
      </c>
      <c r="G47" t="s">
        <v>24</v>
      </c>
      <c r="H47">
        <f t="shared" si="3"/>
        <v>0</v>
      </c>
      <c r="I47">
        <f t="shared" si="6"/>
        <v>154400.9932728</v>
      </c>
      <c r="J47">
        <f t="shared" si="7"/>
        <v>89114.116227198392</v>
      </c>
      <c r="K47">
        <f t="shared" si="8"/>
        <v>40656.839849498123</v>
      </c>
      <c r="L47">
        <f t="shared" si="9"/>
        <v>19457.021818801761</v>
      </c>
      <c r="M47">
        <f t="shared" si="10"/>
        <v>0</v>
      </c>
      <c r="N47">
        <f t="shared" si="11"/>
        <v>0</v>
      </c>
      <c r="O47">
        <f t="shared" si="12"/>
        <v>0</v>
      </c>
      <c r="P47">
        <f t="shared" si="13"/>
        <v>0</v>
      </c>
      <c r="Q47">
        <f t="shared" si="14"/>
        <v>0</v>
      </c>
      <c r="R47">
        <f t="shared" si="15"/>
        <v>0</v>
      </c>
      <c r="S47">
        <f t="shared" si="16"/>
        <v>0</v>
      </c>
      <c r="AB47" t="s">
        <v>28</v>
      </c>
      <c r="AC47" t="s">
        <v>24</v>
      </c>
      <c r="AD47">
        <f t="shared" si="4"/>
        <v>0</v>
      </c>
      <c r="AE47">
        <f t="shared" si="17"/>
        <v>200836.74055480212</v>
      </c>
      <c r="AF47">
        <f t="shared" si="18"/>
        <v>95852.002666197717</v>
      </c>
      <c r="AG47">
        <f t="shared" si="19"/>
        <v>43869.088035497814</v>
      </c>
      <c r="AH47">
        <f t="shared" si="20"/>
        <v>21026.643091499805</v>
      </c>
      <c r="AI47">
        <f t="shared" si="21"/>
        <v>0</v>
      </c>
      <c r="AJ47">
        <f t="shared" si="22"/>
        <v>0</v>
      </c>
      <c r="AK47">
        <f t="shared" si="23"/>
        <v>0</v>
      </c>
      <c r="AL47">
        <f t="shared" si="24"/>
        <v>0</v>
      </c>
      <c r="AM47">
        <f t="shared" si="25"/>
        <v>0</v>
      </c>
      <c r="AN47">
        <f t="shared" si="26"/>
        <v>0</v>
      </c>
      <c r="AO47">
        <f t="shared" si="27"/>
        <v>0</v>
      </c>
      <c r="AV47" t="s">
        <v>28</v>
      </c>
      <c r="AW47" t="s">
        <v>24</v>
      </c>
      <c r="AX47">
        <f t="shared" si="5"/>
        <v>0</v>
      </c>
      <c r="AY47">
        <f t="shared" si="28"/>
        <v>46435.747282002121</v>
      </c>
      <c r="AZ47">
        <f t="shared" si="29"/>
        <v>6737.886438999325</v>
      </c>
      <c r="BA47">
        <f t="shared" si="30"/>
        <v>3212.2481859996915</v>
      </c>
      <c r="BB47">
        <f t="shared" si="31"/>
        <v>1569.6212726980448</v>
      </c>
      <c r="BC47">
        <f t="shared" si="32"/>
        <v>0</v>
      </c>
      <c r="BD47">
        <f t="shared" si="33"/>
        <v>0</v>
      </c>
      <c r="BE47">
        <f t="shared" si="34"/>
        <v>0</v>
      </c>
      <c r="BF47">
        <f t="shared" si="35"/>
        <v>0</v>
      </c>
      <c r="BG47">
        <f t="shared" si="36"/>
        <v>0</v>
      </c>
      <c r="BH47">
        <f t="shared" si="37"/>
        <v>0</v>
      </c>
      <c r="BI47">
        <f t="shared" si="38"/>
        <v>0</v>
      </c>
    </row>
    <row r="48" spans="6:61" x14ac:dyDescent="0.55000000000000004">
      <c r="F48" t="s">
        <v>28</v>
      </c>
      <c r="G48" t="s">
        <v>25</v>
      </c>
      <c r="H48">
        <f t="shared" si="3"/>
        <v>0</v>
      </c>
      <c r="I48">
        <f t="shared" si="6"/>
        <v>208727.7515880987</v>
      </c>
      <c r="J48">
        <f t="shared" si="7"/>
        <v>120915.14548499882</v>
      </c>
      <c r="K48">
        <f t="shared" si="8"/>
        <v>55374.780715901405</v>
      </c>
      <c r="L48">
        <f t="shared" si="9"/>
        <v>26551.703208900988</v>
      </c>
      <c r="M48">
        <f t="shared" si="10"/>
        <v>0</v>
      </c>
      <c r="N48">
        <f t="shared" si="11"/>
        <v>0</v>
      </c>
      <c r="O48">
        <f t="shared" si="12"/>
        <v>0</v>
      </c>
      <c r="P48">
        <f t="shared" si="13"/>
        <v>0</v>
      </c>
      <c r="Q48">
        <f t="shared" si="14"/>
        <v>0</v>
      </c>
      <c r="R48">
        <f t="shared" si="15"/>
        <v>0</v>
      </c>
      <c r="S48">
        <f t="shared" si="16"/>
        <v>0</v>
      </c>
      <c r="AB48" t="s">
        <v>28</v>
      </c>
      <c r="AC48" t="s">
        <v>25</v>
      </c>
      <c r="AD48">
        <f t="shared" si="4"/>
        <v>0</v>
      </c>
      <c r="AE48">
        <f t="shared" si="17"/>
        <v>255163.49887020141</v>
      </c>
      <c r="AF48">
        <f t="shared" si="18"/>
        <v>127653.03192399815</v>
      </c>
      <c r="AG48">
        <f t="shared" si="19"/>
        <v>58587.028902001679</v>
      </c>
      <c r="AH48">
        <f t="shared" si="20"/>
        <v>28121.324481699616</v>
      </c>
      <c r="AI48">
        <f t="shared" si="21"/>
        <v>0</v>
      </c>
      <c r="AJ48">
        <f t="shared" si="22"/>
        <v>0</v>
      </c>
      <c r="AK48">
        <f t="shared" si="23"/>
        <v>0</v>
      </c>
      <c r="AL48">
        <f t="shared" si="24"/>
        <v>0</v>
      </c>
      <c r="AM48">
        <f t="shared" si="25"/>
        <v>0</v>
      </c>
      <c r="AN48">
        <f t="shared" si="26"/>
        <v>0</v>
      </c>
      <c r="AO48">
        <f t="shared" si="27"/>
        <v>0</v>
      </c>
      <c r="AV48" t="s">
        <v>28</v>
      </c>
      <c r="AW48" t="s">
        <v>25</v>
      </c>
      <c r="AX48">
        <f t="shared" si="5"/>
        <v>0</v>
      </c>
      <c r="AY48">
        <f t="shared" si="28"/>
        <v>46435.747282102704</v>
      </c>
      <c r="AZ48">
        <f t="shared" si="29"/>
        <v>6737.886438999325</v>
      </c>
      <c r="BA48">
        <f t="shared" si="30"/>
        <v>3212.2481861002743</v>
      </c>
      <c r="BB48">
        <f t="shared" si="31"/>
        <v>1569.6212727986276</v>
      </c>
      <c r="BC48">
        <f t="shared" si="32"/>
        <v>0</v>
      </c>
      <c r="BD48">
        <f t="shared" si="33"/>
        <v>0</v>
      </c>
      <c r="BE48">
        <f t="shared" si="34"/>
        <v>0</v>
      </c>
      <c r="BF48">
        <f t="shared" si="35"/>
        <v>0</v>
      </c>
      <c r="BG48">
        <f t="shared" si="36"/>
        <v>0</v>
      </c>
      <c r="BH48">
        <f t="shared" si="37"/>
        <v>0</v>
      </c>
      <c r="BI48">
        <f t="shared" si="38"/>
        <v>0</v>
      </c>
    </row>
  </sheetData>
  <mergeCells count="6">
    <mergeCell ref="AV27:BI27"/>
    <mergeCell ref="R2:AE2"/>
    <mergeCell ref="AH2:AU2"/>
    <mergeCell ref="AB27:AO27"/>
    <mergeCell ref="A2:N2"/>
    <mergeCell ref="F27:S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B601-F31E-4C7A-9CD6-9C3A5044EF80}">
  <dimension ref="A1:BX106"/>
  <sheetViews>
    <sheetView topLeftCell="A26" zoomScale="70" zoomScaleNormal="70" workbookViewId="0">
      <selection activeCell="Z43" sqref="Z43"/>
    </sheetView>
  </sheetViews>
  <sheetFormatPr defaultRowHeight="14.4" x14ac:dyDescent="0.55000000000000004"/>
  <sheetData>
    <row r="1" spans="1:48" s="14" customFormat="1" ht="27.9" customHeight="1" x14ac:dyDescent="0.7">
      <c r="A1" s="38" t="s">
        <v>72</v>
      </c>
      <c r="B1" s="38"/>
      <c r="C1" s="38"/>
      <c r="D1" s="38"/>
      <c r="E1" s="38"/>
      <c r="F1" s="38"/>
      <c r="G1" s="38"/>
      <c r="H1" s="38"/>
      <c r="I1" s="38"/>
      <c r="J1" s="38"/>
      <c r="K1" s="38"/>
      <c r="L1" s="38"/>
      <c r="M1" s="38"/>
      <c r="N1" s="38"/>
      <c r="O1" s="38"/>
      <c r="P1" s="38"/>
      <c r="Q1" s="38"/>
      <c r="R1" s="38"/>
      <c r="S1" s="38"/>
      <c r="T1" s="38"/>
      <c r="U1" s="38"/>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9" t="s">
        <v>75</v>
      </c>
      <c r="B2" s="39"/>
      <c r="C2" s="39"/>
      <c r="D2" s="39"/>
      <c r="E2" s="39"/>
      <c r="F2" s="39"/>
      <c r="G2" s="39"/>
      <c r="H2" s="40" t="s">
        <v>77</v>
      </c>
      <c r="I2" s="40"/>
      <c r="J2" s="40"/>
      <c r="K2" s="40"/>
      <c r="L2" s="40"/>
      <c r="M2" s="40"/>
      <c r="N2" s="40"/>
      <c r="O2" s="41" t="s">
        <v>78</v>
      </c>
      <c r="P2" s="41"/>
      <c r="Q2" s="41"/>
      <c r="R2" s="41"/>
      <c r="S2" s="41"/>
      <c r="T2" s="41"/>
      <c r="U2" s="41"/>
      <c r="V2" s="42" t="s">
        <v>83</v>
      </c>
      <c r="W2" s="42"/>
      <c r="X2" s="42"/>
      <c r="Y2" s="42"/>
      <c r="Z2" s="42"/>
      <c r="AA2" s="42"/>
      <c r="AB2" s="42"/>
    </row>
    <row r="3" spans="1:48" ht="15.6" customHeight="1" x14ac:dyDescent="0.6">
      <c r="A3" s="34" t="s">
        <v>76</v>
      </c>
      <c r="B3" s="34"/>
      <c r="C3" s="34"/>
      <c r="D3" s="34"/>
      <c r="E3" s="34"/>
      <c r="F3" s="34"/>
      <c r="G3" s="34"/>
      <c r="H3" s="35" t="s">
        <v>33</v>
      </c>
      <c r="I3" s="35"/>
      <c r="J3" s="35"/>
      <c r="K3" s="35"/>
      <c r="L3" s="35"/>
      <c r="M3" s="35"/>
      <c r="N3" s="35"/>
      <c r="O3" s="36" t="s">
        <v>33</v>
      </c>
      <c r="P3" s="36"/>
      <c r="Q3" s="36"/>
      <c r="R3" s="36"/>
      <c r="S3" s="36"/>
      <c r="T3" s="36"/>
      <c r="U3" s="36"/>
      <c r="V3" s="37" t="s">
        <v>33</v>
      </c>
      <c r="W3" s="37"/>
      <c r="X3" s="37"/>
      <c r="Y3" s="37"/>
      <c r="Z3" s="37"/>
      <c r="AA3" s="37"/>
      <c r="AB3" s="37"/>
    </row>
    <row r="4" spans="1:48" x14ac:dyDescent="0.55000000000000004">
      <c r="C4" t="s">
        <v>34</v>
      </c>
      <c r="D4" t="s">
        <v>35</v>
      </c>
      <c r="E4" t="s">
        <v>36</v>
      </c>
      <c r="F4" t="s">
        <v>37</v>
      </c>
      <c r="G4" t="s">
        <v>38</v>
      </c>
      <c r="J4" t="s">
        <v>34</v>
      </c>
      <c r="K4" t="s">
        <v>35</v>
      </c>
      <c r="L4" t="s">
        <v>36</v>
      </c>
      <c r="M4" t="s">
        <v>37</v>
      </c>
      <c r="N4" t="s">
        <v>38</v>
      </c>
      <c r="Q4" t="s">
        <v>34</v>
      </c>
      <c r="R4" t="s">
        <v>35</v>
      </c>
      <c r="S4" t="s">
        <v>36</v>
      </c>
      <c r="T4" t="s">
        <v>37</v>
      </c>
      <c r="U4" t="s">
        <v>38</v>
      </c>
      <c r="X4" t="s">
        <v>34</v>
      </c>
      <c r="Y4" t="s">
        <v>35</v>
      </c>
      <c r="Z4" t="s">
        <v>36</v>
      </c>
      <c r="AA4" t="s">
        <v>37</v>
      </c>
      <c r="AB4" t="s">
        <v>38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O5" t="s">
        <v>39</v>
      </c>
      <c r="P5" t="s">
        <v>40</v>
      </c>
      <c r="Q5" t="s">
        <v>13</v>
      </c>
      <c r="R5" t="s">
        <v>22</v>
      </c>
      <c r="S5" t="s">
        <v>23</v>
      </c>
      <c r="T5" t="s">
        <v>24</v>
      </c>
      <c r="U5" t="s">
        <v>25</v>
      </c>
      <c r="V5" t="s">
        <v>39</v>
      </c>
      <c r="W5" t="s">
        <v>40</v>
      </c>
      <c r="X5" t="s">
        <v>13</v>
      </c>
      <c r="Y5" t="s">
        <v>22</v>
      </c>
      <c r="Z5" t="s">
        <v>23</v>
      </c>
      <c r="AA5" t="s">
        <v>24</v>
      </c>
      <c r="AB5" t="s">
        <v>25</v>
      </c>
    </row>
    <row r="6" spans="1:48" x14ac:dyDescent="0.55000000000000004">
      <c r="A6" t="s">
        <v>0</v>
      </c>
      <c r="B6">
        <v>0</v>
      </c>
      <c r="C6">
        <v>16.393819742586299</v>
      </c>
      <c r="D6">
        <v>18.919692862372202</v>
      </c>
      <c r="E6">
        <v>21.172106811501997</v>
      </c>
      <c r="F6">
        <v>23.4245207606319</v>
      </c>
      <c r="G6">
        <v>25.676934709761703</v>
      </c>
      <c r="H6" t="s">
        <v>0</v>
      </c>
      <c r="I6">
        <v>0</v>
      </c>
      <c r="J6">
        <v>17.323293287325299</v>
      </c>
      <c r="K6">
        <v>19.8266486572209</v>
      </c>
      <c r="L6">
        <v>22.284516528706799</v>
      </c>
      <c r="M6">
        <v>24.742384400192801</v>
      </c>
      <c r="N6">
        <v>27.2002522716787</v>
      </c>
      <c r="O6" t="s">
        <v>0</v>
      </c>
      <c r="P6">
        <v>0</v>
      </c>
      <c r="Q6">
        <v>16.8103570247711</v>
      </c>
      <c r="R6">
        <v>19.412453549751</v>
      </c>
      <c r="S6">
        <v>21.716230979469898</v>
      </c>
      <c r="T6">
        <v>24.020008409188801</v>
      </c>
      <c r="U6">
        <v>26.3237858389076</v>
      </c>
      <c r="V6" t="s">
        <v>0</v>
      </c>
      <c r="W6">
        <v>0</v>
      </c>
      <c r="X6">
        <v>16.8103570247711</v>
      </c>
      <c r="Y6">
        <v>19.412453549751</v>
      </c>
      <c r="Z6">
        <v>21.716230979469898</v>
      </c>
      <c r="AA6">
        <v>24.020008409188801</v>
      </c>
      <c r="AB6">
        <v>26.3237858389076</v>
      </c>
    </row>
    <row r="7" spans="1:48" x14ac:dyDescent="0.55000000000000004">
      <c r="A7" t="s">
        <v>1</v>
      </c>
      <c r="B7">
        <v>2</v>
      </c>
      <c r="C7">
        <v>16.491984159160101</v>
      </c>
      <c r="D7">
        <v>19.017234166549898</v>
      </c>
      <c r="E7">
        <v>21.2696481156798</v>
      </c>
      <c r="F7">
        <v>23.522062064809603</v>
      </c>
      <c r="G7">
        <v>25.774476013939498</v>
      </c>
      <c r="H7" t="s">
        <v>1</v>
      </c>
      <c r="I7">
        <v>2</v>
      </c>
      <c r="J7">
        <v>17.277251063325302</v>
      </c>
      <c r="K7">
        <v>19.741888641552897</v>
      </c>
      <c r="L7">
        <v>22.135552162302503</v>
      </c>
      <c r="M7">
        <v>24.5292156830522</v>
      </c>
      <c r="N7">
        <v>26.922879203801902</v>
      </c>
      <c r="O7" t="s">
        <v>1</v>
      </c>
      <c r="P7">
        <v>2</v>
      </c>
      <c r="Q7">
        <v>17.277251063325302</v>
      </c>
      <c r="R7">
        <v>19.666197362017698</v>
      </c>
      <c r="S7">
        <v>21.9699747917366</v>
      </c>
      <c r="T7">
        <v>24.2737522214554</v>
      </c>
      <c r="U7">
        <v>26.577529651174299</v>
      </c>
      <c r="V7" t="s">
        <v>1</v>
      </c>
      <c r="W7">
        <v>2</v>
      </c>
      <c r="X7">
        <v>17.277251063325302</v>
      </c>
      <c r="Y7">
        <v>19.696141164910699</v>
      </c>
      <c r="Z7">
        <v>22.035477927345102</v>
      </c>
      <c r="AA7">
        <v>24.374814689779402</v>
      </c>
      <c r="AB7">
        <v>26.714151452213802</v>
      </c>
    </row>
    <row r="8" spans="1:48" x14ac:dyDescent="0.55000000000000004">
      <c r="A8" t="s">
        <v>2</v>
      </c>
      <c r="B8">
        <v>4</v>
      </c>
      <c r="C8">
        <v>16.605250793668198</v>
      </c>
      <c r="D8">
        <v>19.1147754707277</v>
      </c>
      <c r="E8">
        <v>21.367189419857599</v>
      </c>
      <c r="F8">
        <v>23.619603368987399</v>
      </c>
      <c r="G8">
        <v>25.872017318117297</v>
      </c>
      <c r="H8" t="s">
        <v>2</v>
      </c>
      <c r="I8">
        <v>4</v>
      </c>
      <c r="J8">
        <v>17.231208839325301</v>
      </c>
      <c r="K8">
        <v>19.670168628295297</v>
      </c>
      <c r="L8">
        <v>22.0095053907297</v>
      </c>
      <c r="M8">
        <v>24.348842153164</v>
      </c>
      <c r="N8">
        <v>26.688178915598399</v>
      </c>
      <c r="O8" t="s">
        <v>2</v>
      </c>
      <c r="P8">
        <v>4</v>
      </c>
      <c r="Q8">
        <v>17.231208839325301</v>
      </c>
      <c r="R8">
        <v>19.641641509217703</v>
      </c>
      <c r="S8">
        <v>21.945418938936502</v>
      </c>
      <c r="T8">
        <v>24.249196368655397</v>
      </c>
      <c r="U8">
        <v>26.5529737983743</v>
      </c>
      <c r="V8" t="s">
        <v>2</v>
      </c>
      <c r="W8">
        <v>4</v>
      </c>
      <c r="X8">
        <v>17.231208839325301</v>
      </c>
      <c r="Y8">
        <v>19.644656570583599</v>
      </c>
      <c r="Z8">
        <v>21.952192303760199</v>
      </c>
      <c r="AA8">
        <v>24.259728036936799</v>
      </c>
      <c r="AB8">
        <v>26.567263770113399</v>
      </c>
    </row>
    <row r="9" spans="1:48" x14ac:dyDescent="0.55000000000000004">
      <c r="A9" t="s">
        <v>3</v>
      </c>
      <c r="B9">
        <v>6</v>
      </c>
      <c r="C9">
        <v>16.737395200594399</v>
      </c>
      <c r="D9">
        <v>19.212316774905499</v>
      </c>
      <c r="E9">
        <v>21.464730724035299</v>
      </c>
      <c r="F9">
        <v>23.717144673165198</v>
      </c>
      <c r="G9">
        <v>25.9695586222951</v>
      </c>
      <c r="H9" t="s">
        <v>3</v>
      </c>
      <c r="I9">
        <v>6</v>
      </c>
      <c r="J9">
        <v>17.200514023325301</v>
      </c>
      <c r="K9">
        <v>19.645020052218001</v>
      </c>
      <c r="L9">
        <v>21.965307172126199</v>
      </c>
      <c r="M9">
        <v>24.2855942920344</v>
      </c>
      <c r="N9">
        <v>26.605881411942601</v>
      </c>
      <c r="O9" t="s">
        <v>3</v>
      </c>
      <c r="P9">
        <v>6</v>
      </c>
      <c r="Q9">
        <v>17.200514023325301</v>
      </c>
      <c r="R9">
        <v>19.6324330644177</v>
      </c>
      <c r="S9">
        <v>21.9362104941365</v>
      </c>
      <c r="T9">
        <v>24.239987923855402</v>
      </c>
      <c r="U9">
        <v>26.543765353574297</v>
      </c>
      <c r="V9" t="s">
        <v>3</v>
      </c>
      <c r="W9">
        <v>6</v>
      </c>
      <c r="X9">
        <v>17.200514023325301</v>
      </c>
      <c r="Y9">
        <v>19.633799094101398</v>
      </c>
      <c r="Z9">
        <v>21.939368273143199</v>
      </c>
      <c r="AA9">
        <v>24.244937452184899</v>
      </c>
      <c r="AB9">
        <v>26.5505066312267</v>
      </c>
    </row>
    <row r="10" spans="1:48" x14ac:dyDescent="0.55000000000000004">
      <c r="A10" t="s">
        <v>4</v>
      </c>
      <c r="B10">
        <v>7</v>
      </c>
      <c r="C10">
        <v>16.8120855175526</v>
      </c>
      <c r="D10">
        <v>19.261087426994397</v>
      </c>
      <c r="E10">
        <v>21.5135013761242</v>
      </c>
      <c r="F10">
        <v>23.765915325254102</v>
      </c>
      <c r="G10">
        <v>26.018329274383898</v>
      </c>
      <c r="H10" t="s">
        <v>4</v>
      </c>
      <c r="I10">
        <v>7</v>
      </c>
      <c r="J10">
        <v>17.185166615325297</v>
      </c>
      <c r="K10">
        <v>19.633746552597199</v>
      </c>
      <c r="L10">
        <v>21.9454941775798</v>
      </c>
      <c r="M10">
        <v>24.257241802562501</v>
      </c>
      <c r="N10">
        <v>26.568989427545201</v>
      </c>
      <c r="O10" t="s">
        <v>4</v>
      </c>
      <c r="P10">
        <v>7</v>
      </c>
      <c r="Q10">
        <v>17.185166615325297</v>
      </c>
      <c r="R10">
        <v>19.627828842017699</v>
      </c>
      <c r="S10">
        <v>21.931606271736499</v>
      </c>
      <c r="T10">
        <v>24.235383701455401</v>
      </c>
      <c r="U10">
        <v>26.5391611311743</v>
      </c>
      <c r="V10" t="s">
        <v>4</v>
      </c>
      <c r="W10">
        <v>7</v>
      </c>
      <c r="X10">
        <v>17.185166615325297</v>
      </c>
      <c r="Y10">
        <v>19.628478893558601</v>
      </c>
      <c r="Z10">
        <v>21.933131837151201</v>
      </c>
      <c r="AA10">
        <v>24.237784780743699</v>
      </c>
      <c r="AB10">
        <v>26.542437724336299</v>
      </c>
    </row>
    <row r="11" spans="1:48" x14ac:dyDescent="0.55000000000000004">
      <c r="A11" t="s">
        <v>5</v>
      </c>
      <c r="B11">
        <v>8</v>
      </c>
      <c r="C11">
        <v>16.8935658633253</v>
      </c>
      <c r="D11">
        <v>19.309858079083302</v>
      </c>
      <c r="E11">
        <v>21.562272028213098</v>
      </c>
      <c r="F11">
        <v>23.814685977343</v>
      </c>
      <c r="G11">
        <v>26.067099926472803</v>
      </c>
      <c r="H11" t="s">
        <v>5</v>
      </c>
      <c r="I11">
        <v>8</v>
      </c>
      <c r="J11">
        <v>17.169819207325297</v>
      </c>
      <c r="K11">
        <v>19.623224619617702</v>
      </c>
      <c r="L11">
        <v>21.927002049336501</v>
      </c>
      <c r="M11">
        <v>24.2307794790554</v>
      </c>
      <c r="N11">
        <v>26.534556908774302</v>
      </c>
      <c r="O11" t="s">
        <v>5</v>
      </c>
      <c r="P11">
        <v>8</v>
      </c>
      <c r="Q11">
        <v>17.169819207325297</v>
      </c>
      <c r="R11">
        <v>19.623224619617702</v>
      </c>
      <c r="S11">
        <v>21.927002049336501</v>
      </c>
      <c r="T11">
        <v>24.2307794790554</v>
      </c>
      <c r="U11">
        <v>26.534556908774302</v>
      </c>
      <c r="V11" t="s">
        <v>5</v>
      </c>
      <c r="W11">
        <v>8</v>
      </c>
      <c r="X11">
        <v>17.169819207325297</v>
      </c>
      <c r="Y11">
        <v>19.623224619617702</v>
      </c>
      <c r="Z11">
        <v>21.927002049336501</v>
      </c>
      <c r="AA11">
        <v>24.2307794790554</v>
      </c>
      <c r="AB11">
        <v>26.534556908774302</v>
      </c>
    </row>
    <row r="12" spans="1:48" x14ac:dyDescent="0.55000000000000004">
      <c r="A12" t="s">
        <v>6</v>
      </c>
      <c r="B12">
        <v>9</v>
      </c>
      <c r="C12">
        <v>16.885892159325302</v>
      </c>
      <c r="D12">
        <v>19.251196875172202</v>
      </c>
      <c r="E12">
        <v>21.503610824301997</v>
      </c>
      <c r="F12">
        <v>23.7560247734319</v>
      </c>
      <c r="G12">
        <v>26.008438722561699</v>
      </c>
      <c r="H12" t="s">
        <v>6</v>
      </c>
      <c r="I12">
        <v>9</v>
      </c>
      <c r="J12">
        <v>17.162145503325299</v>
      </c>
      <c r="K12">
        <v>19.568997111350999</v>
      </c>
      <c r="L12">
        <v>21.872774541069898</v>
      </c>
      <c r="M12">
        <v>24.1765519707888</v>
      </c>
      <c r="N12">
        <v>26.4803294005076</v>
      </c>
      <c r="O12" t="s">
        <v>6</v>
      </c>
      <c r="P12">
        <v>9</v>
      </c>
      <c r="Q12">
        <v>17.162145503325299</v>
      </c>
      <c r="R12">
        <v>19.568997111350999</v>
      </c>
      <c r="S12">
        <v>21.872774541069898</v>
      </c>
      <c r="T12">
        <v>24.1765519707888</v>
      </c>
      <c r="U12">
        <v>26.4803294005076</v>
      </c>
      <c r="V12" t="s">
        <v>6</v>
      </c>
      <c r="W12">
        <v>9</v>
      </c>
      <c r="X12">
        <v>17.162145503325299</v>
      </c>
      <c r="Y12">
        <v>19.568997111350999</v>
      </c>
      <c r="Z12">
        <v>21.872774541069898</v>
      </c>
      <c r="AA12">
        <v>24.1765519707888</v>
      </c>
      <c r="AB12">
        <v>26.4803294005076</v>
      </c>
    </row>
    <row r="13" spans="1:48" x14ac:dyDescent="0.55000000000000004">
      <c r="A13" t="s">
        <v>7</v>
      </c>
      <c r="B13">
        <v>10</v>
      </c>
      <c r="C13">
        <v>16.878218455325303</v>
      </c>
      <c r="D13">
        <v>19.192535671261002</v>
      </c>
      <c r="E13">
        <v>21.444949620390901</v>
      </c>
      <c r="F13">
        <v>23.6973635695208</v>
      </c>
      <c r="G13">
        <v>25.949777518650599</v>
      </c>
      <c r="H13" t="s">
        <v>7</v>
      </c>
      <c r="I13">
        <v>10</v>
      </c>
      <c r="J13">
        <v>17.1544717993253</v>
      </c>
      <c r="K13">
        <v>19.5147696030843</v>
      </c>
      <c r="L13">
        <v>21.818547032803199</v>
      </c>
      <c r="M13">
        <v>24.122324462522101</v>
      </c>
      <c r="N13">
        <v>26.426101892241</v>
      </c>
      <c r="O13" t="s">
        <v>7</v>
      </c>
      <c r="P13">
        <v>10</v>
      </c>
      <c r="Q13">
        <v>17.1544717993253</v>
      </c>
      <c r="R13">
        <v>19.5147696030843</v>
      </c>
      <c r="S13">
        <v>21.818547032803199</v>
      </c>
      <c r="T13">
        <v>24.122324462522101</v>
      </c>
      <c r="U13">
        <v>26.426101892241</v>
      </c>
      <c r="V13" t="s">
        <v>7</v>
      </c>
      <c r="W13">
        <v>10</v>
      </c>
      <c r="X13">
        <v>17.1544717993253</v>
      </c>
      <c r="Y13">
        <v>19.5147696030843</v>
      </c>
      <c r="Z13">
        <v>21.818547032803199</v>
      </c>
      <c r="AA13">
        <v>24.122324462522101</v>
      </c>
      <c r="AB13">
        <v>26.426101892241</v>
      </c>
    </row>
    <row r="14" spans="1:48" x14ac:dyDescent="0.55000000000000004">
      <c r="A14" t="s">
        <v>8</v>
      </c>
      <c r="B14">
        <v>15</v>
      </c>
      <c r="C14">
        <v>16.646815702575601</v>
      </c>
      <c r="D14">
        <v>18.8992296517055</v>
      </c>
      <c r="E14">
        <v>21.1516436008353</v>
      </c>
      <c r="F14">
        <v>23.404057549965199</v>
      </c>
      <c r="G14">
        <v>25.656471499095002</v>
      </c>
      <c r="H14" t="s">
        <v>8</v>
      </c>
      <c r="I14">
        <v>15</v>
      </c>
      <c r="J14">
        <v>16.939854632032102</v>
      </c>
      <c r="K14">
        <v>19.243632061751001</v>
      </c>
      <c r="L14">
        <v>21.547409491469899</v>
      </c>
      <c r="M14">
        <v>23.851186921188802</v>
      </c>
      <c r="N14">
        <v>26.154964350907601</v>
      </c>
      <c r="O14" t="s">
        <v>8</v>
      </c>
      <c r="P14">
        <v>15</v>
      </c>
      <c r="Q14">
        <v>16.939854632032102</v>
      </c>
      <c r="R14">
        <v>19.243632061751001</v>
      </c>
      <c r="S14">
        <v>21.547409491469899</v>
      </c>
      <c r="T14">
        <v>23.851186921188802</v>
      </c>
      <c r="U14">
        <v>26.154964350907601</v>
      </c>
      <c r="V14" t="s">
        <v>8</v>
      </c>
      <c r="W14">
        <v>15</v>
      </c>
      <c r="X14">
        <v>16.939854632032102</v>
      </c>
      <c r="Y14">
        <v>19.243632061751001</v>
      </c>
      <c r="Z14">
        <v>21.547409491469899</v>
      </c>
      <c r="AA14">
        <v>23.851186921188802</v>
      </c>
      <c r="AB14">
        <v>26.154964350907601</v>
      </c>
    </row>
    <row r="15" spans="1:48" x14ac:dyDescent="0.55000000000000004">
      <c r="A15" t="s">
        <v>9</v>
      </c>
      <c r="B15">
        <v>20</v>
      </c>
      <c r="C15">
        <v>16.3535096830201</v>
      </c>
      <c r="D15">
        <v>18.605923632149903</v>
      </c>
      <c r="E15">
        <v>20.858337581279798</v>
      </c>
      <c r="F15">
        <v>23.110751530409601</v>
      </c>
      <c r="G15">
        <v>25.3631654795395</v>
      </c>
      <c r="H15" t="s">
        <v>9</v>
      </c>
      <c r="I15">
        <v>20</v>
      </c>
      <c r="J15">
        <v>16.668717090698799</v>
      </c>
      <c r="K15">
        <v>18.972494520417701</v>
      </c>
      <c r="L15">
        <v>21.276271950136501</v>
      </c>
      <c r="M15">
        <v>23.580049379855403</v>
      </c>
      <c r="N15">
        <v>25.883826809574298</v>
      </c>
      <c r="O15" t="s">
        <v>9</v>
      </c>
      <c r="P15">
        <v>20</v>
      </c>
      <c r="Q15">
        <v>16.668717090698799</v>
      </c>
      <c r="R15">
        <v>18.972494520417701</v>
      </c>
      <c r="S15">
        <v>21.276271950136501</v>
      </c>
      <c r="T15">
        <v>23.580049379855403</v>
      </c>
      <c r="U15">
        <v>25.883826809574298</v>
      </c>
      <c r="V15" t="s">
        <v>9</v>
      </c>
      <c r="W15">
        <v>20</v>
      </c>
      <c r="X15">
        <v>16.668717090698799</v>
      </c>
      <c r="Y15">
        <v>18.972494520417701</v>
      </c>
      <c r="Z15">
        <v>21.276271950136501</v>
      </c>
      <c r="AA15">
        <v>23.580049379855403</v>
      </c>
      <c r="AB15">
        <v>25.883826809574298</v>
      </c>
    </row>
    <row r="16" spans="1:48" x14ac:dyDescent="0.55000000000000004">
      <c r="A16" t="s">
        <v>10</v>
      </c>
      <c r="B16">
        <v>25</v>
      </c>
      <c r="C16">
        <v>16.060203663464499</v>
      </c>
      <c r="D16">
        <v>18.312617612594401</v>
      </c>
      <c r="E16">
        <v>20.565031561724201</v>
      </c>
      <c r="F16">
        <v>22.8174455108541</v>
      </c>
      <c r="G16">
        <v>25.069859459983899</v>
      </c>
      <c r="H16" t="s">
        <v>10</v>
      </c>
      <c r="I16">
        <v>25</v>
      </c>
      <c r="J16">
        <v>16.397579549365499</v>
      </c>
      <c r="K16">
        <v>18.701356979084302</v>
      </c>
      <c r="L16">
        <v>21.005134408803197</v>
      </c>
      <c r="M16">
        <v>23.3089118385221</v>
      </c>
      <c r="N16">
        <v>25.612689268240999</v>
      </c>
      <c r="O16" t="s">
        <v>10</v>
      </c>
      <c r="P16">
        <v>25</v>
      </c>
      <c r="Q16">
        <v>16.397579549365499</v>
      </c>
      <c r="R16">
        <v>18.701356979084302</v>
      </c>
      <c r="S16">
        <v>21.005134408803197</v>
      </c>
      <c r="T16">
        <v>23.3089118385221</v>
      </c>
      <c r="U16">
        <v>25.612689268240999</v>
      </c>
      <c r="V16" t="s">
        <v>10</v>
      </c>
      <c r="W16">
        <v>25</v>
      </c>
      <c r="X16">
        <v>16.397579549365499</v>
      </c>
      <c r="Y16">
        <v>18.701356979084302</v>
      </c>
      <c r="Z16">
        <v>21.005134408803197</v>
      </c>
      <c r="AA16">
        <v>23.3089118385221</v>
      </c>
      <c r="AB16">
        <v>25.612689268240999</v>
      </c>
    </row>
    <row r="17" spans="1:28" x14ac:dyDescent="0.55000000000000004">
      <c r="A17" t="s">
        <v>11</v>
      </c>
      <c r="B17">
        <v>30</v>
      </c>
      <c r="C17">
        <v>15.766897643908999</v>
      </c>
      <c r="D17">
        <v>18.0193115930388</v>
      </c>
      <c r="E17">
        <v>20.271725542168699</v>
      </c>
      <c r="F17">
        <v>22.524139491298499</v>
      </c>
      <c r="G17">
        <v>24.776553440428398</v>
      </c>
      <c r="H17" t="s">
        <v>11</v>
      </c>
      <c r="I17">
        <v>30</v>
      </c>
      <c r="J17">
        <v>16.1264420080321</v>
      </c>
      <c r="K17">
        <v>18.430219437750999</v>
      </c>
      <c r="L17">
        <v>20.733996867469898</v>
      </c>
      <c r="M17">
        <v>23.0377742971888</v>
      </c>
      <c r="N17">
        <v>25.3415517269076</v>
      </c>
      <c r="O17" t="s">
        <v>11</v>
      </c>
      <c r="P17">
        <v>30</v>
      </c>
      <c r="Q17">
        <v>16.1264420080321</v>
      </c>
      <c r="R17">
        <v>18.430219437750999</v>
      </c>
      <c r="S17">
        <v>20.733996867469898</v>
      </c>
      <c r="T17">
        <v>23.0377742971888</v>
      </c>
      <c r="U17">
        <v>25.3415517269076</v>
      </c>
      <c r="V17" t="s">
        <v>11</v>
      </c>
      <c r="W17">
        <v>30</v>
      </c>
      <c r="X17">
        <v>16.1264420080321</v>
      </c>
      <c r="Y17">
        <v>18.430219437750999</v>
      </c>
      <c r="Z17">
        <v>20.733996867469898</v>
      </c>
      <c r="AA17">
        <v>23.0377742971888</v>
      </c>
      <c r="AB17">
        <v>25.3415517269076</v>
      </c>
    </row>
    <row r="40" spans="22:76" x14ac:dyDescent="0.55000000000000004">
      <c r="V40" t="s">
        <v>41</v>
      </c>
    </row>
    <row r="43" spans="22:76" ht="23.1" x14ac:dyDescent="0.85">
      <c r="Z43" s="7"/>
    </row>
    <row r="45" spans="22:76" x14ac:dyDescent="0.55000000000000004">
      <c r="BK45" s="27" t="s">
        <v>74</v>
      </c>
      <c r="BL45" s="27"/>
      <c r="BM45" s="27"/>
      <c r="BN45" s="27"/>
      <c r="BO45" s="27"/>
      <c r="BP45" s="27"/>
      <c r="BQ45" s="27"/>
      <c r="BR45" s="27"/>
      <c r="BS45" s="27"/>
      <c r="BT45" s="27"/>
      <c r="BU45" s="27"/>
      <c r="BV45" s="27"/>
      <c r="BW45" s="27"/>
      <c r="BX45" s="27"/>
    </row>
    <row r="46" spans="22:76" x14ac:dyDescent="0.55000000000000004">
      <c r="BM46" s="15" t="s">
        <v>0</v>
      </c>
      <c r="BN46" s="15" t="s">
        <v>1</v>
      </c>
      <c r="BO46" s="15" t="s">
        <v>2</v>
      </c>
      <c r="BP46" s="15" t="s">
        <v>3</v>
      </c>
      <c r="BQ46" s="15" t="s">
        <v>4</v>
      </c>
      <c r="BR46" s="15" t="s">
        <v>5</v>
      </c>
      <c r="BS46" s="15" t="s">
        <v>6</v>
      </c>
      <c r="BT46" s="15" t="s">
        <v>7</v>
      </c>
      <c r="BU46" s="15" t="s">
        <v>8</v>
      </c>
      <c r="BV46" s="15" t="s">
        <v>9</v>
      </c>
      <c r="BW46" s="15" t="s">
        <v>10</v>
      </c>
      <c r="BX46" s="15" t="s">
        <v>11</v>
      </c>
    </row>
    <row r="47" spans="22:76" x14ac:dyDescent="0.55000000000000004">
      <c r="BK47" s="15" t="s">
        <v>12</v>
      </c>
      <c r="BL47" s="15" t="s">
        <v>13</v>
      </c>
      <c r="BM47">
        <f>AK21-AK78</f>
        <v>-16393819.7425863</v>
      </c>
      <c r="BN47">
        <f t="shared" ref="BN47:BX62" si="0">AL21-AL78</f>
        <v>-16528160.192302899</v>
      </c>
      <c r="BO47">
        <f t="shared" si="0"/>
        <v>-16683168.4035144</v>
      </c>
      <c r="BP47">
        <f t="shared" si="0"/>
        <v>-16864011.3165944</v>
      </c>
      <c r="BQ47">
        <f t="shared" si="0"/>
        <v>-16966226.8761613</v>
      </c>
      <c r="BR47">
        <f t="shared" si="0"/>
        <v>-17077734.759325299</v>
      </c>
      <c r="BS47">
        <f t="shared" si="0"/>
        <v>-17077734.759325299</v>
      </c>
      <c r="BT47">
        <f t="shared" si="0"/>
        <v>-17021974.564797901</v>
      </c>
      <c r="BU47">
        <f t="shared" si="0"/>
        <v>-16708205.334575601</v>
      </c>
      <c r="BV47">
        <f t="shared" si="0"/>
        <v>-16394436.1043534</v>
      </c>
      <c r="BW47">
        <f t="shared" si="0"/>
        <v>-16080666.874131201</v>
      </c>
      <c r="BX47">
        <f t="shared" si="0"/>
        <v>-15766897.643909</v>
      </c>
    </row>
    <row r="48" spans="22:76" x14ac:dyDescent="0.55000000000000004">
      <c r="BK48" s="15" t="s">
        <v>12</v>
      </c>
      <c r="BL48" s="15" t="s">
        <v>22</v>
      </c>
      <c r="BM48">
        <f t="shared" ref="BM48:BX66" si="1">AK22-AK79</f>
        <v>-18919692.862372201</v>
      </c>
      <c r="BN48">
        <f t="shared" si="0"/>
        <v>-19039743.6982833</v>
      </c>
      <c r="BO48">
        <f t="shared" si="0"/>
        <v>-19159794.534194399</v>
      </c>
      <c r="BP48">
        <f t="shared" si="0"/>
        <v>-19279845.370105501</v>
      </c>
      <c r="BQ48">
        <f t="shared" si="0"/>
        <v>-19339870.788061</v>
      </c>
      <c r="BR48">
        <f t="shared" si="0"/>
        <v>-19399896.2060166</v>
      </c>
      <c r="BS48">
        <f t="shared" si="0"/>
        <v>-19337142.359972201</v>
      </c>
      <c r="BT48">
        <f t="shared" si="0"/>
        <v>-19274388.513927702</v>
      </c>
      <c r="BU48">
        <f t="shared" si="0"/>
        <v>-18960619.283705499</v>
      </c>
      <c r="BV48">
        <f t="shared" si="0"/>
        <v>-18646850.0534833</v>
      </c>
      <c r="BW48">
        <f t="shared" si="0"/>
        <v>-18333080.823261</v>
      </c>
      <c r="BX48">
        <f t="shared" si="0"/>
        <v>-18019311.593038801</v>
      </c>
    </row>
    <row r="49" spans="1:76" x14ac:dyDescent="0.55000000000000004">
      <c r="AJ49" s="8" t="s">
        <v>42</v>
      </c>
      <c r="AK49" s="8"/>
      <c r="AL49" s="8"/>
      <c r="AM49" s="8"/>
      <c r="AN49" s="8"/>
      <c r="AO49" s="8"/>
      <c r="AP49" s="8"/>
      <c r="BK49" s="15" t="s">
        <v>12</v>
      </c>
      <c r="BL49" s="15" t="s">
        <v>23</v>
      </c>
      <c r="BM49">
        <f t="shared" si="1"/>
        <v>-21172106.811501998</v>
      </c>
      <c r="BN49">
        <f t="shared" si="0"/>
        <v>-21292157.647413101</v>
      </c>
      <c r="BO49">
        <f t="shared" si="0"/>
        <v>-21412208.4833242</v>
      </c>
      <c r="BP49">
        <f t="shared" si="0"/>
        <v>-21532259.319235299</v>
      </c>
      <c r="BQ49">
        <f t="shared" si="0"/>
        <v>-21592284.737190899</v>
      </c>
      <c r="BR49">
        <f t="shared" si="0"/>
        <v>-21652310.155146401</v>
      </c>
      <c r="BS49">
        <f t="shared" si="0"/>
        <v>-21589556.309101999</v>
      </c>
      <c r="BT49">
        <f t="shared" si="0"/>
        <v>-21526802.4630576</v>
      </c>
      <c r="BU49">
        <f t="shared" si="0"/>
        <v>-21213033.2328353</v>
      </c>
      <c r="BV49">
        <f t="shared" si="0"/>
        <v>-20899264.002613101</v>
      </c>
      <c r="BW49">
        <f t="shared" si="0"/>
        <v>-20585494.772390898</v>
      </c>
      <c r="BX49">
        <f t="shared" si="0"/>
        <v>-20271725.542168699</v>
      </c>
    </row>
    <row r="50" spans="1:76" x14ac:dyDescent="0.55000000000000004">
      <c r="BK50" s="15" t="s">
        <v>12</v>
      </c>
      <c r="BL50" s="15" t="s">
        <v>24</v>
      </c>
      <c r="BM50">
        <f t="shared" si="1"/>
        <v>-23424520.7606319</v>
      </c>
      <c r="BN50">
        <f t="shared" si="0"/>
        <v>-23544571.596542999</v>
      </c>
      <c r="BO50">
        <f t="shared" si="0"/>
        <v>-23664622.432454102</v>
      </c>
      <c r="BP50">
        <f t="shared" si="0"/>
        <v>-23784673.268365201</v>
      </c>
      <c r="BQ50">
        <f t="shared" si="0"/>
        <v>-23844698.6863208</v>
      </c>
      <c r="BR50">
        <f t="shared" si="0"/>
        <v>-23904724.104276299</v>
      </c>
      <c r="BS50">
        <f t="shared" si="0"/>
        <v>-23841970.258231901</v>
      </c>
      <c r="BT50">
        <f t="shared" si="0"/>
        <v>-23779216.412187401</v>
      </c>
      <c r="BU50">
        <f t="shared" si="0"/>
        <v>-23465447.181965198</v>
      </c>
      <c r="BV50">
        <f t="shared" si="0"/>
        <v>-23151677.951742999</v>
      </c>
      <c r="BW50">
        <f t="shared" si="0"/>
        <v>-22837908.7215208</v>
      </c>
      <c r="BX50">
        <f t="shared" si="0"/>
        <v>-22524139.4912985</v>
      </c>
    </row>
    <row r="51" spans="1:76" x14ac:dyDescent="0.55000000000000004">
      <c r="BK51" s="15" t="s">
        <v>12</v>
      </c>
      <c r="BL51" s="15" t="s">
        <v>25</v>
      </c>
      <c r="BM51">
        <f t="shared" si="1"/>
        <v>-25676934.709761702</v>
      </c>
      <c r="BN51">
        <f t="shared" si="0"/>
        <v>-25796985.5456728</v>
      </c>
      <c r="BO51">
        <f t="shared" si="0"/>
        <v>-25917036.381583899</v>
      </c>
      <c r="BP51">
        <f t="shared" si="0"/>
        <v>-26037087.217495099</v>
      </c>
      <c r="BQ51">
        <f t="shared" si="0"/>
        <v>-26097112.635450602</v>
      </c>
      <c r="BR51">
        <f t="shared" si="0"/>
        <v>-26157138.053406201</v>
      </c>
      <c r="BS51">
        <f t="shared" si="0"/>
        <v>-26094384.207361698</v>
      </c>
      <c r="BT51">
        <f t="shared" si="0"/>
        <v>-26031630.361317299</v>
      </c>
      <c r="BU51">
        <f t="shared" si="0"/>
        <v>-25717861.131095</v>
      </c>
      <c r="BV51">
        <f t="shared" si="0"/>
        <v>-25404091.9008728</v>
      </c>
      <c r="BW51">
        <f t="shared" si="0"/>
        <v>-25090322.670650601</v>
      </c>
      <c r="BX51">
        <f t="shared" si="0"/>
        <v>-24776553.440428399</v>
      </c>
    </row>
    <row r="52" spans="1:76" x14ac:dyDescent="0.55000000000000004">
      <c r="BK52" s="15" t="s">
        <v>26</v>
      </c>
      <c r="BL52" s="15" t="s">
        <v>13</v>
      </c>
      <c r="BM52">
        <f t="shared" si="1"/>
        <v>-16393819.7425863</v>
      </c>
      <c r="BN52">
        <f t="shared" si="0"/>
        <v>-16510072.175731501</v>
      </c>
      <c r="BO52">
        <f t="shared" si="0"/>
        <v>-16644209.5985913</v>
      </c>
      <c r="BP52">
        <f t="shared" si="0"/>
        <v>-16800703.258594401</v>
      </c>
      <c r="BQ52">
        <f t="shared" si="0"/>
        <v>-16889156.196857002</v>
      </c>
      <c r="BR52">
        <f t="shared" si="0"/>
        <v>-16985650.3113253</v>
      </c>
      <c r="BS52">
        <f t="shared" si="0"/>
        <v>-16981813.459325299</v>
      </c>
      <c r="BT52">
        <f t="shared" si="0"/>
        <v>-16977976.607325301</v>
      </c>
      <c r="BU52">
        <f t="shared" si="0"/>
        <v>-16677510.518575599</v>
      </c>
      <c r="BV52">
        <f t="shared" si="0"/>
        <v>-16373972.893686799</v>
      </c>
      <c r="BW52">
        <f t="shared" si="0"/>
        <v>-16070435.268797901</v>
      </c>
      <c r="BX52">
        <f t="shared" si="0"/>
        <v>-15766897.643909</v>
      </c>
    </row>
    <row r="53" spans="1:76" x14ac:dyDescent="0.55000000000000004">
      <c r="BK53" s="15" t="s">
        <v>26</v>
      </c>
      <c r="BL53" s="15" t="s">
        <v>22</v>
      </c>
      <c r="BM53">
        <f t="shared" si="1"/>
        <v>-18919692.862372201</v>
      </c>
      <c r="BN53">
        <f t="shared" si="0"/>
        <v>-19028488.932416599</v>
      </c>
      <c r="BO53">
        <f t="shared" si="0"/>
        <v>-19137285.002461001</v>
      </c>
      <c r="BP53">
        <f t="shared" si="0"/>
        <v>-19246081.0725055</v>
      </c>
      <c r="BQ53">
        <f t="shared" si="0"/>
        <v>-19300479.107527699</v>
      </c>
      <c r="BR53">
        <f t="shared" si="0"/>
        <v>-19354877.142549898</v>
      </c>
      <c r="BS53">
        <f t="shared" si="0"/>
        <v>-19294169.6175722</v>
      </c>
      <c r="BT53">
        <f t="shared" si="0"/>
        <v>-19233462.0925944</v>
      </c>
      <c r="BU53">
        <f t="shared" si="0"/>
        <v>-18929924.467705499</v>
      </c>
      <c r="BV53">
        <f t="shared" si="0"/>
        <v>-18626386.842816599</v>
      </c>
      <c r="BW53">
        <f t="shared" si="0"/>
        <v>-18322849.217927702</v>
      </c>
      <c r="BX53">
        <f t="shared" si="0"/>
        <v>-18019311.593038801</v>
      </c>
    </row>
    <row r="54" spans="1:76" x14ac:dyDescent="0.55000000000000004">
      <c r="BK54" s="15" t="s">
        <v>26</v>
      </c>
      <c r="BL54" s="15" t="s">
        <v>23</v>
      </c>
      <c r="BM54">
        <f t="shared" si="1"/>
        <v>-21172106.811501998</v>
      </c>
      <c r="BN54">
        <f t="shared" si="0"/>
        <v>-21280902.881546501</v>
      </c>
      <c r="BO54">
        <f t="shared" si="0"/>
        <v>-21389698.951590899</v>
      </c>
      <c r="BP54">
        <f t="shared" si="0"/>
        <v>-21498495.021635301</v>
      </c>
      <c r="BQ54">
        <f t="shared" si="0"/>
        <v>-21552893.056657601</v>
      </c>
      <c r="BR54">
        <f t="shared" si="0"/>
        <v>-21607291.0916798</v>
      </c>
      <c r="BS54">
        <f t="shared" si="0"/>
        <v>-21546583.566702001</v>
      </c>
      <c r="BT54">
        <f t="shared" si="0"/>
        <v>-21485876.041724201</v>
      </c>
      <c r="BU54">
        <f t="shared" si="0"/>
        <v>-21182338.416835301</v>
      </c>
      <c r="BV54">
        <f t="shared" si="0"/>
        <v>-20878800.791946501</v>
      </c>
      <c r="BW54">
        <f t="shared" si="0"/>
        <v>-20575263.1670576</v>
      </c>
      <c r="BX54">
        <f t="shared" si="0"/>
        <v>-20271725.542168699</v>
      </c>
    </row>
    <row r="55" spans="1:76" x14ac:dyDescent="0.55000000000000004">
      <c r="BK55" s="15" t="s">
        <v>26</v>
      </c>
      <c r="BL55" s="15" t="s">
        <v>24</v>
      </c>
      <c r="BM55">
        <f t="shared" si="1"/>
        <v>-23424520.7606319</v>
      </c>
      <c r="BN55">
        <f t="shared" si="0"/>
        <v>-23533316.830676299</v>
      </c>
      <c r="BO55">
        <f t="shared" si="0"/>
        <v>-23642112.900720801</v>
      </c>
      <c r="BP55">
        <f t="shared" si="0"/>
        <v>-23750908.9707652</v>
      </c>
      <c r="BQ55">
        <f t="shared" si="0"/>
        <v>-23805307.005787399</v>
      </c>
      <c r="BR55">
        <f t="shared" si="0"/>
        <v>-23859705.040809602</v>
      </c>
      <c r="BS55">
        <f t="shared" si="0"/>
        <v>-23798997.515831899</v>
      </c>
      <c r="BT55">
        <f t="shared" si="0"/>
        <v>-23738289.990854099</v>
      </c>
      <c r="BU55">
        <f t="shared" si="0"/>
        <v>-23434752.365965199</v>
      </c>
      <c r="BV55">
        <f t="shared" si="0"/>
        <v>-23131214.741076302</v>
      </c>
      <c r="BW55">
        <f t="shared" si="0"/>
        <v>-22827677.116187401</v>
      </c>
      <c r="BX55">
        <f t="shared" si="0"/>
        <v>-22524139.4912985</v>
      </c>
    </row>
    <row r="56" spans="1:76" x14ac:dyDescent="0.55000000000000004">
      <c r="BK56" s="15" t="s">
        <v>26</v>
      </c>
      <c r="BL56" s="15" t="s">
        <v>25</v>
      </c>
      <c r="BM56">
        <f t="shared" si="1"/>
        <v>-25676934.709761702</v>
      </c>
      <c r="BN56">
        <f t="shared" si="0"/>
        <v>-25785730.7798062</v>
      </c>
      <c r="BO56">
        <f t="shared" si="0"/>
        <v>-25894526.849850599</v>
      </c>
      <c r="BP56">
        <f t="shared" si="0"/>
        <v>-26003322.919895001</v>
      </c>
      <c r="BQ56">
        <f t="shared" si="0"/>
        <v>-26057720.9549173</v>
      </c>
      <c r="BR56">
        <f t="shared" si="0"/>
        <v>-26112118.9899395</v>
      </c>
      <c r="BS56">
        <f t="shared" si="0"/>
        <v>-26051411.4649617</v>
      </c>
      <c r="BT56">
        <f t="shared" si="0"/>
        <v>-25990703.939983901</v>
      </c>
      <c r="BU56">
        <f t="shared" si="0"/>
        <v>-25687166.315095</v>
      </c>
      <c r="BV56">
        <f t="shared" si="0"/>
        <v>-25383628.6902062</v>
      </c>
      <c r="BW56">
        <f t="shared" si="0"/>
        <v>-25080091.065317299</v>
      </c>
      <c r="BX56">
        <f t="shared" si="0"/>
        <v>-24776553.440428399</v>
      </c>
    </row>
    <row r="57" spans="1:76" x14ac:dyDescent="0.55000000000000004">
      <c r="BK57" s="15" t="s">
        <v>27</v>
      </c>
      <c r="BL57" s="15" t="s">
        <v>13</v>
      </c>
      <c r="BM57">
        <f t="shared" si="1"/>
        <v>-16393819.7425863</v>
      </c>
      <c r="BN57">
        <f t="shared" si="0"/>
        <v>-16501028.167445799</v>
      </c>
      <c r="BO57">
        <f t="shared" si="0"/>
        <v>-16624730.1961297</v>
      </c>
      <c r="BP57">
        <f t="shared" si="0"/>
        <v>-16769049.2295944</v>
      </c>
      <c r="BQ57">
        <f t="shared" si="0"/>
        <v>-16850620.857204799</v>
      </c>
      <c r="BR57">
        <f t="shared" si="0"/>
        <v>-16939608.087325301</v>
      </c>
      <c r="BS57">
        <f t="shared" si="0"/>
        <v>-16933852.8093253</v>
      </c>
      <c r="BT57">
        <f t="shared" si="0"/>
        <v>-16928097.531325299</v>
      </c>
      <c r="BU57">
        <f t="shared" si="0"/>
        <v>-16662163.1105756</v>
      </c>
      <c r="BV57">
        <f t="shared" si="0"/>
        <v>-16363741.2883534</v>
      </c>
      <c r="BW57">
        <f t="shared" si="0"/>
        <v>-16065319.466131199</v>
      </c>
      <c r="BX57">
        <f t="shared" si="0"/>
        <v>-15766897.643909</v>
      </c>
    </row>
    <row r="58" spans="1:76" x14ac:dyDescent="0.55000000000000004">
      <c r="BK58" s="15" t="s">
        <v>27</v>
      </c>
      <c r="BL58" s="15" t="s">
        <v>22</v>
      </c>
      <c r="BM58">
        <f t="shared" si="1"/>
        <v>-18919692.862372201</v>
      </c>
      <c r="BN58">
        <f t="shared" si="0"/>
        <v>-19022861.549483299</v>
      </c>
      <c r="BO58">
        <f t="shared" si="0"/>
        <v>-19126030.236594401</v>
      </c>
      <c r="BP58">
        <f t="shared" si="0"/>
        <v>-19229198.9237055</v>
      </c>
      <c r="BQ58">
        <f t="shared" si="0"/>
        <v>-19280783.267260998</v>
      </c>
      <c r="BR58">
        <f t="shared" si="0"/>
        <v>-19332367.610816602</v>
      </c>
      <c r="BS58">
        <f t="shared" si="0"/>
        <v>-19272683.246372201</v>
      </c>
      <c r="BT58">
        <f t="shared" si="0"/>
        <v>-19212998.881927699</v>
      </c>
      <c r="BU58">
        <f t="shared" si="0"/>
        <v>-18914577.0597055</v>
      </c>
      <c r="BV58">
        <f t="shared" si="0"/>
        <v>-18616155.2374833</v>
      </c>
      <c r="BW58">
        <f t="shared" si="0"/>
        <v>-18317733.415261</v>
      </c>
      <c r="BX58">
        <f t="shared" si="0"/>
        <v>-18019311.593038801</v>
      </c>
    </row>
    <row r="59" spans="1:76" ht="15.3" x14ac:dyDescent="0.7">
      <c r="A59" s="28" t="s">
        <v>73</v>
      </c>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BK59" s="15" t="s">
        <v>27</v>
      </c>
      <c r="BL59" s="15" t="s">
        <v>23</v>
      </c>
      <c r="BM59">
        <f t="shared" si="1"/>
        <v>-21172106.811501998</v>
      </c>
      <c r="BN59">
        <f t="shared" si="0"/>
        <v>-21275275.4986131</v>
      </c>
      <c r="BO59">
        <f t="shared" si="0"/>
        <v>-21378444.185724199</v>
      </c>
      <c r="BP59">
        <f t="shared" si="0"/>
        <v>-21481612.872835301</v>
      </c>
      <c r="BQ59">
        <f t="shared" si="0"/>
        <v>-21533197.2163909</v>
      </c>
      <c r="BR59">
        <f t="shared" si="0"/>
        <v>-21584781.5599465</v>
      </c>
      <c r="BS59">
        <f t="shared" si="0"/>
        <v>-21525097.195502002</v>
      </c>
      <c r="BT59">
        <f t="shared" si="0"/>
        <v>-21465412.831057601</v>
      </c>
      <c r="BU59">
        <f t="shared" si="0"/>
        <v>-21166991.008835301</v>
      </c>
      <c r="BV59">
        <f t="shared" si="0"/>
        <v>-20868569.186613102</v>
      </c>
      <c r="BW59">
        <f t="shared" si="0"/>
        <v>-20570147.364390898</v>
      </c>
      <c r="BX59">
        <f t="shared" si="0"/>
        <v>-20271725.542168699</v>
      </c>
    </row>
    <row r="60" spans="1:76" ht="15.6" x14ac:dyDescent="0.6">
      <c r="A60" s="30" t="s">
        <v>30</v>
      </c>
      <c r="B60" s="30"/>
      <c r="C60" s="30"/>
      <c r="D60" s="30"/>
      <c r="E60" s="30"/>
      <c r="F60" s="30"/>
      <c r="G60" s="30"/>
      <c r="H60" s="31" t="s">
        <v>31</v>
      </c>
      <c r="I60" s="31"/>
      <c r="J60" s="31"/>
      <c r="K60" s="31"/>
      <c r="L60" s="31"/>
      <c r="M60" s="31"/>
      <c r="N60" s="31"/>
      <c r="O60" s="32" t="s">
        <v>32</v>
      </c>
      <c r="P60" s="32"/>
      <c r="Q60" s="32"/>
      <c r="R60" s="32"/>
      <c r="S60" s="32"/>
      <c r="T60" s="32"/>
      <c r="U60" s="32"/>
      <c r="V60" s="33" t="s">
        <v>33</v>
      </c>
      <c r="W60" s="33"/>
      <c r="X60" s="33"/>
      <c r="Y60" s="33"/>
      <c r="Z60" s="33"/>
      <c r="AA60" s="33"/>
      <c r="AB60" s="33"/>
      <c r="BK60" s="15" t="s">
        <v>27</v>
      </c>
      <c r="BL60" s="15" t="s">
        <v>24</v>
      </c>
      <c r="BM60">
        <f t="shared" si="1"/>
        <v>-23424520.7606319</v>
      </c>
      <c r="BN60">
        <f t="shared" si="0"/>
        <v>-23527689.447742999</v>
      </c>
      <c r="BO60">
        <f t="shared" si="0"/>
        <v>-23630858.134854101</v>
      </c>
      <c r="BP60">
        <f t="shared" si="0"/>
        <v>-23734026.821965199</v>
      </c>
      <c r="BQ60">
        <f t="shared" si="0"/>
        <v>-23785611.165520798</v>
      </c>
      <c r="BR60">
        <f t="shared" si="0"/>
        <v>-23837195.509076301</v>
      </c>
      <c r="BS60">
        <f t="shared" si="0"/>
        <v>-23777511.1446319</v>
      </c>
      <c r="BT60">
        <f t="shared" si="0"/>
        <v>-23717826.780187398</v>
      </c>
      <c r="BU60">
        <f t="shared" si="0"/>
        <v>-23419404.957965199</v>
      </c>
      <c r="BV60">
        <f t="shared" si="0"/>
        <v>-23120983.135743</v>
      </c>
      <c r="BW60">
        <f t="shared" si="0"/>
        <v>-22822561.3135208</v>
      </c>
      <c r="BX60">
        <f t="shared" si="0"/>
        <v>-22524139.4912985</v>
      </c>
    </row>
    <row r="61" spans="1:76"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1"/>
        <v>-25676934.709761702</v>
      </c>
      <c r="BN61">
        <f t="shared" si="0"/>
        <v>-25780103.3968728</v>
      </c>
      <c r="BO61">
        <f t="shared" si="0"/>
        <v>-25883272.083983898</v>
      </c>
      <c r="BP61">
        <f t="shared" si="0"/>
        <v>-25986440.771095</v>
      </c>
      <c r="BQ61">
        <f t="shared" si="0"/>
        <v>-26038025.1146506</v>
      </c>
      <c r="BR61">
        <f t="shared" si="0"/>
        <v>-26089609.458206199</v>
      </c>
      <c r="BS61">
        <f t="shared" si="0"/>
        <v>-26029925.093761701</v>
      </c>
      <c r="BT61">
        <f t="shared" si="0"/>
        <v>-25970240.7293173</v>
      </c>
      <c r="BU61">
        <f t="shared" si="0"/>
        <v>-25671818.907095</v>
      </c>
      <c r="BV61">
        <f t="shared" si="0"/>
        <v>-25373397.084872801</v>
      </c>
      <c r="BW61">
        <f t="shared" si="0"/>
        <v>-25074975.262650602</v>
      </c>
      <c r="BX61">
        <f t="shared" si="0"/>
        <v>-24776553.440428399</v>
      </c>
    </row>
    <row r="62" spans="1:76"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1"/>
        <v>-16393819.7425863</v>
      </c>
      <c r="BN62">
        <f t="shared" si="0"/>
        <v>-16491984.1591601</v>
      </c>
      <c r="BO62">
        <f t="shared" si="0"/>
        <v>-16605250.793668199</v>
      </c>
      <c r="BP62">
        <f t="shared" si="0"/>
        <v>-16737395.200594399</v>
      </c>
      <c r="BQ62">
        <f t="shared" si="0"/>
        <v>-16812085.517552599</v>
      </c>
      <c r="BR62">
        <f t="shared" si="0"/>
        <v>-16893565.863325302</v>
      </c>
      <c r="BS62">
        <f t="shared" si="0"/>
        <v>-16885892.159325302</v>
      </c>
      <c r="BT62">
        <f t="shared" si="0"/>
        <v>-16878218.455325302</v>
      </c>
      <c r="BU62">
        <f t="shared" si="0"/>
        <v>-16646815.7025756</v>
      </c>
      <c r="BV62">
        <f t="shared" si="0"/>
        <v>-16353509.6830201</v>
      </c>
      <c r="BW62">
        <f t="shared" si="0"/>
        <v>-16060203.6634645</v>
      </c>
      <c r="BX62">
        <f t="shared" si="0"/>
        <v>-15766897.643909</v>
      </c>
    </row>
    <row r="63" spans="1:76" x14ac:dyDescent="0.55000000000000004">
      <c r="A63" t="s">
        <v>0</v>
      </c>
      <c r="B63">
        <v>0</v>
      </c>
      <c r="C63">
        <f>$AK78/1000000</f>
        <v>16.393819742586299</v>
      </c>
      <c r="D63">
        <f>$AK79/1000000</f>
        <v>18.919692862372202</v>
      </c>
      <c r="E63">
        <f>$AK80/1000000</f>
        <v>21.172106811501997</v>
      </c>
      <c r="F63">
        <f>$AK81/1000000</f>
        <v>23.4245207606319</v>
      </c>
      <c r="G63">
        <f>$AK82/1000000</f>
        <v>25.676934709761703</v>
      </c>
      <c r="H63" t="s">
        <v>0</v>
      </c>
      <c r="I63">
        <v>0</v>
      </c>
      <c r="J63">
        <f>$AK83/1000000</f>
        <v>16.393819742586299</v>
      </c>
      <c r="K63">
        <f>$AK84/1000000</f>
        <v>18.919692862372202</v>
      </c>
      <c r="L63">
        <f>$AK85/1000000</f>
        <v>21.172106811501997</v>
      </c>
      <c r="M63">
        <f>$AK86/1000000</f>
        <v>23.4245207606319</v>
      </c>
      <c r="N63">
        <f>$AK87/1000000</f>
        <v>25.676934709761703</v>
      </c>
      <c r="O63" t="s">
        <v>0</v>
      </c>
      <c r="P63">
        <v>0</v>
      </c>
      <c r="Q63">
        <f>$AK88/1000000</f>
        <v>16.393819742586299</v>
      </c>
      <c r="R63">
        <f>$AK89/1000000</f>
        <v>18.919692862372202</v>
      </c>
      <c r="S63">
        <f>$AK90/1000000</f>
        <v>21.172106811501997</v>
      </c>
      <c r="T63">
        <f>$AK91/1000000</f>
        <v>23.4245207606319</v>
      </c>
      <c r="U63">
        <f>$AK92/1000000</f>
        <v>25.676934709761703</v>
      </c>
      <c r="V63" t="s">
        <v>0</v>
      </c>
      <c r="W63">
        <v>0</v>
      </c>
      <c r="X63">
        <f>$AK93/1000000</f>
        <v>16.393819742586299</v>
      </c>
      <c r="Y63">
        <f>$AK94/1000000</f>
        <v>18.919692862372202</v>
      </c>
      <c r="Z63">
        <f>$AK95/1000000</f>
        <v>21.172106811501997</v>
      </c>
      <c r="AA63">
        <f>$AK96/1000000</f>
        <v>23.4245207606319</v>
      </c>
      <c r="AB63">
        <f>$AK97/1000000</f>
        <v>25.676934709761703</v>
      </c>
      <c r="BK63" s="15" t="s">
        <v>28</v>
      </c>
      <c r="BL63" s="15" t="s">
        <v>22</v>
      </c>
      <c r="BM63">
        <f t="shared" si="1"/>
        <v>-18919692.862372201</v>
      </c>
      <c r="BN63">
        <f t="shared" si="1"/>
        <v>-19017234.166549899</v>
      </c>
      <c r="BO63">
        <f t="shared" si="1"/>
        <v>-19114775.470727701</v>
      </c>
      <c r="BP63">
        <f t="shared" si="1"/>
        <v>-19212316.774905499</v>
      </c>
      <c r="BQ63">
        <f t="shared" si="1"/>
        <v>-19261087.426994398</v>
      </c>
      <c r="BR63">
        <f t="shared" si="1"/>
        <v>-19309858.079083301</v>
      </c>
      <c r="BS63">
        <f t="shared" si="1"/>
        <v>-19251196.875172202</v>
      </c>
      <c r="BT63">
        <f t="shared" si="1"/>
        <v>-19192535.671261001</v>
      </c>
      <c r="BU63">
        <f t="shared" si="1"/>
        <v>-18899229.6517055</v>
      </c>
      <c r="BV63">
        <f t="shared" si="1"/>
        <v>-18605923.632149901</v>
      </c>
      <c r="BW63">
        <f t="shared" si="1"/>
        <v>-18312617.6125944</v>
      </c>
      <c r="BX63">
        <f t="shared" si="1"/>
        <v>-18019311.593038801</v>
      </c>
    </row>
    <row r="64" spans="1:76" x14ac:dyDescent="0.55000000000000004">
      <c r="A64" t="s">
        <v>1</v>
      </c>
      <c r="B64">
        <v>2</v>
      </c>
      <c r="C64">
        <f>$AL78/1000000</f>
        <v>16.528160192302899</v>
      </c>
      <c r="D64">
        <f>$AL79/1000000</f>
        <v>19.039743698283299</v>
      </c>
      <c r="E64">
        <f>$AL80/1000000</f>
        <v>21.292157647413102</v>
      </c>
      <c r="F64">
        <f>$AL81/1000000</f>
        <v>23.544571596542998</v>
      </c>
      <c r="G64">
        <f>$AL82/1000000</f>
        <v>25.796985545672801</v>
      </c>
      <c r="H64" t="s">
        <v>1</v>
      </c>
      <c r="I64">
        <v>2</v>
      </c>
      <c r="J64">
        <f>$AL83/1000000</f>
        <v>16.510072175731501</v>
      </c>
      <c r="K64">
        <f>$AL84/1000000</f>
        <v>19.0284889324166</v>
      </c>
      <c r="L64">
        <f>$AL85/1000000</f>
        <v>21.280902881546503</v>
      </c>
      <c r="M64">
        <f>$AL86/1000000</f>
        <v>23.533316830676299</v>
      </c>
      <c r="N64">
        <f>$AL87/1000000</f>
        <v>25.785730779806201</v>
      </c>
      <c r="O64" t="s">
        <v>1</v>
      </c>
      <c r="P64">
        <v>2</v>
      </c>
      <c r="Q64">
        <f>$AL88/1000000</f>
        <v>16.501028167445799</v>
      </c>
      <c r="R64">
        <f>$AL89/1000000</f>
        <v>19.022861549483299</v>
      </c>
      <c r="S64">
        <f>$AL90/1000000</f>
        <v>21.275275498613102</v>
      </c>
      <c r="T64">
        <f>$AL91/1000000</f>
        <v>23.527689447742997</v>
      </c>
      <c r="U64">
        <f>$AL92/1000000</f>
        <v>25.7801033968728</v>
      </c>
      <c r="V64" t="s">
        <v>1</v>
      </c>
      <c r="W64">
        <v>2</v>
      </c>
      <c r="X64">
        <f>$AL93/1000000</f>
        <v>16.491984159160101</v>
      </c>
      <c r="Y64">
        <f>$AL94/1000000</f>
        <v>19.017234166549898</v>
      </c>
      <c r="Z64">
        <f>$AL95/1000000</f>
        <v>21.2696481156798</v>
      </c>
      <c r="AA64">
        <f>$AL96/1000000</f>
        <v>23.522062064809603</v>
      </c>
      <c r="AB64">
        <f>$AL97/1000000</f>
        <v>25.774476013939498</v>
      </c>
      <c r="BK64" s="15" t="s">
        <v>28</v>
      </c>
      <c r="BL64" s="15" t="s">
        <v>23</v>
      </c>
      <c r="BM64">
        <f t="shared" si="1"/>
        <v>-21172106.811501998</v>
      </c>
      <c r="BN64">
        <f t="shared" si="1"/>
        <v>-21269648.115679801</v>
      </c>
      <c r="BO64">
        <f t="shared" si="1"/>
        <v>-21367189.419857599</v>
      </c>
      <c r="BP64">
        <f t="shared" si="1"/>
        <v>-21464730.7240353</v>
      </c>
      <c r="BQ64">
        <f t="shared" si="1"/>
        <v>-21513501.376124199</v>
      </c>
      <c r="BR64">
        <f t="shared" si="1"/>
        <v>-21562272.028213099</v>
      </c>
      <c r="BS64">
        <f t="shared" si="1"/>
        <v>-21503610.824301999</v>
      </c>
      <c r="BT64">
        <f t="shared" si="1"/>
        <v>-21444949.620390899</v>
      </c>
      <c r="BU64">
        <f t="shared" si="1"/>
        <v>-21151643.600835301</v>
      </c>
      <c r="BV64">
        <f t="shared" si="1"/>
        <v>-20858337.581279799</v>
      </c>
      <c r="BW64">
        <f t="shared" si="1"/>
        <v>-20565031.561724201</v>
      </c>
      <c r="BX64">
        <f t="shared" si="1"/>
        <v>-20271725.542168699</v>
      </c>
    </row>
    <row r="65" spans="1:76" x14ac:dyDescent="0.55000000000000004">
      <c r="A65" t="s">
        <v>2</v>
      </c>
      <c r="B65">
        <v>4</v>
      </c>
      <c r="C65">
        <f>$AM78/1000000</f>
        <v>16.683168403514401</v>
      </c>
      <c r="D65">
        <f>$AM79/1000000</f>
        <v>19.159794534194397</v>
      </c>
      <c r="E65">
        <f>$AM80/1000000</f>
        <v>21.4122084833242</v>
      </c>
      <c r="F65">
        <f>$AM81/1000000</f>
        <v>23.664622432454102</v>
      </c>
      <c r="G65">
        <f>$AM82/1000000</f>
        <v>25.917036381583898</v>
      </c>
      <c r="H65" t="s">
        <v>2</v>
      </c>
      <c r="I65">
        <v>4</v>
      </c>
      <c r="J65">
        <f>$AM83/1000000</f>
        <v>16.644209598591299</v>
      </c>
      <c r="K65">
        <f>$AM84/1000000</f>
        <v>19.137285002461002</v>
      </c>
      <c r="L65">
        <f>$AM85/1000000</f>
        <v>21.389698951590898</v>
      </c>
      <c r="M65">
        <f>$AM86/1000000</f>
        <v>23.6421129007208</v>
      </c>
      <c r="N65">
        <f>$AM87/1000000</f>
        <v>25.8945268498506</v>
      </c>
      <c r="O65" t="s">
        <v>2</v>
      </c>
      <c r="P65">
        <v>4</v>
      </c>
      <c r="Q65">
        <f>$AM88/1000000</f>
        <v>16.6247301961297</v>
      </c>
      <c r="R65">
        <f>$AM89/1000000</f>
        <v>19.126030236594403</v>
      </c>
      <c r="S65">
        <f>$AM90/1000000</f>
        <v>21.378444185724199</v>
      </c>
      <c r="T65">
        <f>$AM91/1000000</f>
        <v>23.630858134854101</v>
      </c>
      <c r="U65">
        <f>$AM92/1000000</f>
        <v>25.883272083983897</v>
      </c>
      <c r="V65" t="s">
        <v>2</v>
      </c>
      <c r="W65">
        <v>4</v>
      </c>
      <c r="X65">
        <f>$AM93/1000000</f>
        <v>16.605250793668198</v>
      </c>
      <c r="Y65">
        <f>$AM94/1000000</f>
        <v>19.1147754707277</v>
      </c>
      <c r="Z65">
        <f>$AM95/1000000</f>
        <v>21.367189419857599</v>
      </c>
      <c r="AA65">
        <f>$AM96/1000000</f>
        <v>23.619603368987399</v>
      </c>
      <c r="AB65">
        <f>$AM97/1000000</f>
        <v>25.872017318117297</v>
      </c>
      <c r="BK65" s="15" t="s">
        <v>28</v>
      </c>
      <c r="BL65" s="15" t="s">
        <v>24</v>
      </c>
      <c r="BM65">
        <f t="shared" si="1"/>
        <v>-23424520.7606319</v>
      </c>
      <c r="BN65">
        <f t="shared" si="1"/>
        <v>-23522062.064809602</v>
      </c>
      <c r="BO65">
        <f t="shared" si="1"/>
        <v>-23619603.3689874</v>
      </c>
      <c r="BP65">
        <f t="shared" si="1"/>
        <v>-23717144.673165198</v>
      </c>
      <c r="BQ65">
        <f t="shared" si="1"/>
        <v>-23765915.325254101</v>
      </c>
      <c r="BR65">
        <f t="shared" si="1"/>
        <v>-23814685.977343</v>
      </c>
      <c r="BS65">
        <f t="shared" si="1"/>
        <v>-23756024.773431901</v>
      </c>
      <c r="BT65">
        <f t="shared" si="1"/>
        <v>-23697363.569520801</v>
      </c>
      <c r="BU65">
        <f t="shared" si="1"/>
        <v>-23404057.549965199</v>
      </c>
      <c r="BV65">
        <f t="shared" si="1"/>
        <v>-23110751.530409601</v>
      </c>
      <c r="BW65">
        <f t="shared" si="1"/>
        <v>-22817445.510854099</v>
      </c>
      <c r="BX65">
        <f t="shared" si="1"/>
        <v>-22524139.4912985</v>
      </c>
    </row>
    <row r="66" spans="1:76" x14ac:dyDescent="0.55000000000000004">
      <c r="A66" t="s">
        <v>3</v>
      </c>
      <c r="B66">
        <v>6</v>
      </c>
      <c r="C66">
        <f>$AN78/1000000</f>
        <v>16.8640113165944</v>
      </c>
      <c r="D66">
        <f>$AN79/1000000</f>
        <v>19.279845370105502</v>
      </c>
      <c r="E66">
        <f>$AN80/1000000</f>
        <v>21.532259319235298</v>
      </c>
      <c r="F66">
        <f>$AN81/1000000</f>
        <v>23.7846732683652</v>
      </c>
      <c r="G66">
        <f>$AN82/1000000</f>
        <v>26.037087217495099</v>
      </c>
      <c r="H66" t="s">
        <v>3</v>
      </c>
      <c r="I66">
        <v>6</v>
      </c>
      <c r="J66">
        <f>$AN83/1000000</f>
        <v>16.8007032585944</v>
      </c>
      <c r="K66">
        <f>$AN84/1000000</f>
        <v>19.2460810725055</v>
      </c>
      <c r="L66">
        <f>$AN85/1000000</f>
        <v>21.4984950216353</v>
      </c>
      <c r="M66">
        <f>$AN86/1000000</f>
        <v>23.750908970765199</v>
      </c>
      <c r="N66">
        <f>$AN87/1000000</f>
        <v>26.003322919895002</v>
      </c>
      <c r="O66" t="s">
        <v>3</v>
      </c>
      <c r="P66">
        <v>6</v>
      </c>
      <c r="Q66">
        <f>$AN88/1000000</f>
        <v>16.769049229594401</v>
      </c>
      <c r="R66">
        <f>$AN89/1000000</f>
        <v>19.2291989237055</v>
      </c>
      <c r="S66">
        <f>$AN90/1000000</f>
        <v>21.481612872835299</v>
      </c>
      <c r="T66">
        <f>$AN91/1000000</f>
        <v>23.734026821965198</v>
      </c>
      <c r="U66">
        <f>$AN92/1000000</f>
        <v>25.986440771095001</v>
      </c>
      <c r="V66" t="s">
        <v>3</v>
      </c>
      <c r="W66">
        <v>6</v>
      </c>
      <c r="X66">
        <f>$AN93/1000000</f>
        <v>16.737395200594399</v>
      </c>
      <c r="Y66">
        <f>$AN94/1000000</f>
        <v>19.212316774905499</v>
      </c>
      <c r="Z66">
        <f>$AN95/1000000</f>
        <v>21.464730724035299</v>
      </c>
      <c r="AA66">
        <f>$AN96/1000000</f>
        <v>23.717144673165198</v>
      </c>
      <c r="AB66">
        <f>$AN97/1000000</f>
        <v>25.9695586222951</v>
      </c>
      <c r="BK66" s="15" t="s">
        <v>28</v>
      </c>
      <c r="BL66" s="15" t="s">
        <v>25</v>
      </c>
      <c r="BM66">
        <f t="shared" si="1"/>
        <v>-25676934.709761702</v>
      </c>
      <c r="BN66">
        <f t="shared" si="1"/>
        <v>-25774476.0139395</v>
      </c>
      <c r="BO66">
        <f t="shared" si="1"/>
        <v>-25872017.318117298</v>
      </c>
      <c r="BP66">
        <f t="shared" si="1"/>
        <v>-25969558.6222951</v>
      </c>
      <c r="BQ66">
        <f t="shared" si="1"/>
        <v>-26018329.274383899</v>
      </c>
      <c r="BR66">
        <f t="shared" si="1"/>
        <v>-26067099.926472802</v>
      </c>
      <c r="BS66">
        <f t="shared" si="1"/>
        <v>-26008438.722561698</v>
      </c>
      <c r="BT66">
        <f t="shared" si="1"/>
        <v>-25949777.518650599</v>
      </c>
      <c r="BU66">
        <f t="shared" si="1"/>
        <v>-25656471.499095</v>
      </c>
      <c r="BV66">
        <f t="shared" si="1"/>
        <v>-25363165.479539499</v>
      </c>
      <c r="BW66">
        <f t="shared" si="1"/>
        <v>-25069859.4599839</v>
      </c>
      <c r="BX66">
        <f t="shared" si="1"/>
        <v>-24776553.440428399</v>
      </c>
    </row>
    <row r="67" spans="1:76" x14ac:dyDescent="0.55000000000000004">
      <c r="A67" t="s">
        <v>4</v>
      </c>
      <c r="B67">
        <v>7</v>
      </c>
      <c r="C67">
        <f>$AO78/1000000</f>
        <v>16.966226876161301</v>
      </c>
      <c r="D67">
        <f>$AO79/1000000</f>
        <v>19.339870788060999</v>
      </c>
      <c r="E67">
        <f>$AO80/1000000</f>
        <v>21.592284737190898</v>
      </c>
      <c r="F67">
        <f>$AO81/1000000</f>
        <v>23.8446986863208</v>
      </c>
      <c r="G67">
        <f>$AO82/1000000</f>
        <v>26.097112635450603</v>
      </c>
      <c r="H67" t="s">
        <v>4</v>
      </c>
      <c r="I67">
        <v>7</v>
      </c>
      <c r="J67">
        <f>$AO83/1000000</f>
        <v>16.889156196857002</v>
      </c>
      <c r="K67">
        <f>$AO84/1000000</f>
        <v>19.3004791075277</v>
      </c>
      <c r="L67">
        <f>$AO85/1000000</f>
        <v>21.552893056657602</v>
      </c>
      <c r="M67">
        <f>$AO86/1000000</f>
        <v>23.805307005787398</v>
      </c>
      <c r="N67">
        <f>$AO87/1000000</f>
        <v>26.057720954917301</v>
      </c>
      <c r="O67" t="s">
        <v>4</v>
      </c>
      <c r="P67">
        <v>7</v>
      </c>
      <c r="Q67">
        <f>$AO88/1000000</f>
        <v>16.850620857204799</v>
      </c>
      <c r="R67">
        <f>$AO89/1000000</f>
        <v>19.280783267260997</v>
      </c>
      <c r="S67">
        <f>$AO90/1000000</f>
        <v>21.533197216390899</v>
      </c>
      <c r="T67">
        <f>$AO91/1000000</f>
        <v>23.785611165520798</v>
      </c>
      <c r="U67">
        <f>$AO92/1000000</f>
        <v>26.038025114650601</v>
      </c>
      <c r="V67" t="s">
        <v>4</v>
      </c>
      <c r="W67">
        <v>7</v>
      </c>
      <c r="X67">
        <f>$AO93/1000000</f>
        <v>16.8120855175526</v>
      </c>
      <c r="Y67">
        <f>$AO94/1000000</f>
        <v>19.261087426994397</v>
      </c>
      <c r="Z67">
        <f>$AO95/1000000</f>
        <v>21.5135013761242</v>
      </c>
      <c r="AA67">
        <f>$AO96/1000000</f>
        <v>23.765915325254102</v>
      </c>
      <c r="AB67">
        <f>$AO97/1000000</f>
        <v>26.018329274383898</v>
      </c>
    </row>
    <row r="68" spans="1:76" x14ac:dyDescent="0.55000000000000004">
      <c r="A68" t="s">
        <v>5</v>
      </c>
      <c r="B68">
        <v>8</v>
      </c>
      <c r="C68">
        <f>$AP78/1000000</f>
        <v>17.077734759325299</v>
      </c>
      <c r="D68">
        <f>$AP79/1000000</f>
        <v>19.399896206016599</v>
      </c>
      <c r="E68">
        <f>$AP80/1000000</f>
        <v>21.652310155146402</v>
      </c>
      <c r="F68">
        <f>$AP81/1000000</f>
        <v>23.904724104276301</v>
      </c>
      <c r="G68">
        <f>$AP82/1000000</f>
        <v>26.1571380534062</v>
      </c>
      <c r="H68" t="s">
        <v>5</v>
      </c>
      <c r="I68">
        <v>8</v>
      </c>
      <c r="J68">
        <f>$AP83/1000000</f>
        <v>16.985650311325301</v>
      </c>
      <c r="K68">
        <f>$AP84/1000000</f>
        <v>19.354877142549899</v>
      </c>
      <c r="L68">
        <f>$AP85/1000000</f>
        <v>21.607291091679802</v>
      </c>
      <c r="M68">
        <f>$AP86/1000000</f>
        <v>23.859705040809601</v>
      </c>
      <c r="N68">
        <f>$AP87/1000000</f>
        <v>26.1121189899395</v>
      </c>
      <c r="O68" t="s">
        <v>5</v>
      </c>
      <c r="P68">
        <v>8</v>
      </c>
      <c r="Q68">
        <f>$AP88/1000000</f>
        <v>16.939608087325301</v>
      </c>
      <c r="R68">
        <f>$AP89/1000000</f>
        <v>19.3323676108166</v>
      </c>
      <c r="S68">
        <f>$AP90/1000000</f>
        <v>21.584781559946499</v>
      </c>
      <c r="T68">
        <f>$AP91/1000000</f>
        <v>23.837195509076302</v>
      </c>
      <c r="U68">
        <f>$AP92/1000000</f>
        <v>26.089609458206198</v>
      </c>
      <c r="V68" t="s">
        <v>5</v>
      </c>
      <c r="W68">
        <v>8</v>
      </c>
      <c r="X68">
        <f>$AP93/1000000</f>
        <v>16.8935658633253</v>
      </c>
      <c r="Y68">
        <f>$AP94/1000000</f>
        <v>19.309858079083302</v>
      </c>
      <c r="Z68">
        <f>$AP95/1000000</f>
        <v>21.562272028213098</v>
      </c>
      <c r="AA68">
        <f>$AP96/1000000</f>
        <v>23.814685977343</v>
      </c>
      <c r="AB68">
        <f>$AP97/1000000</f>
        <v>26.067099926472803</v>
      </c>
    </row>
    <row r="69" spans="1:76" x14ac:dyDescent="0.55000000000000004">
      <c r="A69" t="s">
        <v>6</v>
      </c>
      <c r="B69">
        <v>9</v>
      </c>
      <c r="C69">
        <f>$AQ78/1000000</f>
        <v>17.077734759325299</v>
      </c>
      <c r="D69">
        <f>$AQ79/1000000</f>
        <v>19.337142359972201</v>
      </c>
      <c r="E69">
        <f>$AQ80/1000000</f>
        <v>21.589556309101997</v>
      </c>
      <c r="F69">
        <f>$AQ81/1000000</f>
        <v>23.8419702582319</v>
      </c>
      <c r="G69">
        <f>$AQ82/1000000</f>
        <v>26.094384207361699</v>
      </c>
      <c r="H69" t="s">
        <v>6</v>
      </c>
      <c r="I69">
        <v>9</v>
      </c>
      <c r="J69">
        <f>$AQ83/1000000</f>
        <v>16.981813459325299</v>
      </c>
      <c r="K69">
        <f>$AQ84/1000000</f>
        <v>19.294169617572198</v>
      </c>
      <c r="L69">
        <f>$AQ85/1000000</f>
        <v>21.546583566702001</v>
      </c>
      <c r="M69">
        <f>$AQ86/1000000</f>
        <v>23.7989975158319</v>
      </c>
      <c r="N69">
        <f>$AQ87/1000000</f>
        <v>26.051411464961699</v>
      </c>
      <c r="O69" t="s">
        <v>6</v>
      </c>
      <c r="P69">
        <v>9</v>
      </c>
      <c r="Q69">
        <f>$AQ88/1000000</f>
        <v>16.933852809325302</v>
      </c>
      <c r="R69">
        <f>$AQ89/1000000</f>
        <v>19.2726832463722</v>
      </c>
      <c r="S69">
        <f>$AQ90/1000000</f>
        <v>21.525097195502003</v>
      </c>
      <c r="T69">
        <f>$AQ91/1000000</f>
        <v>23.777511144631902</v>
      </c>
      <c r="U69">
        <f>$AQ92/1000000</f>
        <v>26.029925093761701</v>
      </c>
      <c r="V69" t="s">
        <v>6</v>
      </c>
      <c r="W69">
        <v>9</v>
      </c>
      <c r="X69">
        <f>$AQ93/1000000</f>
        <v>16.885892159325302</v>
      </c>
      <c r="Y69">
        <f>$AQ94/1000000</f>
        <v>19.251196875172202</v>
      </c>
      <c r="Z69">
        <f>$AQ95/1000000</f>
        <v>21.503610824301997</v>
      </c>
      <c r="AA69">
        <f>$AQ96/1000000</f>
        <v>23.7560247734319</v>
      </c>
      <c r="AB69">
        <f>$AQ97/1000000</f>
        <v>26.008438722561699</v>
      </c>
    </row>
    <row r="70" spans="1:76" x14ac:dyDescent="0.55000000000000004">
      <c r="A70" t="s">
        <v>7</v>
      </c>
      <c r="B70">
        <v>10</v>
      </c>
      <c r="C70">
        <f>$AR78/1000000</f>
        <v>17.021974564797901</v>
      </c>
      <c r="D70">
        <f>$AR79/1000000</f>
        <v>19.2743885139277</v>
      </c>
      <c r="E70">
        <f>$AR80/1000000</f>
        <v>21.526802463057599</v>
      </c>
      <c r="F70">
        <f>$AR81/1000000</f>
        <v>23.779216412187402</v>
      </c>
      <c r="G70">
        <f>$AR82/1000000</f>
        <v>26.031630361317298</v>
      </c>
      <c r="H70" t="s">
        <v>7</v>
      </c>
      <c r="I70">
        <v>10</v>
      </c>
      <c r="J70">
        <f>$AR83/1000000</f>
        <v>16.977976607325299</v>
      </c>
      <c r="K70">
        <f>$AR84/1000000</f>
        <v>19.233462092594401</v>
      </c>
      <c r="L70">
        <f>$AR85/1000000</f>
        <v>21.4858760417242</v>
      </c>
      <c r="M70">
        <f>$AR86/1000000</f>
        <v>23.738289990854099</v>
      </c>
      <c r="N70">
        <f>$AR87/1000000</f>
        <v>25.990703939983902</v>
      </c>
      <c r="O70" t="s">
        <v>7</v>
      </c>
      <c r="P70">
        <v>10</v>
      </c>
      <c r="Q70">
        <f>$AR88/1000000</f>
        <v>16.928097531325299</v>
      </c>
      <c r="R70">
        <f>$AR89/1000000</f>
        <v>19.2129988819277</v>
      </c>
      <c r="S70">
        <f>$AR90/1000000</f>
        <v>21.465412831057602</v>
      </c>
      <c r="T70">
        <f>$AR91/1000000</f>
        <v>23.717826780187398</v>
      </c>
      <c r="U70">
        <f>$AR92/1000000</f>
        <v>25.9702407293173</v>
      </c>
      <c r="V70" t="s">
        <v>7</v>
      </c>
      <c r="W70">
        <v>10</v>
      </c>
      <c r="X70">
        <f>$AR93/1000000</f>
        <v>16.878218455325303</v>
      </c>
      <c r="Y70">
        <f>$AR94/1000000</f>
        <v>19.192535671261002</v>
      </c>
      <c r="Z70">
        <f>$AR95/1000000</f>
        <v>21.444949620390901</v>
      </c>
      <c r="AA70">
        <f>$AR96/1000000</f>
        <v>23.6973635695208</v>
      </c>
      <c r="AB70">
        <f>$AR97/1000000</f>
        <v>25.949777518650599</v>
      </c>
    </row>
    <row r="71" spans="1:76" x14ac:dyDescent="0.55000000000000004">
      <c r="A71" t="s">
        <v>8</v>
      </c>
      <c r="B71">
        <v>15</v>
      </c>
      <c r="C71">
        <f>$AS78/1000000</f>
        <v>16.708205334575602</v>
      </c>
      <c r="D71">
        <f>$AS79/1000000</f>
        <v>18.960619283705498</v>
      </c>
      <c r="E71">
        <f>$AS80/1000000</f>
        <v>21.213033232835301</v>
      </c>
      <c r="F71">
        <f>$AS81/1000000</f>
        <v>23.4654471819652</v>
      </c>
      <c r="G71">
        <f>$AS82/1000000</f>
        <v>25.717861131094999</v>
      </c>
      <c r="H71" t="s">
        <v>8</v>
      </c>
      <c r="I71">
        <v>15</v>
      </c>
      <c r="J71">
        <f>$AS83/1000000</f>
        <v>16.677510518575598</v>
      </c>
      <c r="K71">
        <f>$AS84/1000000</f>
        <v>18.929924467705501</v>
      </c>
      <c r="L71">
        <f>$AS85/1000000</f>
        <v>21.1823384168353</v>
      </c>
      <c r="M71">
        <f>$AS86/1000000</f>
        <v>23.434752365965199</v>
      </c>
      <c r="N71">
        <f>$AS87/1000000</f>
        <v>25.687166315094998</v>
      </c>
      <c r="O71" t="s">
        <v>8</v>
      </c>
      <c r="P71">
        <v>15</v>
      </c>
      <c r="Q71">
        <f>$AS88/1000000</f>
        <v>16.662163110575598</v>
      </c>
      <c r="R71">
        <f>$AS89/1000000</f>
        <v>18.914577059705501</v>
      </c>
      <c r="S71">
        <f>$AS90/1000000</f>
        <v>21.1669910088353</v>
      </c>
      <c r="T71">
        <f>$AS91/1000000</f>
        <v>23.419404957965199</v>
      </c>
      <c r="U71">
        <f>$AS92/1000000</f>
        <v>25.671818907095002</v>
      </c>
      <c r="V71" t="s">
        <v>8</v>
      </c>
      <c r="W71">
        <v>15</v>
      </c>
      <c r="X71">
        <f>$AS93/1000000</f>
        <v>16.646815702575601</v>
      </c>
      <c r="Y71">
        <f>$AS94/1000000</f>
        <v>18.8992296517055</v>
      </c>
      <c r="Z71">
        <f>$AS95/1000000</f>
        <v>21.1516436008353</v>
      </c>
      <c r="AA71">
        <f>$AS96/1000000</f>
        <v>23.404057549965199</v>
      </c>
      <c r="AB71">
        <f>$AS97/1000000</f>
        <v>25.656471499095002</v>
      </c>
    </row>
    <row r="72" spans="1:76" x14ac:dyDescent="0.55000000000000004">
      <c r="A72" t="s">
        <v>9</v>
      </c>
      <c r="B72">
        <v>20</v>
      </c>
      <c r="C72">
        <f>$AT78/1000000</f>
        <v>16.394436104353399</v>
      </c>
      <c r="D72">
        <f>$AT79/1000000</f>
        <v>18.646850053483298</v>
      </c>
      <c r="E72">
        <f>$AT80/1000000</f>
        <v>20.899264002613101</v>
      </c>
      <c r="F72">
        <f>$AT81/1000000</f>
        <v>23.151677951743</v>
      </c>
      <c r="G72">
        <f>$AT82/1000000</f>
        <v>25.4040919008728</v>
      </c>
      <c r="H72" t="s">
        <v>9</v>
      </c>
      <c r="I72">
        <v>20</v>
      </c>
      <c r="J72">
        <f>$AT83/1000000</f>
        <v>16.373972893686798</v>
      </c>
      <c r="K72">
        <f>$AT84/1000000</f>
        <v>18.626386842816597</v>
      </c>
      <c r="L72">
        <f>$AT85/1000000</f>
        <v>20.8788007919465</v>
      </c>
      <c r="M72">
        <f>$AT86/1000000</f>
        <v>23.131214741076302</v>
      </c>
      <c r="N72">
        <f>$AT87/1000000</f>
        <v>25.383628690206201</v>
      </c>
      <c r="O72" t="s">
        <v>9</v>
      </c>
      <c r="P72">
        <v>20</v>
      </c>
      <c r="Q72">
        <f>$AT88/1000000</f>
        <v>16.363741288353399</v>
      </c>
      <c r="R72">
        <f>$AT89/1000000</f>
        <v>18.616155237483301</v>
      </c>
      <c r="S72">
        <f>$AT90/1000000</f>
        <v>20.868569186613101</v>
      </c>
      <c r="T72">
        <f>$AT91/1000000</f>
        <v>23.120983135743</v>
      </c>
      <c r="U72">
        <f>$AT92/1000000</f>
        <v>25.373397084872799</v>
      </c>
      <c r="V72" t="s">
        <v>9</v>
      </c>
      <c r="W72">
        <v>20</v>
      </c>
      <c r="X72">
        <f>$AT93/1000000</f>
        <v>16.3535096830201</v>
      </c>
      <c r="Y72">
        <f>$AT94/1000000</f>
        <v>18.605923632149903</v>
      </c>
      <c r="Z72">
        <f>$AT95/1000000</f>
        <v>20.858337581279798</v>
      </c>
      <c r="AA72">
        <f>$AT96/1000000</f>
        <v>23.110751530409601</v>
      </c>
      <c r="AB72">
        <f>$AT97/1000000</f>
        <v>25.3631654795395</v>
      </c>
    </row>
    <row r="73" spans="1:76" x14ac:dyDescent="0.55000000000000004">
      <c r="A73" t="s">
        <v>10</v>
      </c>
      <c r="B73">
        <v>25</v>
      </c>
      <c r="C73">
        <f>$AU78/1000000</f>
        <v>16.0806668741312</v>
      </c>
      <c r="D73">
        <f>$AU79/1000000</f>
        <v>18.333080823261</v>
      </c>
      <c r="E73">
        <f>$AU80/1000000</f>
        <v>20.585494772390899</v>
      </c>
      <c r="F73">
        <f>$AU81/1000000</f>
        <v>22.837908721520801</v>
      </c>
      <c r="G73">
        <f>$AU82/1000000</f>
        <v>25.0903226706506</v>
      </c>
      <c r="H73" t="s">
        <v>10</v>
      </c>
      <c r="I73">
        <v>25</v>
      </c>
      <c r="J73">
        <f>$AU83/1000000</f>
        <v>16.070435268797901</v>
      </c>
      <c r="K73">
        <f>$AU84/1000000</f>
        <v>18.3228492179277</v>
      </c>
      <c r="L73">
        <f>$AU85/1000000</f>
        <v>20.575263167057599</v>
      </c>
      <c r="M73">
        <f>$AU86/1000000</f>
        <v>22.827677116187402</v>
      </c>
      <c r="N73">
        <f>$AU87/1000000</f>
        <v>25.080091065317298</v>
      </c>
      <c r="O73" t="s">
        <v>10</v>
      </c>
      <c r="P73">
        <v>25</v>
      </c>
      <c r="Q73">
        <f>$AU88/1000000</f>
        <v>16.0653194661312</v>
      </c>
      <c r="R73">
        <f>$AU89/1000000</f>
        <v>18.317733415260999</v>
      </c>
      <c r="S73">
        <f>$AU90/1000000</f>
        <v>20.570147364390898</v>
      </c>
      <c r="T73">
        <f>$AU91/1000000</f>
        <v>22.822561313520801</v>
      </c>
      <c r="U73">
        <f>$AU92/1000000</f>
        <v>25.0749752626506</v>
      </c>
      <c r="V73" t="s">
        <v>10</v>
      </c>
      <c r="W73">
        <v>25</v>
      </c>
      <c r="X73">
        <f>$AU93/1000000</f>
        <v>16.060203663464499</v>
      </c>
      <c r="Y73">
        <f>$AU94/1000000</f>
        <v>18.312617612594401</v>
      </c>
      <c r="Z73">
        <f>$AU95/1000000</f>
        <v>20.565031561724201</v>
      </c>
      <c r="AA73">
        <f>$AU96/1000000</f>
        <v>22.8174455108541</v>
      </c>
      <c r="AB73">
        <f>$AU97/1000000</f>
        <v>25.069859459983899</v>
      </c>
    </row>
    <row r="74" spans="1:76" x14ac:dyDescent="0.55000000000000004">
      <c r="A74" t="s">
        <v>11</v>
      </c>
      <c r="B74">
        <v>30</v>
      </c>
      <c r="C74">
        <f>$AV78/1000000</f>
        <v>15.766897643908999</v>
      </c>
      <c r="D74">
        <f>$AV79/1000000</f>
        <v>18.0193115930388</v>
      </c>
      <c r="E74">
        <f>$AV80/1000000</f>
        <v>20.271725542168699</v>
      </c>
      <c r="F74">
        <f>$AV81/1000000</f>
        <v>22.524139491298499</v>
      </c>
      <c r="G74">
        <f>$AV82/1000000</f>
        <v>24.776553440428398</v>
      </c>
      <c r="H74" t="s">
        <v>11</v>
      </c>
      <c r="I74">
        <v>30</v>
      </c>
      <c r="J74">
        <f>$AV83/1000000</f>
        <v>15.766897643908999</v>
      </c>
      <c r="K74">
        <f>$AV84/1000000</f>
        <v>18.0193115930388</v>
      </c>
      <c r="L74">
        <f>$AV85/1000000</f>
        <v>20.271725542168699</v>
      </c>
      <c r="M74">
        <f>$AV86/1000000</f>
        <v>22.524139491298499</v>
      </c>
      <c r="N74">
        <f>$AV87/1000000</f>
        <v>24.776553440428398</v>
      </c>
      <c r="O74" t="s">
        <v>11</v>
      </c>
      <c r="P74">
        <v>30</v>
      </c>
      <c r="Q74">
        <f>$AV88/1000000</f>
        <v>15.766897643908999</v>
      </c>
      <c r="R74">
        <f>$AV89/1000000</f>
        <v>18.0193115930388</v>
      </c>
      <c r="S74">
        <f>$AV90/1000000</f>
        <v>20.271725542168699</v>
      </c>
      <c r="T74">
        <f>$AV91/1000000</f>
        <v>22.524139491298499</v>
      </c>
      <c r="U74">
        <f>$AV92/1000000</f>
        <v>24.776553440428398</v>
      </c>
      <c r="V74" t="s">
        <v>11</v>
      </c>
      <c r="W74">
        <v>30</v>
      </c>
      <c r="X74">
        <f>$AV93/1000000</f>
        <v>15.766897643908999</v>
      </c>
      <c r="Y74">
        <f>$AV94/1000000</f>
        <v>18.0193115930388</v>
      </c>
      <c r="Z74">
        <f>$AV95/1000000</f>
        <v>20.271725542168699</v>
      </c>
      <c r="AA74">
        <f>$AV96/1000000</f>
        <v>22.524139491298499</v>
      </c>
      <c r="AB74">
        <f>$AV97/1000000</f>
        <v>24.776553440428398</v>
      </c>
    </row>
    <row r="77" spans="1:76" x14ac:dyDescent="0.55000000000000004">
      <c r="AK77" t="s">
        <v>0</v>
      </c>
      <c r="AL77" t="s">
        <v>1</v>
      </c>
      <c r="AM77" t="s">
        <v>2</v>
      </c>
      <c r="AN77" t="s">
        <v>3</v>
      </c>
      <c r="AO77" t="s">
        <v>4</v>
      </c>
      <c r="AP77" t="s">
        <v>5</v>
      </c>
      <c r="AQ77" t="s">
        <v>6</v>
      </c>
      <c r="AR77" t="s">
        <v>7</v>
      </c>
      <c r="AS77" t="s">
        <v>8</v>
      </c>
      <c r="AT77" t="s">
        <v>9</v>
      </c>
      <c r="AU77" t="s">
        <v>10</v>
      </c>
      <c r="AV77" t="s">
        <v>11</v>
      </c>
    </row>
    <row r="78" spans="1:76" x14ac:dyDescent="0.55000000000000004">
      <c r="AI78" t="s">
        <v>12</v>
      </c>
      <c r="AJ78" t="s">
        <v>13</v>
      </c>
      <c r="AK78">
        <v>16393819.7425863</v>
      </c>
      <c r="AL78">
        <v>16528160.192302899</v>
      </c>
      <c r="AM78">
        <v>16683168.4035144</v>
      </c>
      <c r="AN78">
        <v>16864011.3165944</v>
      </c>
      <c r="AO78">
        <v>16966226.8761613</v>
      </c>
      <c r="AP78">
        <v>17077734.759325299</v>
      </c>
      <c r="AQ78">
        <v>17077734.759325299</v>
      </c>
      <c r="AR78">
        <v>17021974.564797901</v>
      </c>
      <c r="AS78">
        <v>16708205.334575601</v>
      </c>
      <c r="AT78">
        <v>16394436.1043534</v>
      </c>
      <c r="AU78">
        <v>16080666.874131201</v>
      </c>
      <c r="AV78">
        <v>15766897.643909</v>
      </c>
    </row>
    <row r="79" spans="1:76" x14ac:dyDescent="0.55000000000000004">
      <c r="AI79" t="s">
        <v>12</v>
      </c>
      <c r="AJ79" t="s">
        <v>22</v>
      </c>
      <c r="AK79">
        <v>18919692.862372201</v>
      </c>
      <c r="AL79">
        <v>19039743.6982833</v>
      </c>
      <c r="AM79">
        <v>19159794.534194399</v>
      </c>
      <c r="AN79">
        <v>19279845.370105501</v>
      </c>
      <c r="AO79">
        <v>19339870.788061</v>
      </c>
      <c r="AP79">
        <v>19399896.2060166</v>
      </c>
      <c r="AQ79">
        <v>19337142.359972201</v>
      </c>
      <c r="AR79">
        <v>19274388.513927702</v>
      </c>
      <c r="AS79">
        <v>18960619.283705499</v>
      </c>
      <c r="AT79">
        <v>18646850.0534833</v>
      </c>
      <c r="AU79">
        <v>18333080.823261</v>
      </c>
      <c r="AV79">
        <v>18019311.593038801</v>
      </c>
    </row>
    <row r="80" spans="1:76" x14ac:dyDescent="0.55000000000000004">
      <c r="AI80" t="s">
        <v>12</v>
      </c>
      <c r="AJ80" t="s">
        <v>23</v>
      </c>
      <c r="AK80">
        <v>21172106.811501998</v>
      </c>
      <c r="AL80">
        <v>21292157.647413101</v>
      </c>
      <c r="AM80">
        <v>21412208.4833242</v>
      </c>
      <c r="AN80">
        <v>21532259.319235299</v>
      </c>
      <c r="AO80">
        <v>21592284.737190899</v>
      </c>
      <c r="AP80">
        <v>21652310.155146401</v>
      </c>
      <c r="AQ80">
        <v>21589556.309101999</v>
      </c>
      <c r="AR80">
        <v>21526802.4630576</v>
      </c>
      <c r="AS80">
        <v>21213033.2328353</v>
      </c>
      <c r="AT80">
        <v>20899264.002613101</v>
      </c>
      <c r="AU80">
        <v>20585494.772390898</v>
      </c>
      <c r="AV80">
        <v>20271725.542168699</v>
      </c>
    </row>
    <row r="81" spans="35:48" x14ac:dyDescent="0.55000000000000004">
      <c r="AI81" t="s">
        <v>12</v>
      </c>
      <c r="AJ81" t="s">
        <v>24</v>
      </c>
      <c r="AK81">
        <v>23424520.7606319</v>
      </c>
      <c r="AL81">
        <v>23544571.596542999</v>
      </c>
      <c r="AM81">
        <v>23664622.432454102</v>
      </c>
      <c r="AN81">
        <v>23784673.268365201</v>
      </c>
      <c r="AO81">
        <v>23844698.6863208</v>
      </c>
      <c r="AP81">
        <v>23904724.104276299</v>
      </c>
      <c r="AQ81">
        <v>23841970.258231901</v>
      </c>
      <c r="AR81">
        <v>23779216.412187401</v>
      </c>
      <c r="AS81">
        <v>23465447.181965198</v>
      </c>
      <c r="AT81">
        <v>23151677.951742999</v>
      </c>
      <c r="AU81">
        <v>22837908.7215208</v>
      </c>
      <c r="AV81">
        <v>22524139.4912985</v>
      </c>
    </row>
    <row r="82" spans="35:48" x14ac:dyDescent="0.55000000000000004">
      <c r="AI82" t="s">
        <v>12</v>
      </c>
      <c r="AJ82" t="s">
        <v>25</v>
      </c>
      <c r="AK82">
        <v>25676934.709761702</v>
      </c>
      <c r="AL82">
        <v>25796985.5456728</v>
      </c>
      <c r="AM82">
        <v>25917036.381583899</v>
      </c>
      <c r="AN82">
        <v>26037087.217495099</v>
      </c>
      <c r="AO82">
        <v>26097112.635450602</v>
      </c>
      <c r="AP82">
        <v>26157138.053406201</v>
      </c>
      <c r="AQ82">
        <v>26094384.207361698</v>
      </c>
      <c r="AR82">
        <v>26031630.361317299</v>
      </c>
      <c r="AS82">
        <v>25717861.131095</v>
      </c>
      <c r="AT82">
        <v>25404091.9008728</v>
      </c>
      <c r="AU82">
        <v>25090322.670650601</v>
      </c>
      <c r="AV82">
        <v>24776553.440428399</v>
      </c>
    </row>
    <row r="83" spans="35:48" x14ac:dyDescent="0.55000000000000004">
      <c r="AI83" t="s">
        <v>26</v>
      </c>
      <c r="AJ83" t="s">
        <v>13</v>
      </c>
      <c r="AK83">
        <v>16393819.7425863</v>
      </c>
      <c r="AL83">
        <v>16510072.175731501</v>
      </c>
      <c r="AM83">
        <v>16644209.5985913</v>
      </c>
      <c r="AN83">
        <v>16800703.258594401</v>
      </c>
      <c r="AO83">
        <v>16889156.196857002</v>
      </c>
      <c r="AP83">
        <v>16985650.3113253</v>
      </c>
      <c r="AQ83">
        <v>16981813.459325299</v>
      </c>
      <c r="AR83">
        <v>16977976.607325301</v>
      </c>
      <c r="AS83">
        <v>16677510.518575599</v>
      </c>
      <c r="AT83">
        <v>16373972.893686799</v>
      </c>
      <c r="AU83">
        <v>16070435.268797901</v>
      </c>
      <c r="AV83">
        <v>15766897.643909</v>
      </c>
    </row>
    <row r="84" spans="35:48" x14ac:dyDescent="0.55000000000000004">
      <c r="AI84" t="s">
        <v>26</v>
      </c>
      <c r="AJ84" t="s">
        <v>22</v>
      </c>
      <c r="AK84">
        <v>18919692.862372201</v>
      </c>
      <c r="AL84">
        <v>19028488.932416599</v>
      </c>
      <c r="AM84">
        <v>19137285.002461001</v>
      </c>
      <c r="AN84">
        <v>19246081.0725055</v>
      </c>
      <c r="AO84">
        <v>19300479.107527699</v>
      </c>
      <c r="AP84">
        <v>19354877.142549898</v>
      </c>
      <c r="AQ84">
        <v>19294169.6175722</v>
      </c>
      <c r="AR84">
        <v>19233462.0925944</v>
      </c>
      <c r="AS84">
        <v>18929924.467705499</v>
      </c>
      <c r="AT84">
        <v>18626386.842816599</v>
      </c>
      <c r="AU84">
        <v>18322849.217927702</v>
      </c>
      <c r="AV84">
        <v>18019311.593038801</v>
      </c>
    </row>
    <row r="85" spans="35:48" x14ac:dyDescent="0.55000000000000004">
      <c r="AI85" t="s">
        <v>26</v>
      </c>
      <c r="AJ85" t="s">
        <v>23</v>
      </c>
      <c r="AK85">
        <v>21172106.811501998</v>
      </c>
      <c r="AL85">
        <v>21280902.881546501</v>
      </c>
      <c r="AM85">
        <v>21389698.951590899</v>
      </c>
      <c r="AN85">
        <v>21498495.021635301</v>
      </c>
      <c r="AO85">
        <v>21552893.056657601</v>
      </c>
      <c r="AP85">
        <v>21607291.0916798</v>
      </c>
      <c r="AQ85">
        <v>21546583.566702001</v>
      </c>
      <c r="AR85">
        <v>21485876.041724201</v>
      </c>
      <c r="AS85">
        <v>21182338.416835301</v>
      </c>
      <c r="AT85">
        <v>20878800.791946501</v>
      </c>
      <c r="AU85">
        <v>20575263.1670576</v>
      </c>
      <c r="AV85">
        <v>20271725.542168699</v>
      </c>
    </row>
    <row r="86" spans="35:48" x14ac:dyDescent="0.55000000000000004">
      <c r="AI86" t="s">
        <v>26</v>
      </c>
      <c r="AJ86" t="s">
        <v>24</v>
      </c>
      <c r="AK86">
        <v>23424520.7606319</v>
      </c>
      <c r="AL86">
        <v>23533316.830676299</v>
      </c>
      <c r="AM86">
        <v>23642112.900720801</v>
      </c>
      <c r="AN86">
        <v>23750908.9707652</v>
      </c>
      <c r="AO86">
        <v>23805307.005787399</v>
      </c>
      <c r="AP86">
        <v>23859705.040809602</v>
      </c>
      <c r="AQ86">
        <v>23798997.515831899</v>
      </c>
      <c r="AR86">
        <v>23738289.990854099</v>
      </c>
      <c r="AS86">
        <v>23434752.365965199</v>
      </c>
      <c r="AT86">
        <v>23131214.741076302</v>
      </c>
      <c r="AU86">
        <v>22827677.116187401</v>
      </c>
      <c r="AV86">
        <v>22524139.4912985</v>
      </c>
    </row>
    <row r="87" spans="35:48" x14ac:dyDescent="0.55000000000000004">
      <c r="AI87" t="s">
        <v>26</v>
      </c>
      <c r="AJ87" t="s">
        <v>25</v>
      </c>
      <c r="AK87">
        <v>25676934.709761702</v>
      </c>
      <c r="AL87">
        <v>25785730.7798062</v>
      </c>
      <c r="AM87">
        <v>25894526.849850599</v>
      </c>
      <c r="AN87">
        <v>26003322.919895001</v>
      </c>
      <c r="AO87">
        <v>26057720.9549173</v>
      </c>
      <c r="AP87">
        <v>26112118.9899395</v>
      </c>
      <c r="AQ87">
        <v>26051411.4649617</v>
      </c>
      <c r="AR87">
        <v>25990703.939983901</v>
      </c>
      <c r="AS87">
        <v>25687166.315095</v>
      </c>
      <c r="AT87">
        <v>25383628.6902062</v>
      </c>
      <c r="AU87">
        <v>25080091.065317299</v>
      </c>
      <c r="AV87">
        <v>24776553.440428399</v>
      </c>
    </row>
    <row r="88" spans="35:48" x14ac:dyDescent="0.55000000000000004">
      <c r="AI88" t="s">
        <v>27</v>
      </c>
      <c r="AJ88" t="s">
        <v>13</v>
      </c>
      <c r="AK88">
        <v>16393819.7425863</v>
      </c>
      <c r="AL88">
        <v>16501028.167445799</v>
      </c>
      <c r="AM88">
        <v>16624730.1961297</v>
      </c>
      <c r="AN88">
        <v>16769049.2295944</v>
      </c>
      <c r="AO88">
        <v>16850620.857204799</v>
      </c>
      <c r="AP88">
        <v>16939608.087325301</v>
      </c>
      <c r="AQ88">
        <v>16933852.8093253</v>
      </c>
      <c r="AR88">
        <v>16928097.531325299</v>
      </c>
      <c r="AS88">
        <v>16662163.1105756</v>
      </c>
      <c r="AT88">
        <v>16363741.2883534</v>
      </c>
      <c r="AU88">
        <v>16065319.466131199</v>
      </c>
      <c r="AV88">
        <v>15766897.643909</v>
      </c>
    </row>
    <row r="89" spans="35:48" x14ac:dyDescent="0.55000000000000004">
      <c r="AI89" t="s">
        <v>27</v>
      </c>
      <c r="AJ89" t="s">
        <v>22</v>
      </c>
      <c r="AK89">
        <v>18919692.862372201</v>
      </c>
      <c r="AL89">
        <v>19022861.549483299</v>
      </c>
      <c r="AM89">
        <v>19126030.236594401</v>
      </c>
      <c r="AN89">
        <v>19229198.9237055</v>
      </c>
      <c r="AO89">
        <v>19280783.267260998</v>
      </c>
      <c r="AP89">
        <v>19332367.610816602</v>
      </c>
      <c r="AQ89">
        <v>19272683.246372201</v>
      </c>
      <c r="AR89">
        <v>19212998.881927699</v>
      </c>
      <c r="AS89">
        <v>18914577.0597055</v>
      </c>
      <c r="AT89">
        <v>18616155.2374833</v>
      </c>
      <c r="AU89">
        <v>18317733.415261</v>
      </c>
      <c r="AV89">
        <v>18019311.593038801</v>
      </c>
    </row>
    <row r="90" spans="35:48" x14ac:dyDescent="0.55000000000000004">
      <c r="AI90" t="s">
        <v>27</v>
      </c>
      <c r="AJ90" t="s">
        <v>23</v>
      </c>
      <c r="AK90">
        <v>21172106.811501998</v>
      </c>
      <c r="AL90">
        <v>21275275.4986131</v>
      </c>
      <c r="AM90">
        <v>21378444.185724199</v>
      </c>
      <c r="AN90">
        <v>21481612.872835301</v>
      </c>
      <c r="AO90">
        <v>21533197.2163909</v>
      </c>
      <c r="AP90">
        <v>21584781.5599465</v>
      </c>
      <c r="AQ90">
        <v>21525097.195502002</v>
      </c>
      <c r="AR90">
        <v>21465412.831057601</v>
      </c>
      <c r="AS90">
        <v>21166991.008835301</v>
      </c>
      <c r="AT90">
        <v>20868569.186613102</v>
      </c>
      <c r="AU90">
        <v>20570147.364390898</v>
      </c>
      <c r="AV90">
        <v>20271725.542168699</v>
      </c>
    </row>
    <row r="91" spans="35:48" x14ac:dyDescent="0.55000000000000004">
      <c r="AI91" t="s">
        <v>27</v>
      </c>
      <c r="AJ91" t="s">
        <v>24</v>
      </c>
      <c r="AK91">
        <v>23424520.7606319</v>
      </c>
      <c r="AL91">
        <v>23527689.447742999</v>
      </c>
      <c r="AM91">
        <v>23630858.134854101</v>
      </c>
      <c r="AN91">
        <v>23734026.821965199</v>
      </c>
      <c r="AO91">
        <v>23785611.165520798</v>
      </c>
      <c r="AP91">
        <v>23837195.509076301</v>
      </c>
      <c r="AQ91">
        <v>23777511.1446319</v>
      </c>
      <c r="AR91">
        <v>23717826.780187398</v>
      </c>
      <c r="AS91">
        <v>23419404.957965199</v>
      </c>
      <c r="AT91">
        <v>23120983.135743</v>
      </c>
      <c r="AU91">
        <v>22822561.3135208</v>
      </c>
      <c r="AV91">
        <v>22524139.4912985</v>
      </c>
    </row>
    <row r="92" spans="35:48" x14ac:dyDescent="0.55000000000000004">
      <c r="AI92" t="s">
        <v>27</v>
      </c>
      <c r="AJ92" t="s">
        <v>25</v>
      </c>
      <c r="AK92">
        <v>25676934.709761702</v>
      </c>
      <c r="AL92">
        <v>25780103.3968728</v>
      </c>
      <c r="AM92">
        <v>25883272.083983898</v>
      </c>
      <c r="AN92">
        <v>25986440.771095</v>
      </c>
      <c r="AO92">
        <v>26038025.1146506</v>
      </c>
      <c r="AP92">
        <v>26089609.458206199</v>
      </c>
      <c r="AQ92">
        <v>26029925.093761701</v>
      </c>
      <c r="AR92">
        <v>25970240.7293173</v>
      </c>
      <c r="AS92">
        <v>25671818.907095</v>
      </c>
      <c r="AT92">
        <v>25373397.084872801</v>
      </c>
      <c r="AU92">
        <v>25074975.262650602</v>
      </c>
      <c r="AV92">
        <v>24776553.440428399</v>
      </c>
    </row>
    <row r="93" spans="35:48" x14ac:dyDescent="0.55000000000000004">
      <c r="AI93" t="s">
        <v>28</v>
      </c>
      <c r="AJ93" t="s">
        <v>13</v>
      </c>
      <c r="AK93">
        <v>16393819.7425863</v>
      </c>
      <c r="AL93">
        <v>16491984.1591601</v>
      </c>
      <c r="AM93">
        <v>16605250.793668199</v>
      </c>
      <c r="AN93">
        <v>16737395.200594399</v>
      </c>
      <c r="AO93">
        <v>16812085.517552599</v>
      </c>
      <c r="AP93">
        <v>16893565.863325302</v>
      </c>
      <c r="AQ93">
        <v>16885892.159325302</v>
      </c>
      <c r="AR93">
        <v>16878218.455325302</v>
      </c>
      <c r="AS93">
        <v>16646815.7025756</v>
      </c>
      <c r="AT93">
        <v>16353509.6830201</v>
      </c>
      <c r="AU93">
        <v>16060203.6634645</v>
      </c>
      <c r="AV93">
        <v>15766897.643909</v>
      </c>
    </row>
    <row r="94" spans="35:48" x14ac:dyDescent="0.55000000000000004">
      <c r="AI94" t="s">
        <v>28</v>
      </c>
      <c r="AJ94" t="s">
        <v>22</v>
      </c>
      <c r="AK94">
        <v>18919692.862372201</v>
      </c>
      <c r="AL94">
        <v>19017234.166549899</v>
      </c>
      <c r="AM94">
        <v>19114775.470727701</v>
      </c>
      <c r="AN94">
        <v>19212316.774905499</v>
      </c>
      <c r="AO94">
        <v>19261087.426994398</v>
      </c>
      <c r="AP94">
        <v>19309858.079083301</v>
      </c>
      <c r="AQ94">
        <v>19251196.875172202</v>
      </c>
      <c r="AR94">
        <v>19192535.671261001</v>
      </c>
      <c r="AS94">
        <v>18899229.6517055</v>
      </c>
      <c r="AT94">
        <v>18605923.632149901</v>
      </c>
      <c r="AU94">
        <v>18312617.6125944</v>
      </c>
      <c r="AV94">
        <v>18019311.593038801</v>
      </c>
    </row>
    <row r="95" spans="35:48" x14ac:dyDescent="0.55000000000000004">
      <c r="AI95" t="s">
        <v>28</v>
      </c>
      <c r="AJ95" t="s">
        <v>23</v>
      </c>
      <c r="AK95">
        <v>21172106.811501998</v>
      </c>
      <c r="AL95">
        <v>21269648.115679801</v>
      </c>
      <c r="AM95">
        <v>21367189.419857599</v>
      </c>
      <c r="AN95">
        <v>21464730.7240353</v>
      </c>
      <c r="AO95">
        <v>21513501.376124199</v>
      </c>
      <c r="AP95">
        <v>21562272.028213099</v>
      </c>
      <c r="AQ95">
        <v>21503610.824301999</v>
      </c>
      <c r="AR95">
        <v>21444949.620390899</v>
      </c>
      <c r="AS95">
        <v>21151643.600835301</v>
      </c>
      <c r="AT95">
        <v>20858337.581279799</v>
      </c>
      <c r="AU95">
        <v>20565031.561724201</v>
      </c>
      <c r="AV95">
        <v>20271725.542168699</v>
      </c>
    </row>
    <row r="96" spans="35:48" x14ac:dyDescent="0.55000000000000004">
      <c r="AI96" t="s">
        <v>28</v>
      </c>
      <c r="AJ96" t="s">
        <v>24</v>
      </c>
      <c r="AK96">
        <v>23424520.7606319</v>
      </c>
      <c r="AL96">
        <v>23522062.064809602</v>
      </c>
      <c r="AM96">
        <v>23619603.3689874</v>
      </c>
      <c r="AN96">
        <v>23717144.673165198</v>
      </c>
      <c r="AO96">
        <v>23765915.325254101</v>
      </c>
      <c r="AP96">
        <v>23814685.977343</v>
      </c>
      <c r="AQ96">
        <v>23756024.773431901</v>
      </c>
      <c r="AR96">
        <v>23697363.569520801</v>
      </c>
      <c r="AS96">
        <v>23404057.549965199</v>
      </c>
      <c r="AT96">
        <v>23110751.530409601</v>
      </c>
      <c r="AU96">
        <v>22817445.510854099</v>
      </c>
      <c r="AV96">
        <v>22524139.4912985</v>
      </c>
    </row>
    <row r="97" spans="22:48" x14ac:dyDescent="0.55000000000000004">
      <c r="V97" t="s">
        <v>41</v>
      </c>
      <c r="AI97" t="s">
        <v>28</v>
      </c>
      <c r="AJ97" t="s">
        <v>25</v>
      </c>
      <c r="AK97">
        <v>25676934.709761702</v>
      </c>
      <c r="AL97">
        <v>25774476.0139395</v>
      </c>
      <c r="AM97">
        <v>25872017.318117298</v>
      </c>
      <c r="AN97">
        <v>25969558.6222951</v>
      </c>
      <c r="AO97">
        <v>26018329.274383899</v>
      </c>
      <c r="AP97">
        <v>26067099.926472802</v>
      </c>
      <c r="AQ97">
        <v>26008438.722561698</v>
      </c>
      <c r="AR97">
        <v>25949777.518650599</v>
      </c>
      <c r="AS97">
        <v>25656471.499095</v>
      </c>
      <c r="AT97">
        <v>25363165.479539499</v>
      </c>
      <c r="AU97">
        <v>25069859.4599839</v>
      </c>
      <c r="AV97">
        <v>24776553.440428399</v>
      </c>
    </row>
    <row r="100" spans="22:48" ht="23.1" x14ac:dyDescent="0.85">
      <c r="Z100" s="7"/>
    </row>
    <row r="106" spans="22:48" x14ac:dyDescent="0.55000000000000004">
      <c r="AJ106" s="8" t="s">
        <v>42</v>
      </c>
      <c r="AK106" s="8"/>
      <c r="AL106" s="8"/>
      <c r="AM106" s="8"/>
      <c r="AN106" s="8"/>
      <c r="AO106" s="8"/>
      <c r="AP106" s="8"/>
    </row>
  </sheetData>
  <mergeCells count="15">
    <mergeCell ref="A3:G3"/>
    <mergeCell ref="H3:N3"/>
    <mergeCell ref="O3:U3"/>
    <mergeCell ref="V3:AB3"/>
    <mergeCell ref="A1:U1"/>
    <mergeCell ref="A2:G2"/>
    <mergeCell ref="H2:N2"/>
    <mergeCell ref="O2:U2"/>
    <mergeCell ref="V2:AB2"/>
    <mergeCell ref="BK45:BX45"/>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A11" zoomScale="60" zoomScaleNormal="60" workbookViewId="0">
      <selection activeCell="Y24" sqref="Y24"/>
    </sheetView>
  </sheetViews>
  <sheetFormatPr defaultRowHeight="14.4" x14ac:dyDescent="0.55000000000000004"/>
  <sheetData>
    <row r="1" spans="1:48" s="14" customFormat="1" ht="27.9" customHeight="1" x14ac:dyDescent="0.7">
      <c r="A1" s="38" t="s">
        <v>72</v>
      </c>
      <c r="B1" s="38"/>
      <c r="C1" s="38"/>
      <c r="D1" s="38"/>
      <c r="E1" s="38"/>
      <c r="F1" s="38"/>
      <c r="G1" s="38"/>
      <c r="H1" s="38"/>
      <c r="I1" s="38"/>
      <c r="J1" s="38"/>
      <c r="K1" s="38"/>
      <c r="L1" s="38"/>
      <c r="M1" s="38"/>
      <c r="N1" s="38"/>
      <c r="O1" s="38"/>
      <c r="P1" s="38"/>
      <c r="Q1" s="38"/>
      <c r="R1" s="38"/>
      <c r="S1" s="38"/>
      <c r="T1" s="38"/>
      <c r="U1" s="38"/>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9" t="s">
        <v>75</v>
      </c>
      <c r="B2" s="39"/>
      <c r="C2" s="39"/>
      <c r="D2" s="39"/>
      <c r="E2" s="39"/>
      <c r="F2" s="39"/>
      <c r="G2" s="39"/>
      <c r="H2" s="40" t="s">
        <v>77</v>
      </c>
      <c r="I2" s="40"/>
      <c r="J2" s="40"/>
      <c r="K2" s="40"/>
      <c r="L2" s="40"/>
      <c r="M2" s="40"/>
      <c r="N2" s="40"/>
      <c r="O2" s="41" t="s">
        <v>78</v>
      </c>
      <c r="P2" s="41"/>
      <c r="Q2" s="41"/>
      <c r="R2" s="41"/>
      <c r="S2" s="41"/>
      <c r="T2" s="41"/>
      <c r="U2" s="41"/>
      <c r="V2" s="42" t="s">
        <v>94</v>
      </c>
      <c r="W2" s="42"/>
      <c r="X2" s="42"/>
      <c r="Y2" s="42"/>
      <c r="Z2" s="42"/>
      <c r="AA2" s="42"/>
      <c r="AB2" s="42"/>
    </row>
    <row r="3" spans="1:48" ht="15.6" customHeight="1" x14ac:dyDescent="0.6">
      <c r="A3" s="34" t="s">
        <v>76</v>
      </c>
      <c r="B3" s="34"/>
      <c r="C3" s="34"/>
      <c r="D3" s="34"/>
      <c r="E3" s="34"/>
      <c r="F3" s="34"/>
      <c r="G3" s="34"/>
      <c r="H3" s="35" t="s">
        <v>33</v>
      </c>
      <c r="I3" s="35"/>
      <c r="J3" s="35"/>
      <c r="K3" s="35"/>
      <c r="L3" s="35"/>
      <c r="M3" s="35"/>
      <c r="N3" s="35"/>
      <c r="O3" s="36" t="s">
        <v>33</v>
      </c>
      <c r="P3" s="36"/>
      <c r="Q3" s="36"/>
      <c r="R3" s="36"/>
      <c r="S3" s="36"/>
      <c r="T3" s="36"/>
      <c r="U3" s="36"/>
      <c r="V3" s="37" t="s">
        <v>33</v>
      </c>
      <c r="W3" s="37"/>
      <c r="X3" s="37"/>
      <c r="Y3" s="37"/>
      <c r="Z3" s="37"/>
      <c r="AA3" s="37"/>
      <c r="AB3" s="37"/>
    </row>
    <row r="4" spans="1:48" x14ac:dyDescent="0.55000000000000004">
      <c r="C4" t="s">
        <v>34</v>
      </c>
      <c r="D4" t="s">
        <v>35</v>
      </c>
      <c r="E4" t="s">
        <v>36</v>
      </c>
      <c r="F4" t="s">
        <v>37</v>
      </c>
      <c r="G4" t="s">
        <v>38</v>
      </c>
      <c r="J4" t="s">
        <v>34</v>
      </c>
      <c r="K4" t="s">
        <v>35</v>
      </c>
      <c r="L4" t="s">
        <v>36</v>
      </c>
      <c r="M4" t="s">
        <v>37</v>
      </c>
      <c r="N4" t="s">
        <v>38</v>
      </c>
      <c r="Q4" t="s">
        <v>34</v>
      </c>
      <c r="R4" t="s">
        <v>35</v>
      </c>
      <c r="S4" t="s">
        <v>36</v>
      </c>
      <c r="T4" t="s">
        <v>37</v>
      </c>
      <c r="U4" t="s">
        <v>38</v>
      </c>
      <c r="X4" t="s">
        <v>34</v>
      </c>
      <c r="Y4" t="s">
        <v>35</v>
      </c>
      <c r="Z4" t="s">
        <v>36</v>
      </c>
      <c r="AA4" t="s">
        <v>37</v>
      </c>
      <c r="AB4" t="s">
        <v>38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O5" t="s">
        <v>39</v>
      </c>
      <c r="P5" t="s">
        <v>40</v>
      </c>
      <c r="Q5" t="s">
        <v>13</v>
      </c>
      <c r="R5" t="s">
        <v>22</v>
      </c>
      <c r="S5" t="s">
        <v>23</v>
      </c>
      <c r="T5" t="s">
        <v>24</v>
      </c>
      <c r="U5" t="s">
        <v>25</v>
      </c>
      <c r="V5" t="s">
        <v>39</v>
      </c>
      <c r="W5" t="s">
        <v>40</v>
      </c>
      <c r="X5" t="s">
        <v>13</v>
      </c>
      <c r="Y5" t="s">
        <v>22</v>
      </c>
      <c r="Z5" t="s">
        <v>23</v>
      </c>
      <c r="AA5" t="s">
        <v>24</v>
      </c>
      <c r="AB5" t="s">
        <v>25</v>
      </c>
    </row>
    <row r="6" spans="1:48" x14ac:dyDescent="0.55000000000000004">
      <c r="A6" t="s">
        <v>0</v>
      </c>
      <c r="B6">
        <v>0</v>
      </c>
      <c r="C6">
        <v>16.393819742586299</v>
      </c>
      <c r="D6">
        <v>18.919692862372202</v>
      </c>
      <c r="E6">
        <v>21.172106811501997</v>
      </c>
      <c r="F6">
        <v>23.4245207606319</v>
      </c>
      <c r="G6">
        <v>25.676934709761703</v>
      </c>
      <c r="H6" t="s">
        <v>0</v>
      </c>
      <c r="I6">
        <v>0</v>
      </c>
      <c r="J6">
        <v>17.323293287325299</v>
      </c>
      <c r="K6">
        <v>19.774381179373499</v>
      </c>
      <c r="L6">
        <v>22.1729834963337</v>
      </c>
      <c r="M6">
        <v>24.571585813293801</v>
      </c>
      <c r="N6">
        <v>26.970188130253899</v>
      </c>
      <c r="O6" t="s">
        <v>0</v>
      </c>
      <c r="P6">
        <v>0</v>
      </c>
      <c r="Q6">
        <v>16.8103570247711</v>
      </c>
      <c r="R6">
        <v>19.412453549751</v>
      </c>
      <c r="S6">
        <v>21.716230979469898</v>
      </c>
      <c r="T6">
        <v>24.020008409188801</v>
      </c>
      <c r="U6">
        <v>26.3237858389076</v>
      </c>
      <c r="V6" t="s">
        <v>0</v>
      </c>
      <c r="W6">
        <v>0</v>
      </c>
      <c r="X6">
        <v>16.945414215171098</v>
      </c>
      <c r="Y6">
        <v>19.482028466017702</v>
      </c>
      <c r="Z6">
        <v>21.785805895736502</v>
      </c>
      <c r="AA6">
        <v>24.089583325455401</v>
      </c>
      <c r="AB6">
        <v>26.393360755174303</v>
      </c>
    </row>
    <row r="7" spans="1:48" x14ac:dyDescent="0.55000000000000004">
      <c r="A7" t="s">
        <v>1</v>
      </c>
      <c r="B7">
        <v>2</v>
      </c>
      <c r="C7">
        <v>16.491984159160101</v>
      </c>
      <c r="D7">
        <v>19.017234166549898</v>
      </c>
      <c r="E7">
        <v>21.2696481156798</v>
      </c>
      <c r="F7">
        <v>23.522062064809603</v>
      </c>
      <c r="G7">
        <v>25.774476013939498</v>
      </c>
      <c r="H7" t="s">
        <v>1</v>
      </c>
      <c r="I7">
        <v>1</v>
      </c>
      <c r="J7">
        <v>17.300272175325301</v>
      </c>
      <c r="K7">
        <v>19.737509048774701</v>
      </c>
      <c r="L7">
        <v>22.1097711192789</v>
      </c>
      <c r="M7">
        <v>24.482033189783099</v>
      </c>
      <c r="N7">
        <v>26.854295260287401</v>
      </c>
      <c r="O7" t="s">
        <v>1</v>
      </c>
      <c r="P7">
        <v>1</v>
      </c>
      <c r="Q7">
        <v>17.277251063325302</v>
      </c>
      <c r="R7">
        <v>19.666197362017698</v>
      </c>
      <c r="S7">
        <v>21.9699747917366</v>
      </c>
      <c r="T7">
        <v>24.2737522214554</v>
      </c>
      <c r="U7">
        <v>26.577529651174299</v>
      </c>
      <c r="V7" t="s">
        <v>1</v>
      </c>
      <c r="W7">
        <v>1</v>
      </c>
      <c r="X7">
        <v>16.978483511744102</v>
      </c>
      <c r="Y7">
        <v>19.518862245217701</v>
      </c>
      <c r="Z7">
        <v>21.8226396749365</v>
      </c>
      <c r="AA7">
        <v>24.126417104655399</v>
      </c>
      <c r="AB7">
        <v>26.430194534374301</v>
      </c>
    </row>
    <row r="8" spans="1:48" x14ac:dyDescent="0.55000000000000004">
      <c r="A8" t="s">
        <v>2</v>
      </c>
      <c r="B8">
        <v>4</v>
      </c>
      <c r="C8">
        <v>16.605250793668198</v>
      </c>
      <c r="D8">
        <v>19.1147754707277</v>
      </c>
      <c r="E8">
        <v>21.367189419857599</v>
      </c>
      <c r="F8">
        <v>23.619603368987399</v>
      </c>
      <c r="G8">
        <v>25.872017318117297</v>
      </c>
      <c r="H8" t="s">
        <v>2</v>
      </c>
      <c r="I8">
        <v>2</v>
      </c>
      <c r="J8">
        <v>17.277251063325302</v>
      </c>
      <c r="K8">
        <v>19.703270641789999</v>
      </c>
      <c r="L8">
        <v>22.051073912013798</v>
      </c>
      <c r="M8">
        <v>24.398877182237499</v>
      </c>
      <c r="N8">
        <v>26.746680452461298</v>
      </c>
      <c r="O8" t="s">
        <v>2</v>
      </c>
      <c r="P8">
        <v>2</v>
      </c>
      <c r="Q8">
        <v>17.231208839325301</v>
      </c>
      <c r="R8">
        <v>19.641641509217703</v>
      </c>
      <c r="S8">
        <v>21.945418938936502</v>
      </c>
      <c r="T8">
        <v>24.249196368655397</v>
      </c>
      <c r="U8">
        <v>26.5529737983743</v>
      </c>
      <c r="V8" t="s">
        <v>2</v>
      </c>
      <c r="W8">
        <v>2</v>
      </c>
      <c r="X8">
        <v>17.0139149009294</v>
      </c>
      <c r="Y8">
        <v>19.555696024417699</v>
      </c>
      <c r="Z8">
        <v>21.859473454136499</v>
      </c>
      <c r="AA8">
        <v>24.163250883855397</v>
      </c>
      <c r="AB8">
        <v>26.4670283135743</v>
      </c>
    </row>
    <row r="9" spans="1:48" x14ac:dyDescent="0.55000000000000004">
      <c r="A9" t="s">
        <v>3</v>
      </c>
      <c r="B9">
        <v>6</v>
      </c>
      <c r="C9">
        <v>16.737395200594399</v>
      </c>
      <c r="D9">
        <v>19.212316774905499</v>
      </c>
      <c r="E9">
        <v>21.464730724035299</v>
      </c>
      <c r="F9">
        <v>23.717144673165198</v>
      </c>
      <c r="G9">
        <v>25.9695586222951</v>
      </c>
      <c r="H9" t="s">
        <v>3</v>
      </c>
      <c r="I9">
        <v>4</v>
      </c>
      <c r="J9">
        <v>17.231208839325301</v>
      </c>
      <c r="K9">
        <v>19.641641509217703</v>
      </c>
      <c r="L9">
        <v>21.945418938936502</v>
      </c>
      <c r="M9">
        <v>24.249196368655397</v>
      </c>
      <c r="N9">
        <v>26.5529737983743</v>
      </c>
      <c r="O9" t="s">
        <v>3</v>
      </c>
      <c r="P9">
        <v>4</v>
      </c>
      <c r="Q9">
        <v>17.200514023325301</v>
      </c>
      <c r="R9">
        <v>19.6324330644177</v>
      </c>
      <c r="S9">
        <v>21.9362104941365</v>
      </c>
      <c r="T9">
        <v>24.239987923855402</v>
      </c>
      <c r="U9">
        <v>26.543765353574297</v>
      </c>
      <c r="V9" t="s">
        <v>3</v>
      </c>
      <c r="W9">
        <v>4</v>
      </c>
      <c r="X9">
        <v>17.092954153727501</v>
      </c>
      <c r="Y9">
        <v>19.6293635828177</v>
      </c>
      <c r="Z9">
        <v>21.933141012536499</v>
      </c>
      <c r="AA9">
        <v>24.236918442255401</v>
      </c>
      <c r="AB9">
        <v>26.5406958719743</v>
      </c>
    </row>
    <row r="10" spans="1:48" x14ac:dyDescent="0.55000000000000004">
      <c r="A10" t="s">
        <v>4</v>
      </c>
      <c r="B10">
        <v>7</v>
      </c>
      <c r="C10">
        <v>16.8120855175526</v>
      </c>
      <c r="D10">
        <v>19.261087426994397</v>
      </c>
      <c r="E10">
        <v>21.5135013761242</v>
      </c>
      <c r="F10">
        <v>23.765915325254102</v>
      </c>
      <c r="G10">
        <v>26.018329274383898</v>
      </c>
      <c r="H10" t="s">
        <v>4</v>
      </c>
      <c r="I10">
        <v>6</v>
      </c>
      <c r="J10">
        <v>17.200514023325301</v>
      </c>
      <c r="K10">
        <v>19.6324330644177</v>
      </c>
      <c r="L10">
        <v>21.9362104941365</v>
      </c>
      <c r="M10">
        <v>24.239987923855402</v>
      </c>
      <c r="N10">
        <v>26.543765353574297</v>
      </c>
      <c r="O10" t="s">
        <v>4</v>
      </c>
      <c r="P10">
        <v>6</v>
      </c>
      <c r="Q10">
        <v>17.185166615325297</v>
      </c>
      <c r="R10">
        <v>19.627828842017699</v>
      </c>
      <c r="S10">
        <v>21.931606271736499</v>
      </c>
      <c r="T10">
        <v>24.235383701455401</v>
      </c>
      <c r="U10">
        <v>26.5391611311743</v>
      </c>
      <c r="V10" t="s">
        <v>4</v>
      </c>
      <c r="W10">
        <v>6</v>
      </c>
      <c r="X10">
        <v>17.127544494626498</v>
      </c>
      <c r="Y10">
        <v>19.626294101217699</v>
      </c>
      <c r="Z10">
        <v>21.930071530936498</v>
      </c>
      <c r="AA10">
        <v>24.233848960655397</v>
      </c>
      <c r="AB10">
        <v>26.537626390374299</v>
      </c>
    </row>
    <row r="11" spans="1:48" x14ac:dyDescent="0.55000000000000004">
      <c r="A11" t="s">
        <v>5</v>
      </c>
      <c r="B11">
        <v>8</v>
      </c>
      <c r="C11">
        <v>16.8935658633253</v>
      </c>
      <c r="D11">
        <v>19.309858079083302</v>
      </c>
      <c r="E11">
        <v>21.562272028213098</v>
      </c>
      <c r="F11">
        <v>23.814685977343</v>
      </c>
      <c r="G11">
        <v>26.067099926472803</v>
      </c>
      <c r="H11" t="s">
        <v>5</v>
      </c>
      <c r="I11">
        <v>8</v>
      </c>
      <c r="J11">
        <v>17.169819207325297</v>
      </c>
      <c r="K11">
        <v>19.623224619617702</v>
      </c>
      <c r="L11">
        <v>21.927002049336501</v>
      </c>
      <c r="M11">
        <v>24.2307794790554</v>
      </c>
      <c r="N11">
        <v>26.534556908774302</v>
      </c>
      <c r="O11" t="s">
        <v>5</v>
      </c>
      <c r="P11">
        <v>8</v>
      </c>
      <c r="Q11">
        <v>17.169819207325297</v>
      </c>
      <c r="R11">
        <v>19.623224619617702</v>
      </c>
      <c r="S11">
        <v>21.927002049336501</v>
      </c>
      <c r="T11">
        <v>24.2307794790554</v>
      </c>
      <c r="U11">
        <v>26.534556908774302</v>
      </c>
      <c r="V11" t="s">
        <v>5</v>
      </c>
      <c r="W11">
        <v>8</v>
      </c>
      <c r="X11">
        <v>17.169819207325297</v>
      </c>
      <c r="Y11">
        <v>19.623224619617702</v>
      </c>
      <c r="Z11">
        <v>21.927002049336501</v>
      </c>
      <c r="AA11">
        <v>24.2307794790554</v>
      </c>
      <c r="AB11">
        <v>26.534556908774302</v>
      </c>
    </row>
    <row r="12" spans="1:48" x14ac:dyDescent="0.55000000000000004">
      <c r="A12" t="s">
        <v>6</v>
      </c>
      <c r="B12">
        <v>9</v>
      </c>
      <c r="C12">
        <v>16.885892159325302</v>
      </c>
      <c r="D12">
        <v>19.251196875172202</v>
      </c>
      <c r="E12">
        <v>21.503610824301997</v>
      </c>
      <c r="F12">
        <v>23.7560247734319</v>
      </c>
      <c r="G12">
        <v>26.008438722561699</v>
      </c>
      <c r="H12" t="s">
        <v>6</v>
      </c>
      <c r="I12">
        <v>9</v>
      </c>
      <c r="J12">
        <v>17.162145503325299</v>
      </c>
      <c r="K12">
        <v>19.568997111350999</v>
      </c>
      <c r="L12">
        <v>21.872774541069898</v>
      </c>
      <c r="M12">
        <v>24.1765519707888</v>
      </c>
      <c r="N12">
        <v>26.4803294005076</v>
      </c>
      <c r="O12" t="s">
        <v>6</v>
      </c>
      <c r="P12">
        <v>9</v>
      </c>
      <c r="Q12">
        <v>17.162145503325299</v>
      </c>
      <c r="R12">
        <v>19.568997111350999</v>
      </c>
      <c r="S12">
        <v>21.872774541069898</v>
      </c>
      <c r="T12">
        <v>24.1765519707888</v>
      </c>
      <c r="U12">
        <v>26.4803294005076</v>
      </c>
      <c r="V12" t="s">
        <v>6</v>
      </c>
      <c r="W12">
        <v>9</v>
      </c>
      <c r="X12">
        <v>17.162145503325299</v>
      </c>
      <c r="Y12">
        <v>19.568997111350999</v>
      </c>
      <c r="Z12">
        <v>21.872774541069898</v>
      </c>
      <c r="AA12">
        <v>24.1765519707888</v>
      </c>
      <c r="AB12">
        <v>26.4803294005076</v>
      </c>
    </row>
    <row r="13" spans="1:48" x14ac:dyDescent="0.55000000000000004">
      <c r="A13" t="s">
        <v>7</v>
      </c>
      <c r="B13">
        <v>10</v>
      </c>
      <c r="C13">
        <v>16.878218455325303</v>
      </c>
      <c r="D13">
        <v>19.192535671261002</v>
      </c>
      <c r="E13">
        <v>21.444949620390901</v>
      </c>
      <c r="F13">
        <v>23.6973635695208</v>
      </c>
      <c r="G13">
        <v>25.949777518650599</v>
      </c>
      <c r="H13" t="s">
        <v>7</v>
      </c>
      <c r="I13">
        <v>10</v>
      </c>
      <c r="J13">
        <v>17.1544717993253</v>
      </c>
      <c r="K13">
        <v>19.5147696030843</v>
      </c>
      <c r="L13">
        <v>21.818547032803199</v>
      </c>
      <c r="M13">
        <v>24.122324462522101</v>
      </c>
      <c r="N13">
        <v>26.426101892241</v>
      </c>
      <c r="O13" t="s">
        <v>7</v>
      </c>
      <c r="P13">
        <v>10</v>
      </c>
      <c r="Q13">
        <v>17.1544717993253</v>
      </c>
      <c r="R13">
        <v>19.5147696030843</v>
      </c>
      <c r="S13">
        <v>21.818547032803199</v>
      </c>
      <c r="T13">
        <v>24.122324462522101</v>
      </c>
      <c r="U13">
        <v>26.426101892241</v>
      </c>
      <c r="V13" t="s">
        <v>7</v>
      </c>
      <c r="W13">
        <v>10</v>
      </c>
      <c r="X13">
        <v>17.1544717993253</v>
      </c>
      <c r="Y13">
        <v>19.5147696030843</v>
      </c>
      <c r="Z13">
        <v>21.818547032803199</v>
      </c>
      <c r="AA13">
        <v>24.122324462522101</v>
      </c>
      <c r="AB13">
        <v>26.426101892241</v>
      </c>
    </row>
    <row r="14" spans="1:48" x14ac:dyDescent="0.55000000000000004">
      <c r="A14" t="s">
        <v>8</v>
      </c>
      <c r="B14">
        <v>15</v>
      </c>
      <c r="C14">
        <v>16.646815702575601</v>
      </c>
      <c r="D14">
        <v>18.8992296517055</v>
      </c>
      <c r="E14">
        <v>21.1516436008353</v>
      </c>
      <c r="F14">
        <v>23.404057549965199</v>
      </c>
      <c r="G14">
        <v>25.656471499095002</v>
      </c>
      <c r="H14" t="s">
        <v>8</v>
      </c>
      <c r="I14">
        <v>15</v>
      </c>
      <c r="J14">
        <v>16.939854632032102</v>
      </c>
      <c r="K14">
        <v>19.243632061751001</v>
      </c>
      <c r="L14">
        <v>21.547409491469899</v>
      </c>
      <c r="M14">
        <v>23.851186921188802</v>
      </c>
      <c r="N14">
        <v>26.154964350907601</v>
      </c>
      <c r="O14" t="s">
        <v>8</v>
      </c>
      <c r="P14">
        <v>15</v>
      </c>
      <c r="Q14">
        <v>16.939854632032102</v>
      </c>
      <c r="R14">
        <v>19.243632061751001</v>
      </c>
      <c r="S14">
        <v>21.547409491469899</v>
      </c>
      <c r="T14">
        <v>23.851186921188802</v>
      </c>
      <c r="U14">
        <v>26.154964350907601</v>
      </c>
      <c r="V14" t="s">
        <v>8</v>
      </c>
      <c r="W14">
        <v>15</v>
      </c>
      <c r="X14">
        <v>16.939854632032102</v>
      </c>
      <c r="Y14">
        <v>19.243632061751001</v>
      </c>
      <c r="Z14">
        <v>21.547409491469899</v>
      </c>
      <c r="AA14">
        <v>23.851186921188802</v>
      </c>
      <c r="AB14">
        <v>26.154964350907601</v>
      </c>
    </row>
    <row r="15" spans="1:48" x14ac:dyDescent="0.55000000000000004">
      <c r="A15" t="s">
        <v>9</v>
      </c>
      <c r="B15">
        <v>20</v>
      </c>
      <c r="C15">
        <v>16.3535096830201</v>
      </c>
      <c r="D15">
        <v>18.605923632149903</v>
      </c>
      <c r="E15">
        <v>20.858337581279798</v>
      </c>
      <c r="F15">
        <v>23.110751530409601</v>
      </c>
      <c r="G15">
        <v>25.3631654795395</v>
      </c>
      <c r="H15" t="s">
        <v>9</v>
      </c>
      <c r="I15">
        <v>20</v>
      </c>
      <c r="J15">
        <v>16.668717090698799</v>
      </c>
      <c r="K15">
        <v>18.972494520417701</v>
      </c>
      <c r="L15">
        <v>21.276271950136501</v>
      </c>
      <c r="M15">
        <v>23.580049379855403</v>
      </c>
      <c r="N15">
        <v>25.883826809574298</v>
      </c>
      <c r="O15" t="s">
        <v>9</v>
      </c>
      <c r="P15">
        <v>20</v>
      </c>
      <c r="Q15">
        <v>16.668717090698799</v>
      </c>
      <c r="R15">
        <v>18.972494520417701</v>
      </c>
      <c r="S15">
        <v>21.276271950136501</v>
      </c>
      <c r="T15">
        <v>23.580049379855403</v>
      </c>
      <c r="U15">
        <v>25.883826809574298</v>
      </c>
      <c r="V15" t="s">
        <v>9</v>
      </c>
      <c r="W15">
        <v>20</v>
      </c>
      <c r="X15">
        <v>16.668717090698799</v>
      </c>
      <c r="Y15">
        <v>18.972494520417701</v>
      </c>
      <c r="Z15">
        <v>21.276271950136501</v>
      </c>
      <c r="AA15">
        <v>23.580049379855403</v>
      </c>
      <c r="AB15">
        <v>25.883826809574298</v>
      </c>
    </row>
    <row r="16" spans="1:48" x14ac:dyDescent="0.55000000000000004">
      <c r="A16" t="s">
        <v>10</v>
      </c>
      <c r="B16">
        <v>25</v>
      </c>
      <c r="C16">
        <v>16.060203663464499</v>
      </c>
      <c r="D16">
        <v>18.312617612594401</v>
      </c>
      <c r="E16">
        <v>20.565031561724201</v>
      </c>
      <c r="F16">
        <v>22.8174455108541</v>
      </c>
      <c r="G16">
        <v>25.069859459983899</v>
      </c>
      <c r="H16" t="s">
        <v>10</v>
      </c>
      <c r="I16">
        <v>25</v>
      </c>
      <c r="J16">
        <v>16.397579549365499</v>
      </c>
      <c r="K16">
        <v>18.701356979084302</v>
      </c>
      <c r="L16">
        <v>21.005134408803197</v>
      </c>
      <c r="M16">
        <v>23.3089118385221</v>
      </c>
      <c r="N16">
        <v>25.612689268240999</v>
      </c>
      <c r="O16" t="s">
        <v>10</v>
      </c>
      <c r="P16">
        <v>25</v>
      </c>
      <c r="Q16">
        <v>16.397579549365499</v>
      </c>
      <c r="R16">
        <v>18.701356979084302</v>
      </c>
      <c r="S16">
        <v>21.005134408803197</v>
      </c>
      <c r="T16">
        <v>23.3089118385221</v>
      </c>
      <c r="U16">
        <v>25.612689268240999</v>
      </c>
      <c r="V16" t="s">
        <v>10</v>
      </c>
      <c r="W16">
        <v>25</v>
      </c>
      <c r="X16">
        <v>16.397579549365499</v>
      </c>
      <c r="Y16">
        <v>18.701356979084302</v>
      </c>
      <c r="Z16">
        <v>21.005134408803197</v>
      </c>
      <c r="AA16">
        <v>23.3089118385221</v>
      </c>
      <c r="AB16">
        <v>25.612689268240999</v>
      </c>
    </row>
    <row r="17" spans="1:28" x14ac:dyDescent="0.55000000000000004">
      <c r="A17" t="s">
        <v>11</v>
      </c>
      <c r="B17">
        <v>30</v>
      </c>
      <c r="C17">
        <v>15.766897643908999</v>
      </c>
      <c r="D17">
        <v>18.0193115930388</v>
      </c>
      <c r="E17">
        <v>20.271725542168699</v>
      </c>
      <c r="F17">
        <v>22.524139491298499</v>
      </c>
      <c r="G17">
        <v>24.776553440428398</v>
      </c>
      <c r="H17" t="s">
        <v>11</v>
      </c>
      <c r="I17">
        <v>30</v>
      </c>
      <c r="J17">
        <v>16.1264420080321</v>
      </c>
      <c r="K17">
        <v>18.430219437750999</v>
      </c>
      <c r="L17">
        <v>20.733996867469898</v>
      </c>
      <c r="M17">
        <v>23.0377742971888</v>
      </c>
      <c r="N17">
        <v>25.3415517269076</v>
      </c>
      <c r="O17" t="s">
        <v>11</v>
      </c>
      <c r="P17">
        <v>30</v>
      </c>
      <c r="Q17">
        <v>16.1264420080321</v>
      </c>
      <c r="R17">
        <v>18.430219437750999</v>
      </c>
      <c r="S17">
        <v>20.733996867469898</v>
      </c>
      <c r="T17">
        <v>23.0377742971888</v>
      </c>
      <c r="U17">
        <v>25.3415517269076</v>
      </c>
      <c r="V17" t="s">
        <v>11</v>
      </c>
      <c r="W17">
        <v>30</v>
      </c>
      <c r="X17">
        <v>16.1264420080321</v>
      </c>
      <c r="Y17">
        <v>18.430219437750999</v>
      </c>
      <c r="Z17">
        <v>20.733996867469898</v>
      </c>
      <c r="AA17">
        <v>23.0377742971888</v>
      </c>
      <c r="AB17">
        <v>25.3415517269076</v>
      </c>
    </row>
    <row r="40" spans="22:76" x14ac:dyDescent="0.55000000000000004">
      <c r="V40" t="s">
        <v>41</v>
      </c>
    </row>
    <row r="43" spans="22:76" ht="23.1" x14ac:dyDescent="0.85">
      <c r="Z43" s="7"/>
    </row>
    <row r="45" spans="22:76" x14ac:dyDescent="0.55000000000000004">
      <c r="BK45" s="27" t="s">
        <v>74</v>
      </c>
      <c r="BL45" s="27"/>
      <c r="BM45" s="27"/>
      <c r="BN45" s="27"/>
      <c r="BO45" s="27"/>
      <c r="BP45" s="27"/>
      <c r="BQ45" s="27"/>
      <c r="BR45" s="27"/>
      <c r="BS45" s="27"/>
      <c r="BT45" s="27"/>
      <c r="BU45" s="27"/>
      <c r="BV45" s="27"/>
      <c r="BW45" s="27"/>
      <c r="BX45" s="27"/>
    </row>
    <row r="46" spans="22:76" x14ac:dyDescent="0.55000000000000004">
      <c r="BM46" s="15" t="s">
        <v>0</v>
      </c>
      <c r="BN46" s="15" t="s">
        <v>1</v>
      </c>
      <c r="BO46" s="15" t="s">
        <v>2</v>
      </c>
      <c r="BP46" s="15" t="s">
        <v>3</v>
      </c>
      <c r="BQ46" s="15" t="s">
        <v>4</v>
      </c>
      <c r="BR46" s="15" t="s">
        <v>5</v>
      </c>
      <c r="BS46" s="15" t="s">
        <v>6</v>
      </c>
      <c r="BT46" s="15" t="s">
        <v>7</v>
      </c>
      <c r="BU46" s="15" t="s">
        <v>8</v>
      </c>
      <c r="BV46" s="15" t="s">
        <v>9</v>
      </c>
      <c r="BW46" s="15" t="s">
        <v>10</v>
      </c>
      <c r="BX46" s="15" t="s">
        <v>11</v>
      </c>
    </row>
    <row r="47" spans="22:76" x14ac:dyDescent="0.55000000000000004">
      <c r="BK47" s="15" t="s">
        <v>12</v>
      </c>
      <c r="BL47" s="15" t="s">
        <v>13</v>
      </c>
      <c r="BM47">
        <f>AK21-AK78</f>
        <v>-16393819.7425863</v>
      </c>
      <c r="BN47">
        <f t="shared" ref="BN47:BX62" si="0">AL21-AL78</f>
        <v>-16528160.192302899</v>
      </c>
      <c r="BO47">
        <f t="shared" si="0"/>
        <v>-16683168.4035144</v>
      </c>
      <c r="BP47">
        <f t="shared" si="0"/>
        <v>-16864011.3165944</v>
      </c>
      <c r="BQ47">
        <f t="shared" si="0"/>
        <v>-16966226.8761613</v>
      </c>
      <c r="BR47">
        <f t="shared" si="0"/>
        <v>-17077734.759325299</v>
      </c>
      <c r="BS47">
        <f t="shared" si="0"/>
        <v>-17077734.759325299</v>
      </c>
      <c r="BT47">
        <f t="shared" si="0"/>
        <v>-17021974.564797901</v>
      </c>
      <c r="BU47">
        <f t="shared" si="0"/>
        <v>-16708205.334575601</v>
      </c>
      <c r="BV47">
        <f t="shared" si="0"/>
        <v>-16394436.1043534</v>
      </c>
      <c r="BW47">
        <f t="shared" si="0"/>
        <v>-16080666.874131201</v>
      </c>
      <c r="BX47">
        <f t="shared" si="0"/>
        <v>-15766897.643909</v>
      </c>
    </row>
    <row r="48" spans="22:76" x14ac:dyDescent="0.55000000000000004">
      <c r="BK48" s="15" t="s">
        <v>12</v>
      </c>
      <c r="BL48" s="15" t="s">
        <v>22</v>
      </c>
      <c r="BM48">
        <f t="shared" ref="BM48:BX66" si="1">AK22-AK79</f>
        <v>-18919692.862372201</v>
      </c>
      <c r="BN48">
        <f t="shared" si="0"/>
        <v>-19039743.6982833</v>
      </c>
      <c r="BO48">
        <f t="shared" si="0"/>
        <v>-19159794.534194399</v>
      </c>
      <c r="BP48">
        <f t="shared" si="0"/>
        <v>-19279845.370105501</v>
      </c>
      <c r="BQ48">
        <f t="shared" si="0"/>
        <v>-19339870.788061</v>
      </c>
      <c r="BR48">
        <f t="shared" si="0"/>
        <v>-19399896.2060166</v>
      </c>
      <c r="BS48">
        <f t="shared" si="0"/>
        <v>-19337142.359972201</v>
      </c>
      <c r="BT48">
        <f t="shared" si="0"/>
        <v>-19274388.513927702</v>
      </c>
      <c r="BU48">
        <f t="shared" si="0"/>
        <v>-18960619.283705499</v>
      </c>
      <c r="BV48">
        <f t="shared" si="0"/>
        <v>-18646850.0534833</v>
      </c>
      <c r="BW48">
        <f t="shared" si="0"/>
        <v>-18333080.823261</v>
      </c>
      <c r="BX48">
        <f t="shared" si="0"/>
        <v>-18019311.593038801</v>
      </c>
    </row>
    <row r="49" spans="1:76" x14ac:dyDescent="0.55000000000000004">
      <c r="AJ49" s="8" t="s">
        <v>42</v>
      </c>
      <c r="AK49" s="8"/>
      <c r="AL49" s="8"/>
      <c r="AM49" s="8"/>
      <c r="AN49" s="8"/>
      <c r="AO49" s="8"/>
      <c r="AP49" s="8"/>
      <c r="BK49" s="15" t="s">
        <v>12</v>
      </c>
      <c r="BL49" s="15" t="s">
        <v>23</v>
      </c>
      <c r="BM49">
        <f t="shared" si="1"/>
        <v>-21172106.811501998</v>
      </c>
      <c r="BN49">
        <f t="shared" si="0"/>
        <v>-21292157.647413101</v>
      </c>
      <c r="BO49">
        <f t="shared" si="0"/>
        <v>-21412208.4833242</v>
      </c>
      <c r="BP49">
        <f t="shared" si="0"/>
        <v>-21532259.319235299</v>
      </c>
      <c r="BQ49">
        <f t="shared" si="0"/>
        <v>-21592284.737190899</v>
      </c>
      <c r="BR49">
        <f t="shared" si="0"/>
        <v>-21652310.155146401</v>
      </c>
      <c r="BS49">
        <f t="shared" si="0"/>
        <v>-21589556.309101999</v>
      </c>
      <c r="BT49">
        <f t="shared" si="0"/>
        <v>-21526802.4630576</v>
      </c>
      <c r="BU49">
        <f t="shared" si="0"/>
        <v>-21213033.2328353</v>
      </c>
      <c r="BV49">
        <f t="shared" si="0"/>
        <v>-20899264.002613101</v>
      </c>
      <c r="BW49">
        <f t="shared" si="0"/>
        <v>-20585494.772390898</v>
      </c>
      <c r="BX49">
        <f t="shared" si="0"/>
        <v>-20271725.542168699</v>
      </c>
    </row>
    <row r="50" spans="1:76" x14ac:dyDescent="0.55000000000000004">
      <c r="BK50" s="15" t="s">
        <v>12</v>
      </c>
      <c r="BL50" s="15" t="s">
        <v>24</v>
      </c>
      <c r="BM50">
        <f t="shared" si="1"/>
        <v>-23424520.7606319</v>
      </c>
      <c r="BN50">
        <f t="shared" si="0"/>
        <v>-23544571.596542999</v>
      </c>
      <c r="BO50">
        <f t="shared" si="0"/>
        <v>-23664622.432454102</v>
      </c>
      <c r="BP50">
        <f t="shared" si="0"/>
        <v>-23784673.268365201</v>
      </c>
      <c r="BQ50">
        <f t="shared" si="0"/>
        <v>-23844698.6863208</v>
      </c>
      <c r="BR50">
        <f t="shared" si="0"/>
        <v>-23904724.104276299</v>
      </c>
      <c r="BS50">
        <f t="shared" si="0"/>
        <v>-23841970.258231901</v>
      </c>
      <c r="BT50">
        <f t="shared" si="0"/>
        <v>-23779216.412187401</v>
      </c>
      <c r="BU50">
        <f t="shared" si="0"/>
        <v>-23465447.181965198</v>
      </c>
      <c r="BV50">
        <f t="shared" si="0"/>
        <v>-23151677.951742999</v>
      </c>
      <c r="BW50">
        <f t="shared" si="0"/>
        <v>-22837908.7215208</v>
      </c>
      <c r="BX50">
        <f t="shared" si="0"/>
        <v>-22524139.4912985</v>
      </c>
    </row>
    <row r="51" spans="1:76" x14ac:dyDescent="0.55000000000000004">
      <c r="BK51" s="15" t="s">
        <v>12</v>
      </c>
      <c r="BL51" s="15" t="s">
        <v>25</v>
      </c>
      <c r="BM51">
        <f t="shared" si="1"/>
        <v>-25676934.709761702</v>
      </c>
      <c r="BN51">
        <f t="shared" si="0"/>
        <v>-25796985.5456728</v>
      </c>
      <c r="BO51">
        <f t="shared" si="0"/>
        <v>-25917036.381583899</v>
      </c>
      <c r="BP51">
        <f t="shared" si="0"/>
        <v>-26037087.217495099</v>
      </c>
      <c r="BQ51">
        <f t="shared" si="0"/>
        <v>-26097112.635450602</v>
      </c>
      <c r="BR51">
        <f t="shared" si="0"/>
        <v>-26157138.053406201</v>
      </c>
      <c r="BS51">
        <f t="shared" si="0"/>
        <v>-26094384.207361698</v>
      </c>
      <c r="BT51">
        <f t="shared" si="0"/>
        <v>-26031630.361317299</v>
      </c>
      <c r="BU51">
        <f t="shared" si="0"/>
        <v>-25717861.131095</v>
      </c>
      <c r="BV51">
        <f t="shared" si="0"/>
        <v>-25404091.9008728</v>
      </c>
      <c r="BW51">
        <f t="shared" si="0"/>
        <v>-25090322.670650601</v>
      </c>
      <c r="BX51">
        <f t="shared" si="0"/>
        <v>-24776553.440428399</v>
      </c>
    </row>
    <row r="52" spans="1:76" x14ac:dyDescent="0.55000000000000004">
      <c r="BK52" s="15" t="s">
        <v>26</v>
      </c>
      <c r="BL52" s="15" t="s">
        <v>13</v>
      </c>
      <c r="BM52">
        <f t="shared" si="1"/>
        <v>-16393819.7425863</v>
      </c>
      <c r="BN52">
        <f t="shared" si="0"/>
        <v>-16510072.175731501</v>
      </c>
      <c r="BO52">
        <f t="shared" si="0"/>
        <v>-16644209.5985913</v>
      </c>
      <c r="BP52">
        <f t="shared" si="0"/>
        <v>-16800703.258594401</v>
      </c>
      <c r="BQ52">
        <f t="shared" si="0"/>
        <v>-16889156.196857002</v>
      </c>
      <c r="BR52">
        <f t="shared" si="0"/>
        <v>-16985650.3113253</v>
      </c>
      <c r="BS52">
        <f t="shared" si="0"/>
        <v>-16981813.459325299</v>
      </c>
      <c r="BT52">
        <f t="shared" si="0"/>
        <v>-16977976.607325301</v>
      </c>
      <c r="BU52">
        <f t="shared" si="0"/>
        <v>-16677510.518575599</v>
      </c>
      <c r="BV52">
        <f t="shared" si="0"/>
        <v>-16373972.893686799</v>
      </c>
      <c r="BW52">
        <f t="shared" si="0"/>
        <v>-16070435.268797901</v>
      </c>
      <c r="BX52">
        <f t="shared" si="0"/>
        <v>-15766897.643909</v>
      </c>
    </row>
    <row r="53" spans="1:76" x14ac:dyDescent="0.55000000000000004">
      <c r="BK53" s="15" t="s">
        <v>26</v>
      </c>
      <c r="BL53" s="15" t="s">
        <v>22</v>
      </c>
      <c r="BM53">
        <f t="shared" si="1"/>
        <v>-18919692.862372201</v>
      </c>
      <c r="BN53">
        <f t="shared" si="0"/>
        <v>-19028488.932416599</v>
      </c>
      <c r="BO53">
        <f t="shared" si="0"/>
        <v>-19137285.002461001</v>
      </c>
      <c r="BP53">
        <f t="shared" si="0"/>
        <v>-19246081.0725055</v>
      </c>
      <c r="BQ53">
        <f t="shared" si="0"/>
        <v>-19300479.107527699</v>
      </c>
      <c r="BR53">
        <f t="shared" si="0"/>
        <v>-19354877.142549898</v>
      </c>
      <c r="BS53">
        <f t="shared" si="0"/>
        <v>-19294169.6175722</v>
      </c>
      <c r="BT53">
        <f t="shared" si="0"/>
        <v>-19233462.0925944</v>
      </c>
      <c r="BU53">
        <f t="shared" si="0"/>
        <v>-18929924.467705499</v>
      </c>
      <c r="BV53">
        <f t="shared" si="0"/>
        <v>-18626386.842816599</v>
      </c>
      <c r="BW53">
        <f t="shared" si="0"/>
        <v>-18322849.217927702</v>
      </c>
      <c r="BX53">
        <f t="shared" si="0"/>
        <v>-18019311.593038801</v>
      </c>
    </row>
    <row r="54" spans="1:76" x14ac:dyDescent="0.55000000000000004">
      <c r="BK54" s="15" t="s">
        <v>26</v>
      </c>
      <c r="BL54" s="15" t="s">
        <v>23</v>
      </c>
      <c r="BM54">
        <f t="shared" si="1"/>
        <v>-21172106.811501998</v>
      </c>
      <c r="BN54">
        <f t="shared" si="0"/>
        <v>-21280902.881546501</v>
      </c>
      <c r="BO54">
        <f t="shared" si="0"/>
        <v>-21389698.951590899</v>
      </c>
      <c r="BP54">
        <f t="shared" si="0"/>
        <v>-21498495.021635301</v>
      </c>
      <c r="BQ54">
        <f t="shared" si="0"/>
        <v>-21552893.056657601</v>
      </c>
      <c r="BR54">
        <f t="shared" si="0"/>
        <v>-21607291.0916798</v>
      </c>
      <c r="BS54">
        <f t="shared" si="0"/>
        <v>-21546583.566702001</v>
      </c>
      <c r="BT54">
        <f t="shared" si="0"/>
        <v>-21485876.041724201</v>
      </c>
      <c r="BU54">
        <f t="shared" si="0"/>
        <v>-21182338.416835301</v>
      </c>
      <c r="BV54">
        <f t="shared" si="0"/>
        <v>-20878800.791946501</v>
      </c>
      <c r="BW54">
        <f t="shared" si="0"/>
        <v>-20575263.1670576</v>
      </c>
      <c r="BX54">
        <f t="shared" si="0"/>
        <v>-20271725.542168699</v>
      </c>
    </row>
    <row r="55" spans="1:76" x14ac:dyDescent="0.55000000000000004">
      <c r="BK55" s="15" t="s">
        <v>26</v>
      </c>
      <c r="BL55" s="15" t="s">
        <v>24</v>
      </c>
      <c r="BM55">
        <f t="shared" si="1"/>
        <v>-23424520.7606319</v>
      </c>
      <c r="BN55">
        <f t="shared" si="0"/>
        <v>-23533316.830676299</v>
      </c>
      <c r="BO55">
        <f t="shared" si="0"/>
        <v>-23642112.900720801</v>
      </c>
      <c r="BP55">
        <f t="shared" si="0"/>
        <v>-23750908.9707652</v>
      </c>
      <c r="BQ55">
        <f t="shared" si="0"/>
        <v>-23805307.005787399</v>
      </c>
      <c r="BR55">
        <f t="shared" si="0"/>
        <v>-23859705.040809602</v>
      </c>
      <c r="BS55">
        <f t="shared" si="0"/>
        <v>-23798997.515831899</v>
      </c>
      <c r="BT55">
        <f t="shared" si="0"/>
        <v>-23738289.990854099</v>
      </c>
      <c r="BU55">
        <f t="shared" si="0"/>
        <v>-23434752.365965199</v>
      </c>
      <c r="BV55">
        <f t="shared" si="0"/>
        <v>-23131214.741076302</v>
      </c>
      <c r="BW55">
        <f t="shared" si="0"/>
        <v>-22827677.116187401</v>
      </c>
      <c r="BX55">
        <f t="shared" si="0"/>
        <v>-22524139.4912985</v>
      </c>
    </row>
    <row r="56" spans="1:76" x14ac:dyDescent="0.55000000000000004">
      <c r="BK56" s="15" t="s">
        <v>26</v>
      </c>
      <c r="BL56" s="15" t="s">
        <v>25</v>
      </c>
      <c r="BM56">
        <f t="shared" si="1"/>
        <v>-25676934.709761702</v>
      </c>
      <c r="BN56">
        <f t="shared" si="0"/>
        <v>-25785730.7798062</v>
      </c>
      <c r="BO56">
        <f t="shared" si="0"/>
        <v>-25894526.849850599</v>
      </c>
      <c r="BP56">
        <f t="shared" si="0"/>
        <v>-26003322.919895001</v>
      </c>
      <c r="BQ56">
        <f t="shared" si="0"/>
        <v>-26057720.9549173</v>
      </c>
      <c r="BR56">
        <f t="shared" si="0"/>
        <v>-26112118.9899395</v>
      </c>
      <c r="BS56">
        <f t="shared" si="0"/>
        <v>-26051411.4649617</v>
      </c>
      <c r="BT56">
        <f t="shared" si="0"/>
        <v>-25990703.939983901</v>
      </c>
      <c r="BU56">
        <f t="shared" si="0"/>
        <v>-25687166.315095</v>
      </c>
      <c r="BV56">
        <f t="shared" si="0"/>
        <v>-25383628.6902062</v>
      </c>
      <c r="BW56">
        <f t="shared" si="0"/>
        <v>-25080091.065317299</v>
      </c>
      <c r="BX56">
        <f t="shared" si="0"/>
        <v>-24776553.440428399</v>
      </c>
    </row>
    <row r="57" spans="1:76" x14ac:dyDescent="0.55000000000000004">
      <c r="BK57" s="15" t="s">
        <v>27</v>
      </c>
      <c r="BL57" s="15" t="s">
        <v>13</v>
      </c>
      <c r="BM57">
        <f t="shared" si="1"/>
        <v>-16393819.7425863</v>
      </c>
      <c r="BN57">
        <f t="shared" si="0"/>
        <v>-16501028.167445799</v>
      </c>
      <c r="BO57">
        <f t="shared" si="0"/>
        <v>-16624730.1961297</v>
      </c>
      <c r="BP57">
        <f t="shared" si="0"/>
        <v>-16769049.2295944</v>
      </c>
      <c r="BQ57">
        <f t="shared" si="0"/>
        <v>-16850620.857204799</v>
      </c>
      <c r="BR57">
        <f t="shared" si="0"/>
        <v>-16939608.087325301</v>
      </c>
      <c r="BS57">
        <f t="shared" si="0"/>
        <v>-16933852.8093253</v>
      </c>
      <c r="BT57">
        <f t="shared" si="0"/>
        <v>-16928097.531325299</v>
      </c>
      <c r="BU57">
        <f t="shared" si="0"/>
        <v>-16662163.1105756</v>
      </c>
      <c r="BV57">
        <f t="shared" si="0"/>
        <v>-16363741.2883534</v>
      </c>
      <c r="BW57">
        <f t="shared" si="0"/>
        <v>-16065319.466131199</v>
      </c>
      <c r="BX57">
        <f t="shared" si="0"/>
        <v>-15766897.643909</v>
      </c>
    </row>
    <row r="58" spans="1:76" x14ac:dyDescent="0.55000000000000004">
      <c r="BK58" s="15" t="s">
        <v>27</v>
      </c>
      <c r="BL58" s="15" t="s">
        <v>22</v>
      </c>
      <c r="BM58">
        <f t="shared" si="1"/>
        <v>-18919692.862372201</v>
      </c>
      <c r="BN58">
        <f t="shared" si="0"/>
        <v>-19022861.549483299</v>
      </c>
      <c r="BO58">
        <f t="shared" si="0"/>
        <v>-19126030.236594401</v>
      </c>
      <c r="BP58">
        <f t="shared" si="0"/>
        <v>-19229198.9237055</v>
      </c>
      <c r="BQ58">
        <f t="shared" si="0"/>
        <v>-19280783.267260998</v>
      </c>
      <c r="BR58">
        <f t="shared" si="0"/>
        <v>-19332367.610816602</v>
      </c>
      <c r="BS58">
        <f t="shared" si="0"/>
        <v>-19272683.246372201</v>
      </c>
      <c r="BT58">
        <f t="shared" si="0"/>
        <v>-19212998.881927699</v>
      </c>
      <c r="BU58">
        <f t="shared" si="0"/>
        <v>-18914577.0597055</v>
      </c>
      <c r="BV58">
        <f t="shared" si="0"/>
        <v>-18616155.2374833</v>
      </c>
      <c r="BW58">
        <f t="shared" si="0"/>
        <v>-18317733.415261</v>
      </c>
      <c r="BX58">
        <f t="shared" si="0"/>
        <v>-18019311.593038801</v>
      </c>
    </row>
    <row r="59" spans="1:76" ht="15.3" x14ac:dyDescent="0.7">
      <c r="A59" s="28" t="s">
        <v>73</v>
      </c>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BK59" s="15" t="s">
        <v>27</v>
      </c>
      <c r="BL59" s="15" t="s">
        <v>23</v>
      </c>
      <c r="BM59">
        <f t="shared" si="1"/>
        <v>-21172106.811501998</v>
      </c>
      <c r="BN59">
        <f t="shared" si="0"/>
        <v>-21275275.4986131</v>
      </c>
      <c r="BO59">
        <f t="shared" si="0"/>
        <v>-21378444.185724199</v>
      </c>
      <c r="BP59">
        <f t="shared" si="0"/>
        <v>-21481612.872835301</v>
      </c>
      <c r="BQ59">
        <f t="shared" si="0"/>
        <v>-21533197.2163909</v>
      </c>
      <c r="BR59">
        <f t="shared" si="0"/>
        <v>-21584781.5599465</v>
      </c>
      <c r="BS59">
        <f t="shared" si="0"/>
        <v>-21525097.195502002</v>
      </c>
      <c r="BT59">
        <f t="shared" si="0"/>
        <v>-21465412.831057601</v>
      </c>
      <c r="BU59">
        <f t="shared" si="0"/>
        <v>-21166991.008835301</v>
      </c>
      <c r="BV59">
        <f t="shared" si="0"/>
        <v>-20868569.186613102</v>
      </c>
      <c r="BW59">
        <f t="shared" si="0"/>
        <v>-20570147.364390898</v>
      </c>
      <c r="BX59">
        <f t="shared" si="0"/>
        <v>-20271725.542168699</v>
      </c>
    </row>
    <row r="60" spans="1:76" ht="15.6" x14ac:dyDescent="0.6">
      <c r="A60" s="30" t="s">
        <v>30</v>
      </c>
      <c r="B60" s="30"/>
      <c r="C60" s="30"/>
      <c r="D60" s="30"/>
      <c r="E60" s="30"/>
      <c r="F60" s="30"/>
      <c r="G60" s="30"/>
      <c r="H60" s="31" t="s">
        <v>31</v>
      </c>
      <c r="I60" s="31"/>
      <c r="J60" s="31"/>
      <c r="K60" s="31"/>
      <c r="L60" s="31"/>
      <c r="M60" s="31"/>
      <c r="N60" s="31"/>
      <c r="O60" s="32" t="s">
        <v>32</v>
      </c>
      <c r="P60" s="32"/>
      <c r="Q60" s="32"/>
      <c r="R60" s="32"/>
      <c r="S60" s="32"/>
      <c r="T60" s="32"/>
      <c r="U60" s="32"/>
      <c r="V60" s="33" t="s">
        <v>33</v>
      </c>
      <c r="W60" s="33"/>
      <c r="X60" s="33"/>
      <c r="Y60" s="33"/>
      <c r="Z60" s="33"/>
      <c r="AA60" s="33"/>
      <c r="AB60" s="33"/>
      <c r="BK60" s="15" t="s">
        <v>27</v>
      </c>
      <c r="BL60" s="15" t="s">
        <v>24</v>
      </c>
      <c r="BM60">
        <f t="shared" si="1"/>
        <v>-23424520.7606319</v>
      </c>
      <c r="BN60">
        <f t="shared" si="0"/>
        <v>-23527689.447742999</v>
      </c>
      <c r="BO60">
        <f t="shared" si="0"/>
        <v>-23630858.134854101</v>
      </c>
      <c r="BP60">
        <f t="shared" si="0"/>
        <v>-23734026.821965199</v>
      </c>
      <c r="BQ60">
        <f t="shared" si="0"/>
        <v>-23785611.165520798</v>
      </c>
      <c r="BR60">
        <f t="shared" si="0"/>
        <v>-23837195.509076301</v>
      </c>
      <c r="BS60">
        <f t="shared" si="0"/>
        <v>-23777511.1446319</v>
      </c>
      <c r="BT60">
        <f t="shared" si="0"/>
        <v>-23717826.780187398</v>
      </c>
      <c r="BU60">
        <f t="shared" si="0"/>
        <v>-23419404.957965199</v>
      </c>
      <c r="BV60">
        <f t="shared" si="0"/>
        <v>-23120983.135743</v>
      </c>
      <c r="BW60">
        <f t="shared" si="0"/>
        <v>-22822561.3135208</v>
      </c>
      <c r="BX60">
        <f t="shared" si="0"/>
        <v>-22524139.4912985</v>
      </c>
    </row>
    <row r="61" spans="1:76"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1"/>
        <v>-25676934.709761702</v>
      </c>
      <c r="BN61">
        <f t="shared" si="0"/>
        <v>-25780103.3968728</v>
      </c>
      <c r="BO61">
        <f t="shared" si="0"/>
        <v>-25883272.083983898</v>
      </c>
      <c r="BP61">
        <f t="shared" si="0"/>
        <v>-25986440.771095</v>
      </c>
      <c r="BQ61">
        <f t="shared" si="0"/>
        <v>-26038025.1146506</v>
      </c>
      <c r="BR61">
        <f t="shared" si="0"/>
        <v>-26089609.458206199</v>
      </c>
      <c r="BS61">
        <f t="shared" si="0"/>
        <v>-26029925.093761701</v>
      </c>
      <c r="BT61">
        <f t="shared" si="0"/>
        <v>-25970240.7293173</v>
      </c>
      <c r="BU61">
        <f t="shared" si="0"/>
        <v>-25671818.907095</v>
      </c>
      <c r="BV61">
        <f t="shared" si="0"/>
        <v>-25373397.084872801</v>
      </c>
      <c r="BW61">
        <f t="shared" si="0"/>
        <v>-25074975.262650602</v>
      </c>
      <c r="BX61">
        <f t="shared" si="0"/>
        <v>-24776553.440428399</v>
      </c>
    </row>
    <row r="62" spans="1:76"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1"/>
        <v>-16393819.7425863</v>
      </c>
      <c r="BN62">
        <f t="shared" si="0"/>
        <v>-16491984.1591601</v>
      </c>
      <c r="BO62">
        <f t="shared" si="0"/>
        <v>-16605250.793668199</v>
      </c>
      <c r="BP62">
        <f t="shared" si="0"/>
        <v>-16737395.200594399</v>
      </c>
      <c r="BQ62">
        <f t="shared" si="0"/>
        <v>-16812085.517552599</v>
      </c>
      <c r="BR62">
        <f t="shared" si="0"/>
        <v>-16893565.863325302</v>
      </c>
      <c r="BS62">
        <f t="shared" si="0"/>
        <v>-16885892.159325302</v>
      </c>
      <c r="BT62">
        <f t="shared" si="0"/>
        <v>-16878218.455325302</v>
      </c>
      <c r="BU62">
        <f t="shared" si="0"/>
        <v>-16646815.7025756</v>
      </c>
      <c r="BV62">
        <f t="shared" si="0"/>
        <v>-16353509.6830201</v>
      </c>
      <c r="BW62">
        <f t="shared" si="0"/>
        <v>-16060203.6634645</v>
      </c>
      <c r="BX62">
        <f t="shared" si="0"/>
        <v>-15766897.643909</v>
      </c>
    </row>
    <row r="63" spans="1:76" x14ac:dyDescent="0.55000000000000004">
      <c r="A63" t="s">
        <v>0</v>
      </c>
      <c r="B63">
        <v>0</v>
      </c>
      <c r="C63">
        <f>$AK78/1000000</f>
        <v>16.393819742586299</v>
      </c>
      <c r="D63">
        <f>$AK79/1000000</f>
        <v>18.919692862372202</v>
      </c>
      <c r="E63">
        <f>$AK80/1000000</f>
        <v>21.172106811501997</v>
      </c>
      <c r="F63">
        <f>$AK81/1000000</f>
        <v>23.4245207606319</v>
      </c>
      <c r="G63">
        <f>$AK82/1000000</f>
        <v>25.676934709761703</v>
      </c>
      <c r="H63" t="s">
        <v>0</v>
      </c>
      <c r="I63">
        <v>0</v>
      </c>
      <c r="J63">
        <f>$AK83/1000000</f>
        <v>16.393819742586299</v>
      </c>
      <c r="K63">
        <f>$AK84/1000000</f>
        <v>18.919692862372202</v>
      </c>
      <c r="L63">
        <f>$AK85/1000000</f>
        <v>21.172106811501997</v>
      </c>
      <c r="M63">
        <f>$AK86/1000000</f>
        <v>23.4245207606319</v>
      </c>
      <c r="N63">
        <f>$AK87/1000000</f>
        <v>25.676934709761703</v>
      </c>
      <c r="O63" t="s">
        <v>0</v>
      </c>
      <c r="P63">
        <v>0</v>
      </c>
      <c r="Q63">
        <f>$AK88/1000000</f>
        <v>16.393819742586299</v>
      </c>
      <c r="R63">
        <f>$AK89/1000000</f>
        <v>18.919692862372202</v>
      </c>
      <c r="S63">
        <f>$AK90/1000000</f>
        <v>21.172106811501997</v>
      </c>
      <c r="T63">
        <f>$AK91/1000000</f>
        <v>23.4245207606319</v>
      </c>
      <c r="U63">
        <f>$AK92/1000000</f>
        <v>25.676934709761703</v>
      </c>
      <c r="V63" t="s">
        <v>0</v>
      </c>
      <c r="W63">
        <v>0</v>
      </c>
      <c r="X63">
        <f>$AK93/1000000</f>
        <v>16.393819742586299</v>
      </c>
      <c r="Y63">
        <f>$AK94/1000000</f>
        <v>18.919692862372202</v>
      </c>
      <c r="Z63">
        <f>$AK95/1000000</f>
        <v>21.172106811501997</v>
      </c>
      <c r="AA63">
        <f>$AK96/1000000</f>
        <v>23.4245207606319</v>
      </c>
      <c r="AB63">
        <f>$AK97/1000000</f>
        <v>25.676934709761703</v>
      </c>
      <c r="BK63" s="15" t="s">
        <v>28</v>
      </c>
      <c r="BL63" s="15" t="s">
        <v>22</v>
      </c>
      <c r="BM63">
        <f t="shared" si="1"/>
        <v>-18919692.862372201</v>
      </c>
      <c r="BN63">
        <f t="shared" si="1"/>
        <v>-19017234.166549899</v>
      </c>
      <c r="BO63">
        <f t="shared" si="1"/>
        <v>-19114775.470727701</v>
      </c>
      <c r="BP63">
        <f t="shared" si="1"/>
        <v>-19212316.774905499</v>
      </c>
      <c r="BQ63">
        <f t="shared" si="1"/>
        <v>-19261087.426994398</v>
      </c>
      <c r="BR63">
        <f t="shared" si="1"/>
        <v>-19309858.079083301</v>
      </c>
      <c r="BS63">
        <f t="shared" si="1"/>
        <v>-19251196.875172202</v>
      </c>
      <c r="BT63">
        <f t="shared" si="1"/>
        <v>-19192535.671261001</v>
      </c>
      <c r="BU63">
        <f t="shared" si="1"/>
        <v>-18899229.6517055</v>
      </c>
      <c r="BV63">
        <f t="shared" si="1"/>
        <v>-18605923.632149901</v>
      </c>
      <c r="BW63">
        <f t="shared" si="1"/>
        <v>-18312617.6125944</v>
      </c>
      <c r="BX63">
        <f t="shared" si="1"/>
        <v>-18019311.593038801</v>
      </c>
    </row>
    <row r="64" spans="1:76" x14ac:dyDescent="0.55000000000000004">
      <c r="A64" t="s">
        <v>1</v>
      </c>
      <c r="B64">
        <v>2</v>
      </c>
      <c r="C64">
        <f>$AL78/1000000</f>
        <v>16.528160192302899</v>
      </c>
      <c r="D64">
        <f>$AL79/1000000</f>
        <v>19.039743698283299</v>
      </c>
      <c r="E64">
        <f>$AL80/1000000</f>
        <v>21.292157647413102</v>
      </c>
      <c r="F64">
        <f>$AL81/1000000</f>
        <v>23.544571596542998</v>
      </c>
      <c r="G64">
        <f>$AL82/1000000</f>
        <v>25.796985545672801</v>
      </c>
      <c r="H64" t="s">
        <v>1</v>
      </c>
      <c r="I64">
        <v>2</v>
      </c>
      <c r="J64">
        <f>$AL83/1000000</f>
        <v>16.510072175731501</v>
      </c>
      <c r="K64">
        <f>$AL84/1000000</f>
        <v>19.0284889324166</v>
      </c>
      <c r="L64">
        <f>$AL85/1000000</f>
        <v>21.280902881546503</v>
      </c>
      <c r="M64">
        <f>$AL86/1000000</f>
        <v>23.533316830676299</v>
      </c>
      <c r="N64">
        <f>$AL87/1000000</f>
        <v>25.785730779806201</v>
      </c>
      <c r="O64" t="s">
        <v>1</v>
      </c>
      <c r="P64">
        <v>2</v>
      </c>
      <c r="Q64">
        <f>$AL88/1000000</f>
        <v>16.501028167445799</v>
      </c>
      <c r="R64">
        <f>$AL89/1000000</f>
        <v>19.022861549483299</v>
      </c>
      <c r="S64">
        <f>$AL90/1000000</f>
        <v>21.275275498613102</v>
      </c>
      <c r="T64">
        <f>$AL91/1000000</f>
        <v>23.527689447742997</v>
      </c>
      <c r="U64">
        <f>$AL92/1000000</f>
        <v>25.7801033968728</v>
      </c>
      <c r="V64" t="s">
        <v>1</v>
      </c>
      <c r="W64">
        <v>2</v>
      </c>
      <c r="X64">
        <f>$AL93/1000000</f>
        <v>16.491984159160101</v>
      </c>
      <c r="Y64">
        <f>$AL94/1000000</f>
        <v>19.017234166549898</v>
      </c>
      <c r="Z64">
        <f>$AL95/1000000</f>
        <v>21.2696481156798</v>
      </c>
      <c r="AA64">
        <f>$AL96/1000000</f>
        <v>23.522062064809603</v>
      </c>
      <c r="AB64">
        <f>$AL97/1000000</f>
        <v>25.774476013939498</v>
      </c>
      <c r="BK64" s="15" t="s">
        <v>28</v>
      </c>
      <c r="BL64" s="15" t="s">
        <v>23</v>
      </c>
      <c r="BM64">
        <f t="shared" si="1"/>
        <v>-21172106.811501998</v>
      </c>
      <c r="BN64">
        <f t="shared" si="1"/>
        <v>-21269648.115679801</v>
      </c>
      <c r="BO64">
        <f t="shared" si="1"/>
        <v>-21367189.419857599</v>
      </c>
      <c r="BP64">
        <f t="shared" si="1"/>
        <v>-21464730.7240353</v>
      </c>
      <c r="BQ64">
        <f t="shared" si="1"/>
        <v>-21513501.376124199</v>
      </c>
      <c r="BR64">
        <f t="shared" si="1"/>
        <v>-21562272.028213099</v>
      </c>
      <c r="BS64">
        <f t="shared" si="1"/>
        <v>-21503610.824301999</v>
      </c>
      <c r="BT64">
        <f t="shared" si="1"/>
        <v>-21444949.620390899</v>
      </c>
      <c r="BU64">
        <f t="shared" si="1"/>
        <v>-21151643.600835301</v>
      </c>
      <c r="BV64">
        <f t="shared" si="1"/>
        <v>-20858337.581279799</v>
      </c>
      <c r="BW64">
        <f t="shared" si="1"/>
        <v>-20565031.561724201</v>
      </c>
      <c r="BX64">
        <f t="shared" si="1"/>
        <v>-20271725.542168699</v>
      </c>
    </row>
    <row r="65" spans="1:76" x14ac:dyDescent="0.55000000000000004">
      <c r="A65" t="s">
        <v>2</v>
      </c>
      <c r="B65">
        <v>4</v>
      </c>
      <c r="C65">
        <f>$AM78/1000000</f>
        <v>16.683168403514401</v>
      </c>
      <c r="D65">
        <f>$AM79/1000000</f>
        <v>19.159794534194397</v>
      </c>
      <c r="E65">
        <f>$AM80/1000000</f>
        <v>21.4122084833242</v>
      </c>
      <c r="F65">
        <f>$AM81/1000000</f>
        <v>23.664622432454102</v>
      </c>
      <c r="G65">
        <f>$AM82/1000000</f>
        <v>25.917036381583898</v>
      </c>
      <c r="H65" t="s">
        <v>2</v>
      </c>
      <c r="I65">
        <v>4</v>
      </c>
      <c r="J65">
        <f>$AM83/1000000</f>
        <v>16.644209598591299</v>
      </c>
      <c r="K65">
        <f>$AM84/1000000</f>
        <v>19.137285002461002</v>
      </c>
      <c r="L65">
        <f>$AM85/1000000</f>
        <v>21.389698951590898</v>
      </c>
      <c r="M65">
        <f>$AM86/1000000</f>
        <v>23.6421129007208</v>
      </c>
      <c r="N65">
        <f>$AM87/1000000</f>
        <v>25.8945268498506</v>
      </c>
      <c r="O65" t="s">
        <v>2</v>
      </c>
      <c r="P65">
        <v>4</v>
      </c>
      <c r="Q65">
        <f>$AM88/1000000</f>
        <v>16.6247301961297</v>
      </c>
      <c r="R65">
        <f>$AM89/1000000</f>
        <v>19.126030236594403</v>
      </c>
      <c r="S65">
        <f>$AM90/1000000</f>
        <v>21.378444185724199</v>
      </c>
      <c r="T65">
        <f>$AM91/1000000</f>
        <v>23.630858134854101</v>
      </c>
      <c r="U65">
        <f>$AM92/1000000</f>
        <v>25.883272083983897</v>
      </c>
      <c r="V65" t="s">
        <v>2</v>
      </c>
      <c r="W65">
        <v>4</v>
      </c>
      <c r="X65">
        <f>$AM93/1000000</f>
        <v>16.605250793668198</v>
      </c>
      <c r="Y65">
        <f>$AM94/1000000</f>
        <v>19.1147754707277</v>
      </c>
      <c r="Z65">
        <f>$AM95/1000000</f>
        <v>21.367189419857599</v>
      </c>
      <c r="AA65">
        <f>$AM96/1000000</f>
        <v>23.619603368987399</v>
      </c>
      <c r="AB65">
        <f>$AM97/1000000</f>
        <v>25.872017318117297</v>
      </c>
      <c r="BK65" s="15" t="s">
        <v>28</v>
      </c>
      <c r="BL65" s="15" t="s">
        <v>24</v>
      </c>
      <c r="BM65">
        <f t="shared" si="1"/>
        <v>-23424520.7606319</v>
      </c>
      <c r="BN65">
        <f t="shared" si="1"/>
        <v>-23522062.064809602</v>
      </c>
      <c r="BO65">
        <f t="shared" si="1"/>
        <v>-23619603.3689874</v>
      </c>
      <c r="BP65">
        <f t="shared" si="1"/>
        <v>-23717144.673165198</v>
      </c>
      <c r="BQ65">
        <f t="shared" si="1"/>
        <v>-23765915.325254101</v>
      </c>
      <c r="BR65">
        <f t="shared" si="1"/>
        <v>-23814685.977343</v>
      </c>
      <c r="BS65">
        <f t="shared" si="1"/>
        <v>-23756024.773431901</v>
      </c>
      <c r="BT65">
        <f t="shared" si="1"/>
        <v>-23697363.569520801</v>
      </c>
      <c r="BU65">
        <f t="shared" si="1"/>
        <v>-23404057.549965199</v>
      </c>
      <c r="BV65">
        <f t="shared" si="1"/>
        <v>-23110751.530409601</v>
      </c>
      <c r="BW65">
        <f t="shared" si="1"/>
        <v>-22817445.510854099</v>
      </c>
      <c r="BX65">
        <f t="shared" si="1"/>
        <v>-22524139.4912985</v>
      </c>
    </row>
    <row r="66" spans="1:76" x14ac:dyDescent="0.55000000000000004">
      <c r="A66" t="s">
        <v>3</v>
      </c>
      <c r="B66">
        <v>6</v>
      </c>
      <c r="C66">
        <f>$AN78/1000000</f>
        <v>16.8640113165944</v>
      </c>
      <c r="D66">
        <f>$AN79/1000000</f>
        <v>19.279845370105502</v>
      </c>
      <c r="E66">
        <f>$AN80/1000000</f>
        <v>21.532259319235298</v>
      </c>
      <c r="F66">
        <f>$AN81/1000000</f>
        <v>23.7846732683652</v>
      </c>
      <c r="G66">
        <f>$AN82/1000000</f>
        <v>26.037087217495099</v>
      </c>
      <c r="H66" t="s">
        <v>3</v>
      </c>
      <c r="I66">
        <v>6</v>
      </c>
      <c r="J66">
        <f>$AN83/1000000</f>
        <v>16.8007032585944</v>
      </c>
      <c r="K66">
        <f>$AN84/1000000</f>
        <v>19.2460810725055</v>
      </c>
      <c r="L66">
        <f>$AN85/1000000</f>
        <v>21.4984950216353</v>
      </c>
      <c r="M66">
        <f>$AN86/1000000</f>
        <v>23.750908970765199</v>
      </c>
      <c r="N66">
        <f>$AN87/1000000</f>
        <v>26.003322919895002</v>
      </c>
      <c r="O66" t="s">
        <v>3</v>
      </c>
      <c r="P66">
        <v>6</v>
      </c>
      <c r="Q66">
        <f>$AN88/1000000</f>
        <v>16.769049229594401</v>
      </c>
      <c r="R66">
        <f>$AN89/1000000</f>
        <v>19.2291989237055</v>
      </c>
      <c r="S66">
        <f>$AN90/1000000</f>
        <v>21.481612872835299</v>
      </c>
      <c r="T66">
        <f>$AN91/1000000</f>
        <v>23.734026821965198</v>
      </c>
      <c r="U66">
        <f>$AN92/1000000</f>
        <v>25.986440771095001</v>
      </c>
      <c r="V66" t="s">
        <v>3</v>
      </c>
      <c r="W66">
        <v>6</v>
      </c>
      <c r="X66">
        <f>$AN93/1000000</f>
        <v>16.737395200594399</v>
      </c>
      <c r="Y66">
        <f>$AN94/1000000</f>
        <v>19.212316774905499</v>
      </c>
      <c r="Z66">
        <f>$AN95/1000000</f>
        <v>21.464730724035299</v>
      </c>
      <c r="AA66">
        <f>$AN96/1000000</f>
        <v>23.717144673165198</v>
      </c>
      <c r="AB66">
        <f>$AN97/1000000</f>
        <v>25.9695586222951</v>
      </c>
      <c r="BK66" s="15" t="s">
        <v>28</v>
      </c>
      <c r="BL66" s="15" t="s">
        <v>25</v>
      </c>
      <c r="BM66">
        <f t="shared" si="1"/>
        <v>-25676934.709761702</v>
      </c>
      <c r="BN66">
        <f t="shared" si="1"/>
        <v>-25774476.0139395</v>
      </c>
      <c r="BO66">
        <f t="shared" si="1"/>
        <v>-25872017.318117298</v>
      </c>
      <c r="BP66">
        <f t="shared" si="1"/>
        <v>-25969558.6222951</v>
      </c>
      <c r="BQ66">
        <f t="shared" si="1"/>
        <v>-26018329.274383899</v>
      </c>
      <c r="BR66">
        <f t="shared" si="1"/>
        <v>-26067099.926472802</v>
      </c>
      <c r="BS66">
        <f t="shared" si="1"/>
        <v>-26008438.722561698</v>
      </c>
      <c r="BT66">
        <f t="shared" si="1"/>
        <v>-25949777.518650599</v>
      </c>
      <c r="BU66">
        <f t="shared" si="1"/>
        <v>-25656471.499095</v>
      </c>
      <c r="BV66">
        <f t="shared" si="1"/>
        <v>-25363165.479539499</v>
      </c>
      <c r="BW66">
        <f t="shared" si="1"/>
        <v>-25069859.4599839</v>
      </c>
      <c r="BX66">
        <f t="shared" si="1"/>
        <v>-24776553.440428399</v>
      </c>
    </row>
    <row r="67" spans="1:76" x14ac:dyDescent="0.55000000000000004">
      <c r="A67" t="s">
        <v>4</v>
      </c>
      <c r="B67">
        <v>7</v>
      </c>
      <c r="C67">
        <f>$AO78/1000000</f>
        <v>16.966226876161301</v>
      </c>
      <c r="D67">
        <f>$AO79/1000000</f>
        <v>19.339870788060999</v>
      </c>
      <c r="E67">
        <f>$AO80/1000000</f>
        <v>21.592284737190898</v>
      </c>
      <c r="F67">
        <f>$AO81/1000000</f>
        <v>23.8446986863208</v>
      </c>
      <c r="G67">
        <f>$AO82/1000000</f>
        <v>26.097112635450603</v>
      </c>
      <c r="H67" t="s">
        <v>4</v>
      </c>
      <c r="I67">
        <v>7</v>
      </c>
      <c r="J67">
        <f>$AO83/1000000</f>
        <v>16.889156196857002</v>
      </c>
      <c r="K67">
        <f>$AO84/1000000</f>
        <v>19.3004791075277</v>
      </c>
      <c r="L67">
        <f>$AO85/1000000</f>
        <v>21.552893056657602</v>
      </c>
      <c r="M67">
        <f>$AO86/1000000</f>
        <v>23.805307005787398</v>
      </c>
      <c r="N67">
        <f>$AO87/1000000</f>
        <v>26.057720954917301</v>
      </c>
      <c r="O67" t="s">
        <v>4</v>
      </c>
      <c r="P67">
        <v>7</v>
      </c>
      <c r="Q67">
        <f>$AO88/1000000</f>
        <v>16.850620857204799</v>
      </c>
      <c r="R67">
        <f>$AO89/1000000</f>
        <v>19.280783267260997</v>
      </c>
      <c r="S67">
        <f>$AO90/1000000</f>
        <v>21.533197216390899</v>
      </c>
      <c r="T67">
        <f>$AO91/1000000</f>
        <v>23.785611165520798</v>
      </c>
      <c r="U67">
        <f>$AO92/1000000</f>
        <v>26.038025114650601</v>
      </c>
      <c r="V67" t="s">
        <v>4</v>
      </c>
      <c r="W67">
        <v>7</v>
      </c>
      <c r="X67">
        <f>$AO93/1000000</f>
        <v>16.8120855175526</v>
      </c>
      <c r="Y67">
        <f>$AO94/1000000</f>
        <v>19.261087426994397</v>
      </c>
      <c r="Z67">
        <f>$AO95/1000000</f>
        <v>21.5135013761242</v>
      </c>
      <c r="AA67">
        <f>$AO96/1000000</f>
        <v>23.765915325254102</v>
      </c>
      <c r="AB67">
        <f>$AO97/1000000</f>
        <v>26.018329274383898</v>
      </c>
    </row>
    <row r="68" spans="1:76" x14ac:dyDescent="0.55000000000000004">
      <c r="A68" t="s">
        <v>5</v>
      </c>
      <c r="B68">
        <v>8</v>
      </c>
      <c r="C68">
        <f>$AP78/1000000</f>
        <v>17.077734759325299</v>
      </c>
      <c r="D68">
        <f>$AP79/1000000</f>
        <v>19.399896206016599</v>
      </c>
      <c r="E68">
        <f>$AP80/1000000</f>
        <v>21.652310155146402</v>
      </c>
      <c r="F68">
        <f>$AP81/1000000</f>
        <v>23.904724104276301</v>
      </c>
      <c r="G68">
        <f>$AP82/1000000</f>
        <v>26.1571380534062</v>
      </c>
      <c r="H68" t="s">
        <v>5</v>
      </c>
      <c r="I68">
        <v>8</v>
      </c>
      <c r="J68">
        <f>$AP83/1000000</f>
        <v>16.985650311325301</v>
      </c>
      <c r="K68">
        <f>$AP84/1000000</f>
        <v>19.354877142549899</v>
      </c>
      <c r="L68">
        <f>$AP85/1000000</f>
        <v>21.607291091679802</v>
      </c>
      <c r="M68">
        <f>$AP86/1000000</f>
        <v>23.859705040809601</v>
      </c>
      <c r="N68">
        <f>$AP87/1000000</f>
        <v>26.1121189899395</v>
      </c>
      <c r="O68" t="s">
        <v>5</v>
      </c>
      <c r="P68">
        <v>8</v>
      </c>
      <c r="Q68">
        <f>$AP88/1000000</f>
        <v>16.939608087325301</v>
      </c>
      <c r="R68">
        <f>$AP89/1000000</f>
        <v>19.3323676108166</v>
      </c>
      <c r="S68">
        <f>$AP90/1000000</f>
        <v>21.584781559946499</v>
      </c>
      <c r="T68">
        <f>$AP91/1000000</f>
        <v>23.837195509076302</v>
      </c>
      <c r="U68">
        <f>$AP92/1000000</f>
        <v>26.089609458206198</v>
      </c>
      <c r="V68" t="s">
        <v>5</v>
      </c>
      <c r="W68">
        <v>8</v>
      </c>
      <c r="X68">
        <f>$AP93/1000000</f>
        <v>16.8935658633253</v>
      </c>
      <c r="Y68">
        <f>$AP94/1000000</f>
        <v>19.309858079083302</v>
      </c>
      <c r="Z68">
        <f>$AP95/1000000</f>
        <v>21.562272028213098</v>
      </c>
      <c r="AA68">
        <f>$AP96/1000000</f>
        <v>23.814685977343</v>
      </c>
      <c r="AB68">
        <f>$AP97/1000000</f>
        <v>26.067099926472803</v>
      </c>
    </row>
    <row r="69" spans="1:76" x14ac:dyDescent="0.55000000000000004">
      <c r="A69" t="s">
        <v>6</v>
      </c>
      <c r="B69">
        <v>9</v>
      </c>
      <c r="C69">
        <f>$AQ78/1000000</f>
        <v>17.077734759325299</v>
      </c>
      <c r="D69">
        <f>$AQ79/1000000</f>
        <v>19.337142359972201</v>
      </c>
      <c r="E69">
        <f>$AQ80/1000000</f>
        <v>21.589556309101997</v>
      </c>
      <c r="F69">
        <f>$AQ81/1000000</f>
        <v>23.8419702582319</v>
      </c>
      <c r="G69">
        <f>$AQ82/1000000</f>
        <v>26.094384207361699</v>
      </c>
      <c r="H69" t="s">
        <v>6</v>
      </c>
      <c r="I69">
        <v>9</v>
      </c>
      <c r="J69">
        <f>$AQ83/1000000</f>
        <v>16.981813459325299</v>
      </c>
      <c r="K69">
        <f>$AQ84/1000000</f>
        <v>19.294169617572198</v>
      </c>
      <c r="L69">
        <f>$AQ85/1000000</f>
        <v>21.546583566702001</v>
      </c>
      <c r="M69">
        <f>$AQ86/1000000</f>
        <v>23.7989975158319</v>
      </c>
      <c r="N69">
        <f>$AQ87/1000000</f>
        <v>26.051411464961699</v>
      </c>
      <c r="O69" t="s">
        <v>6</v>
      </c>
      <c r="P69">
        <v>9</v>
      </c>
      <c r="Q69">
        <f>$AQ88/1000000</f>
        <v>16.933852809325302</v>
      </c>
      <c r="R69">
        <f>$AQ89/1000000</f>
        <v>19.2726832463722</v>
      </c>
      <c r="S69">
        <f>$AQ90/1000000</f>
        <v>21.525097195502003</v>
      </c>
      <c r="T69">
        <f>$AQ91/1000000</f>
        <v>23.777511144631902</v>
      </c>
      <c r="U69">
        <f>$AQ92/1000000</f>
        <v>26.029925093761701</v>
      </c>
      <c r="V69" t="s">
        <v>6</v>
      </c>
      <c r="W69">
        <v>9</v>
      </c>
      <c r="X69">
        <f>$AQ93/1000000</f>
        <v>16.885892159325302</v>
      </c>
      <c r="Y69">
        <f>$AQ94/1000000</f>
        <v>19.251196875172202</v>
      </c>
      <c r="Z69">
        <f>$AQ95/1000000</f>
        <v>21.503610824301997</v>
      </c>
      <c r="AA69">
        <f>$AQ96/1000000</f>
        <v>23.7560247734319</v>
      </c>
      <c r="AB69">
        <f>$AQ97/1000000</f>
        <v>26.008438722561699</v>
      </c>
    </row>
    <row r="70" spans="1:76" x14ac:dyDescent="0.55000000000000004">
      <c r="A70" t="s">
        <v>7</v>
      </c>
      <c r="B70">
        <v>10</v>
      </c>
      <c r="C70">
        <f>$AR78/1000000</f>
        <v>17.021974564797901</v>
      </c>
      <c r="D70">
        <f>$AR79/1000000</f>
        <v>19.2743885139277</v>
      </c>
      <c r="E70">
        <f>$AR80/1000000</f>
        <v>21.526802463057599</v>
      </c>
      <c r="F70">
        <f>$AR81/1000000</f>
        <v>23.779216412187402</v>
      </c>
      <c r="G70">
        <f>$AR82/1000000</f>
        <v>26.031630361317298</v>
      </c>
      <c r="H70" t="s">
        <v>7</v>
      </c>
      <c r="I70">
        <v>10</v>
      </c>
      <c r="J70">
        <f>$AR83/1000000</f>
        <v>16.977976607325299</v>
      </c>
      <c r="K70">
        <f>$AR84/1000000</f>
        <v>19.233462092594401</v>
      </c>
      <c r="L70">
        <f>$AR85/1000000</f>
        <v>21.4858760417242</v>
      </c>
      <c r="M70">
        <f>$AR86/1000000</f>
        <v>23.738289990854099</v>
      </c>
      <c r="N70">
        <f>$AR87/1000000</f>
        <v>25.990703939983902</v>
      </c>
      <c r="O70" t="s">
        <v>7</v>
      </c>
      <c r="P70">
        <v>10</v>
      </c>
      <c r="Q70">
        <f>$AR88/1000000</f>
        <v>16.928097531325299</v>
      </c>
      <c r="R70">
        <f>$AR89/1000000</f>
        <v>19.2129988819277</v>
      </c>
      <c r="S70">
        <f>$AR90/1000000</f>
        <v>21.465412831057602</v>
      </c>
      <c r="T70">
        <f>$AR91/1000000</f>
        <v>23.717826780187398</v>
      </c>
      <c r="U70">
        <f>$AR92/1000000</f>
        <v>25.9702407293173</v>
      </c>
      <c r="V70" t="s">
        <v>7</v>
      </c>
      <c r="W70">
        <v>10</v>
      </c>
      <c r="X70">
        <f>$AR93/1000000</f>
        <v>16.878218455325303</v>
      </c>
      <c r="Y70">
        <f>$AR94/1000000</f>
        <v>19.192535671261002</v>
      </c>
      <c r="Z70">
        <f>$AR95/1000000</f>
        <v>21.444949620390901</v>
      </c>
      <c r="AA70">
        <f>$AR96/1000000</f>
        <v>23.6973635695208</v>
      </c>
      <c r="AB70">
        <f>$AR97/1000000</f>
        <v>25.949777518650599</v>
      </c>
    </row>
    <row r="71" spans="1:76" x14ac:dyDescent="0.55000000000000004">
      <c r="A71" t="s">
        <v>8</v>
      </c>
      <c r="B71">
        <v>15</v>
      </c>
      <c r="C71">
        <f>$AS78/1000000</f>
        <v>16.708205334575602</v>
      </c>
      <c r="D71">
        <f>$AS79/1000000</f>
        <v>18.960619283705498</v>
      </c>
      <c r="E71">
        <f>$AS80/1000000</f>
        <v>21.213033232835301</v>
      </c>
      <c r="F71">
        <f>$AS81/1000000</f>
        <v>23.4654471819652</v>
      </c>
      <c r="G71">
        <f>$AS82/1000000</f>
        <v>25.717861131094999</v>
      </c>
      <c r="H71" t="s">
        <v>8</v>
      </c>
      <c r="I71">
        <v>15</v>
      </c>
      <c r="J71">
        <f>$AS83/1000000</f>
        <v>16.677510518575598</v>
      </c>
      <c r="K71">
        <f>$AS84/1000000</f>
        <v>18.929924467705501</v>
      </c>
      <c r="L71">
        <f>$AS85/1000000</f>
        <v>21.1823384168353</v>
      </c>
      <c r="M71">
        <f>$AS86/1000000</f>
        <v>23.434752365965199</v>
      </c>
      <c r="N71">
        <f>$AS87/1000000</f>
        <v>25.687166315094998</v>
      </c>
      <c r="O71" t="s">
        <v>8</v>
      </c>
      <c r="P71">
        <v>15</v>
      </c>
      <c r="Q71">
        <f>$AS88/1000000</f>
        <v>16.662163110575598</v>
      </c>
      <c r="R71">
        <f>$AS89/1000000</f>
        <v>18.914577059705501</v>
      </c>
      <c r="S71">
        <f>$AS90/1000000</f>
        <v>21.1669910088353</v>
      </c>
      <c r="T71">
        <f>$AS91/1000000</f>
        <v>23.419404957965199</v>
      </c>
      <c r="U71">
        <f>$AS92/1000000</f>
        <v>25.671818907095002</v>
      </c>
      <c r="V71" t="s">
        <v>8</v>
      </c>
      <c r="W71">
        <v>15</v>
      </c>
      <c r="X71">
        <f>$AS93/1000000</f>
        <v>16.646815702575601</v>
      </c>
      <c r="Y71">
        <f>$AS94/1000000</f>
        <v>18.8992296517055</v>
      </c>
      <c r="Z71">
        <f>$AS95/1000000</f>
        <v>21.1516436008353</v>
      </c>
      <c r="AA71">
        <f>$AS96/1000000</f>
        <v>23.404057549965199</v>
      </c>
      <c r="AB71">
        <f>$AS97/1000000</f>
        <v>25.656471499095002</v>
      </c>
    </row>
    <row r="72" spans="1:76" x14ac:dyDescent="0.55000000000000004">
      <c r="A72" t="s">
        <v>9</v>
      </c>
      <c r="B72">
        <v>20</v>
      </c>
      <c r="C72">
        <f>$AT78/1000000</f>
        <v>16.394436104353399</v>
      </c>
      <c r="D72">
        <f>$AT79/1000000</f>
        <v>18.646850053483298</v>
      </c>
      <c r="E72">
        <f>$AT80/1000000</f>
        <v>20.899264002613101</v>
      </c>
      <c r="F72">
        <f>$AT81/1000000</f>
        <v>23.151677951743</v>
      </c>
      <c r="G72">
        <f>$AT82/1000000</f>
        <v>25.4040919008728</v>
      </c>
      <c r="H72" t="s">
        <v>9</v>
      </c>
      <c r="I72">
        <v>20</v>
      </c>
      <c r="J72">
        <f>$AT83/1000000</f>
        <v>16.373972893686798</v>
      </c>
      <c r="K72">
        <f>$AT84/1000000</f>
        <v>18.626386842816597</v>
      </c>
      <c r="L72">
        <f>$AT85/1000000</f>
        <v>20.8788007919465</v>
      </c>
      <c r="M72">
        <f>$AT86/1000000</f>
        <v>23.131214741076302</v>
      </c>
      <c r="N72">
        <f>$AT87/1000000</f>
        <v>25.383628690206201</v>
      </c>
      <c r="O72" t="s">
        <v>9</v>
      </c>
      <c r="P72">
        <v>20</v>
      </c>
      <c r="Q72">
        <f>$AT88/1000000</f>
        <v>16.363741288353399</v>
      </c>
      <c r="R72">
        <f>$AT89/1000000</f>
        <v>18.616155237483301</v>
      </c>
      <c r="S72">
        <f>$AT90/1000000</f>
        <v>20.868569186613101</v>
      </c>
      <c r="T72">
        <f>$AT91/1000000</f>
        <v>23.120983135743</v>
      </c>
      <c r="U72">
        <f>$AT92/1000000</f>
        <v>25.373397084872799</v>
      </c>
      <c r="V72" t="s">
        <v>9</v>
      </c>
      <c r="W72">
        <v>20</v>
      </c>
      <c r="X72">
        <f>$AT93/1000000</f>
        <v>16.3535096830201</v>
      </c>
      <c r="Y72">
        <f>$AT94/1000000</f>
        <v>18.605923632149903</v>
      </c>
      <c r="Z72">
        <f>$AT95/1000000</f>
        <v>20.858337581279798</v>
      </c>
      <c r="AA72">
        <f>$AT96/1000000</f>
        <v>23.110751530409601</v>
      </c>
      <c r="AB72">
        <f>$AT97/1000000</f>
        <v>25.3631654795395</v>
      </c>
    </row>
    <row r="73" spans="1:76" x14ac:dyDescent="0.55000000000000004">
      <c r="A73" t="s">
        <v>10</v>
      </c>
      <c r="B73">
        <v>25</v>
      </c>
      <c r="C73">
        <f>$AU78/1000000</f>
        <v>16.0806668741312</v>
      </c>
      <c r="D73">
        <f>$AU79/1000000</f>
        <v>18.333080823261</v>
      </c>
      <c r="E73">
        <f>$AU80/1000000</f>
        <v>20.585494772390899</v>
      </c>
      <c r="F73">
        <f>$AU81/1000000</f>
        <v>22.837908721520801</v>
      </c>
      <c r="G73">
        <f>$AU82/1000000</f>
        <v>25.0903226706506</v>
      </c>
      <c r="H73" t="s">
        <v>10</v>
      </c>
      <c r="I73">
        <v>25</v>
      </c>
      <c r="J73">
        <f>$AU83/1000000</f>
        <v>16.070435268797901</v>
      </c>
      <c r="K73">
        <f>$AU84/1000000</f>
        <v>18.3228492179277</v>
      </c>
      <c r="L73">
        <f>$AU85/1000000</f>
        <v>20.575263167057599</v>
      </c>
      <c r="M73">
        <f>$AU86/1000000</f>
        <v>22.827677116187402</v>
      </c>
      <c r="N73">
        <f>$AU87/1000000</f>
        <v>25.080091065317298</v>
      </c>
      <c r="O73" t="s">
        <v>10</v>
      </c>
      <c r="P73">
        <v>25</v>
      </c>
      <c r="Q73">
        <f>$AU88/1000000</f>
        <v>16.0653194661312</v>
      </c>
      <c r="R73">
        <f>$AU89/1000000</f>
        <v>18.317733415260999</v>
      </c>
      <c r="S73">
        <f>$AU90/1000000</f>
        <v>20.570147364390898</v>
      </c>
      <c r="T73">
        <f>$AU91/1000000</f>
        <v>22.822561313520801</v>
      </c>
      <c r="U73">
        <f>$AU92/1000000</f>
        <v>25.0749752626506</v>
      </c>
      <c r="V73" t="s">
        <v>10</v>
      </c>
      <c r="W73">
        <v>25</v>
      </c>
      <c r="X73">
        <f>$AU93/1000000</f>
        <v>16.060203663464499</v>
      </c>
      <c r="Y73">
        <f>$AU94/1000000</f>
        <v>18.312617612594401</v>
      </c>
      <c r="Z73">
        <f>$AU95/1000000</f>
        <v>20.565031561724201</v>
      </c>
      <c r="AA73">
        <f>$AU96/1000000</f>
        <v>22.8174455108541</v>
      </c>
      <c r="AB73">
        <f>$AU97/1000000</f>
        <v>25.069859459983899</v>
      </c>
    </row>
    <row r="74" spans="1:76" x14ac:dyDescent="0.55000000000000004">
      <c r="A74" t="s">
        <v>11</v>
      </c>
      <c r="B74">
        <v>30</v>
      </c>
      <c r="C74">
        <f>$AV78/1000000</f>
        <v>15.766897643908999</v>
      </c>
      <c r="D74">
        <f>$AV79/1000000</f>
        <v>18.0193115930388</v>
      </c>
      <c r="E74">
        <f>$AV80/1000000</f>
        <v>20.271725542168699</v>
      </c>
      <c r="F74">
        <f>$AV81/1000000</f>
        <v>22.524139491298499</v>
      </c>
      <c r="G74">
        <f>$AV82/1000000</f>
        <v>24.776553440428398</v>
      </c>
      <c r="H74" t="s">
        <v>11</v>
      </c>
      <c r="I74">
        <v>30</v>
      </c>
      <c r="J74">
        <f>$AV83/1000000</f>
        <v>15.766897643908999</v>
      </c>
      <c r="K74">
        <f>$AV84/1000000</f>
        <v>18.0193115930388</v>
      </c>
      <c r="L74">
        <f>$AV85/1000000</f>
        <v>20.271725542168699</v>
      </c>
      <c r="M74">
        <f>$AV86/1000000</f>
        <v>22.524139491298499</v>
      </c>
      <c r="N74">
        <f>$AV87/1000000</f>
        <v>24.776553440428398</v>
      </c>
      <c r="O74" t="s">
        <v>11</v>
      </c>
      <c r="P74">
        <v>30</v>
      </c>
      <c r="Q74">
        <f>$AV88/1000000</f>
        <v>15.766897643908999</v>
      </c>
      <c r="R74">
        <f>$AV89/1000000</f>
        <v>18.0193115930388</v>
      </c>
      <c r="S74">
        <f>$AV90/1000000</f>
        <v>20.271725542168699</v>
      </c>
      <c r="T74">
        <f>$AV91/1000000</f>
        <v>22.524139491298499</v>
      </c>
      <c r="U74">
        <f>$AV92/1000000</f>
        <v>24.776553440428398</v>
      </c>
      <c r="V74" t="s">
        <v>11</v>
      </c>
      <c r="W74">
        <v>30</v>
      </c>
      <c r="X74">
        <f>$AV93/1000000</f>
        <v>15.766897643908999</v>
      </c>
      <c r="Y74">
        <f>$AV94/1000000</f>
        <v>18.0193115930388</v>
      </c>
      <c r="Z74">
        <f>$AV95/1000000</f>
        <v>20.271725542168699</v>
      </c>
      <c r="AA74">
        <f>$AV96/1000000</f>
        <v>22.524139491298499</v>
      </c>
      <c r="AB74">
        <f>$AV97/1000000</f>
        <v>24.776553440428398</v>
      </c>
    </row>
    <row r="77" spans="1:76" x14ac:dyDescent="0.55000000000000004">
      <c r="AK77" t="s">
        <v>0</v>
      </c>
      <c r="AL77" t="s">
        <v>1</v>
      </c>
      <c r="AM77" t="s">
        <v>2</v>
      </c>
      <c r="AN77" t="s">
        <v>3</v>
      </c>
      <c r="AO77" t="s">
        <v>4</v>
      </c>
      <c r="AP77" t="s">
        <v>5</v>
      </c>
      <c r="AQ77" t="s">
        <v>6</v>
      </c>
      <c r="AR77" t="s">
        <v>7</v>
      </c>
      <c r="AS77" t="s">
        <v>8</v>
      </c>
      <c r="AT77" t="s">
        <v>9</v>
      </c>
      <c r="AU77" t="s">
        <v>10</v>
      </c>
      <c r="AV77" t="s">
        <v>11</v>
      </c>
    </row>
    <row r="78" spans="1:76" x14ac:dyDescent="0.55000000000000004">
      <c r="AI78" t="s">
        <v>12</v>
      </c>
      <c r="AJ78" t="s">
        <v>13</v>
      </c>
      <c r="AK78">
        <v>16393819.7425863</v>
      </c>
      <c r="AL78">
        <v>16528160.192302899</v>
      </c>
      <c r="AM78">
        <v>16683168.4035144</v>
      </c>
      <c r="AN78">
        <v>16864011.3165944</v>
      </c>
      <c r="AO78">
        <v>16966226.8761613</v>
      </c>
      <c r="AP78">
        <v>17077734.759325299</v>
      </c>
      <c r="AQ78">
        <v>17077734.759325299</v>
      </c>
      <c r="AR78">
        <v>17021974.564797901</v>
      </c>
      <c r="AS78">
        <v>16708205.334575601</v>
      </c>
      <c r="AT78">
        <v>16394436.1043534</v>
      </c>
      <c r="AU78">
        <v>16080666.874131201</v>
      </c>
      <c r="AV78">
        <v>15766897.643909</v>
      </c>
    </row>
    <row r="79" spans="1:76" x14ac:dyDescent="0.55000000000000004">
      <c r="AI79" t="s">
        <v>12</v>
      </c>
      <c r="AJ79" t="s">
        <v>22</v>
      </c>
      <c r="AK79">
        <v>18919692.862372201</v>
      </c>
      <c r="AL79">
        <v>19039743.6982833</v>
      </c>
      <c r="AM79">
        <v>19159794.534194399</v>
      </c>
      <c r="AN79">
        <v>19279845.370105501</v>
      </c>
      <c r="AO79">
        <v>19339870.788061</v>
      </c>
      <c r="AP79">
        <v>19399896.2060166</v>
      </c>
      <c r="AQ79">
        <v>19337142.359972201</v>
      </c>
      <c r="AR79">
        <v>19274388.513927702</v>
      </c>
      <c r="AS79">
        <v>18960619.283705499</v>
      </c>
      <c r="AT79">
        <v>18646850.0534833</v>
      </c>
      <c r="AU79">
        <v>18333080.823261</v>
      </c>
      <c r="AV79">
        <v>18019311.593038801</v>
      </c>
    </row>
    <row r="80" spans="1:76" x14ac:dyDescent="0.55000000000000004">
      <c r="AI80" t="s">
        <v>12</v>
      </c>
      <c r="AJ80" t="s">
        <v>23</v>
      </c>
      <c r="AK80">
        <v>21172106.811501998</v>
      </c>
      <c r="AL80">
        <v>21292157.647413101</v>
      </c>
      <c r="AM80">
        <v>21412208.4833242</v>
      </c>
      <c r="AN80">
        <v>21532259.319235299</v>
      </c>
      <c r="AO80">
        <v>21592284.737190899</v>
      </c>
      <c r="AP80">
        <v>21652310.155146401</v>
      </c>
      <c r="AQ80">
        <v>21589556.309101999</v>
      </c>
      <c r="AR80">
        <v>21526802.4630576</v>
      </c>
      <c r="AS80">
        <v>21213033.2328353</v>
      </c>
      <c r="AT80">
        <v>20899264.002613101</v>
      </c>
      <c r="AU80">
        <v>20585494.772390898</v>
      </c>
      <c r="AV80">
        <v>20271725.542168699</v>
      </c>
    </row>
    <row r="81" spans="35:48" x14ac:dyDescent="0.55000000000000004">
      <c r="AI81" t="s">
        <v>12</v>
      </c>
      <c r="AJ81" t="s">
        <v>24</v>
      </c>
      <c r="AK81">
        <v>23424520.7606319</v>
      </c>
      <c r="AL81">
        <v>23544571.596542999</v>
      </c>
      <c r="AM81">
        <v>23664622.432454102</v>
      </c>
      <c r="AN81">
        <v>23784673.268365201</v>
      </c>
      <c r="AO81">
        <v>23844698.6863208</v>
      </c>
      <c r="AP81">
        <v>23904724.104276299</v>
      </c>
      <c r="AQ81">
        <v>23841970.258231901</v>
      </c>
      <c r="AR81">
        <v>23779216.412187401</v>
      </c>
      <c r="AS81">
        <v>23465447.181965198</v>
      </c>
      <c r="AT81">
        <v>23151677.951742999</v>
      </c>
      <c r="AU81">
        <v>22837908.7215208</v>
      </c>
      <c r="AV81">
        <v>22524139.4912985</v>
      </c>
    </row>
    <row r="82" spans="35:48" x14ac:dyDescent="0.55000000000000004">
      <c r="AI82" t="s">
        <v>12</v>
      </c>
      <c r="AJ82" t="s">
        <v>25</v>
      </c>
      <c r="AK82">
        <v>25676934.709761702</v>
      </c>
      <c r="AL82">
        <v>25796985.5456728</v>
      </c>
      <c r="AM82">
        <v>25917036.381583899</v>
      </c>
      <c r="AN82">
        <v>26037087.217495099</v>
      </c>
      <c r="AO82">
        <v>26097112.635450602</v>
      </c>
      <c r="AP82">
        <v>26157138.053406201</v>
      </c>
      <c r="AQ82">
        <v>26094384.207361698</v>
      </c>
      <c r="AR82">
        <v>26031630.361317299</v>
      </c>
      <c r="AS82">
        <v>25717861.131095</v>
      </c>
      <c r="AT82">
        <v>25404091.9008728</v>
      </c>
      <c r="AU82">
        <v>25090322.670650601</v>
      </c>
      <c r="AV82">
        <v>24776553.440428399</v>
      </c>
    </row>
    <row r="83" spans="35:48" x14ac:dyDescent="0.55000000000000004">
      <c r="AI83" t="s">
        <v>26</v>
      </c>
      <c r="AJ83" t="s">
        <v>13</v>
      </c>
      <c r="AK83">
        <v>16393819.7425863</v>
      </c>
      <c r="AL83">
        <v>16510072.175731501</v>
      </c>
      <c r="AM83">
        <v>16644209.5985913</v>
      </c>
      <c r="AN83">
        <v>16800703.258594401</v>
      </c>
      <c r="AO83">
        <v>16889156.196857002</v>
      </c>
      <c r="AP83">
        <v>16985650.3113253</v>
      </c>
      <c r="AQ83">
        <v>16981813.459325299</v>
      </c>
      <c r="AR83">
        <v>16977976.607325301</v>
      </c>
      <c r="AS83">
        <v>16677510.518575599</v>
      </c>
      <c r="AT83">
        <v>16373972.893686799</v>
      </c>
      <c r="AU83">
        <v>16070435.268797901</v>
      </c>
      <c r="AV83">
        <v>15766897.643909</v>
      </c>
    </row>
    <row r="84" spans="35:48" x14ac:dyDescent="0.55000000000000004">
      <c r="AI84" t="s">
        <v>26</v>
      </c>
      <c r="AJ84" t="s">
        <v>22</v>
      </c>
      <c r="AK84">
        <v>18919692.862372201</v>
      </c>
      <c r="AL84">
        <v>19028488.932416599</v>
      </c>
      <c r="AM84">
        <v>19137285.002461001</v>
      </c>
      <c r="AN84">
        <v>19246081.0725055</v>
      </c>
      <c r="AO84">
        <v>19300479.107527699</v>
      </c>
      <c r="AP84">
        <v>19354877.142549898</v>
      </c>
      <c r="AQ84">
        <v>19294169.6175722</v>
      </c>
      <c r="AR84">
        <v>19233462.0925944</v>
      </c>
      <c r="AS84">
        <v>18929924.467705499</v>
      </c>
      <c r="AT84">
        <v>18626386.842816599</v>
      </c>
      <c r="AU84">
        <v>18322849.217927702</v>
      </c>
      <c r="AV84">
        <v>18019311.593038801</v>
      </c>
    </row>
    <row r="85" spans="35:48" x14ac:dyDescent="0.55000000000000004">
      <c r="AI85" t="s">
        <v>26</v>
      </c>
      <c r="AJ85" t="s">
        <v>23</v>
      </c>
      <c r="AK85">
        <v>21172106.811501998</v>
      </c>
      <c r="AL85">
        <v>21280902.881546501</v>
      </c>
      <c r="AM85">
        <v>21389698.951590899</v>
      </c>
      <c r="AN85">
        <v>21498495.021635301</v>
      </c>
      <c r="AO85">
        <v>21552893.056657601</v>
      </c>
      <c r="AP85">
        <v>21607291.0916798</v>
      </c>
      <c r="AQ85">
        <v>21546583.566702001</v>
      </c>
      <c r="AR85">
        <v>21485876.041724201</v>
      </c>
      <c r="AS85">
        <v>21182338.416835301</v>
      </c>
      <c r="AT85">
        <v>20878800.791946501</v>
      </c>
      <c r="AU85">
        <v>20575263.1670576</v>
      </c>
      <c r="AV85">
        <v>20271725.542168699</v>
      </c>
    </row>
    <row r="86" spans="35:48" x14ac:dyDescent="0.55000000000000004">
      <c r="AI86" t="s">
        <v>26</v>
      </c>
      <c r="AJ86" t="s">
        <v>24</v>
      </c>
      <c r="AK86">
        <v>23424520.7606319</v>
      </c>
      <c r="AL86">
        <v>23533316.830676299</v>
      </c>
      <c r="AM86">
        <v>23642112.900720801</v>
      </c>
      <c r="AN86">
        <v>23750908.9707652</v>
      </c>
      <c r="AO86">
        <v>23805307.005787399</v>
      </c>
      <c r="AP86">
        <v>23859705.040809602</v>
      </c>
      <c r="AQ86">
        <v>23798997.515831899</v>
      </c>
      <c r="AR86">
        <v>23738289.990854099</v>
      </c>
      <c r="AS86">
        <v>23434752.365965199</v>
      </c>
      <c r="AT86">
        <v>23131214.741076302</v>
      </c>
      <c r="AU86">
        <v>22827677.116187401</v>
      </c>
      <c r="AV86">
        <v>22524139.4912985</v>
      </c>
    </row>
    <row r="87" spans="35:48" x14ac:dyDescent="0.55000000000000004">
      <c r="AI87" t="s">
        <v>26</v>
      </c>
      <c r="AJ87" t="s">
        <v>25</v>
      </c>
      <c r="AK87">
        <v>25676934.709761702</v>
      </c>
      <c r="AL87">
        <v>25785730.7798062</v>
      </c>
      <c r="AM87">
        <v>25894526.849850599</v>
      </c>
      <c r="AN87">
        <v>26003322.919895001</v>
      </c>
      <c r="AO87">
        <v>26057720.9549173</v>
      </c>
      <c r="AP87">
        <v>26112118.9899395</v>
      </c>
      <c r="AQ87">
        <v>26051411.4649617</v>
      </c>
      <c r="AR87">
        <v>25990703.939983901</v>
      </c>
      <c r="AS87">
        <v>25687166.315095</v>
      </c>
      <c r="AT87">
        <v>25383628.6902062</v>
      </c>
      <c r="AU87">
        <v>25080091.065317299</v>
      </c>
      <c r="AV87">
        <v>24776553.440428399</v>
      </c>
    </row>
    <row r="88" spans="35:48" x14ac:dyDescent="0.55000000000000004">
      <c r="AI88" t="s">
        <v>27</v>
      </c>
      <c r="AJ88" t="s">
        <v>13</v>
      </c>
      <c r="AK88">
        <v>16393819.7425863</v>
      </c>
      <c r="AL88">
        <v>16501028.167445799</v>
      </c>
      <c r="AM88">
        <v>16624730.1961297</v>
      </c>
      <c r="AN88">
        <v>16769049.2295944</v>
      </c>
      <c r="AO88">
        <v>16850620.857204799</v>
      </c>
      <c r="AP88">
        <v>16939608.087325301</v>
      </c>
      <c r="AQ88">
        <v>16933852.8093253</v>
      </c>
      <c r="AR88">
        <v>16928097.531325299</v>
      </c>
      <c r="AS88">
        <v>16662163.1105756</v>
      </c>
      <c r="AT88">
        <v>16363741.2883534</v>
      </c>
      <c r="AU88">
        <v>16065319.466131199</v>
      </c>
      <c r="AV88">
        <v>15766897.643909</v>
      </c>
    </row>
    <row r="89" spans="35:48" x14ac:dyDescent="0.55000000000000004">
      <c r="AI89" t="s">
        <v>27</v>
      </c>
      <c r="AJ89" t="s">
        <v>22</v>
      </c>
      <c r="AK89">
        <v>18919692.862372201</v>
      </c>
      <c r="AL89">
        <v>19022861.549483299</v>
      </c>
      <c r="AM89">
        <v>19126030.236594401</v>
      </c>
      <c r="AN89">
        <v>19229198.9237055</v>
      </c>
      <c r="AO89">
        <v>19280783.267260998</v>
      </c>
      <c r="AP89">
        <v>19332367.610816602</v>
      </c>
      <c r="AQ89">
        <v>19272683.246372201</v>
      </c>
      <c r="AR89">
        <v>19212998.881927699</v>
      </c>
      <c r="AS89">
        <v>18914577.0597055</v>
      </c>
      <c r="AT89">
        <v>18616155.2374833</v>
      </c>
      <c r="AU89">
        <v>18317733.415261</v>
      </c>
      <c r="AV89">
        <v>18019311.593038801</v>
      </c>
    </row>
    <row r="90" spans="35:48" x14ac:dyDescent="0.55000000000000004">
      <c r="AI90" t="s">
        <v>27</v>
      </c>
      <c r="AJ90" t="s">
        <v>23</v>
      </c>
      <c r="AK90">
        <v>21172106.811501998</v>
      </c>
      <c r="AL90">
        <v>21275275.4986131</v>
      </c>
      <c r="AM90">
        <v>21378444.185724199</v>
      </c>
      <c r="AN90">
        <v>21481612.872835301</v>
      </c>
      <c r="AO90">
        <v>21533197.2163909</v>
      </c>
      <c r="AP90">
        <v>21584781.5599465</v>
      </c>
      <c r="AQ90">
        <v>21525097.195502002</v>
      </c>
      <c r="AR90">
        <v>21465412.831057601</v>
      </c>
      <c r="AS90">
        <v>21166991.008835301</v>
      </c>
      <c r="AT90">
        <v>20868569.186613102</v>
      </c>
      <c r="AU90">
        <v>20570147.364390898</v>
      </c>
      <c r="AV90">
        <v>20271725.542168699</v>
      </c>
    </row>
    <row r="91" spans="35:48" x14ac:dyDescent="0.55000000000000004">
      <c r="AI91" t="s">
        <v>27</v>
      </c>
      <c r="AJ91" t="s">
        <v>24</v>
      </c>
      <c r="AK91">
        <v>23424520.7606319</v>
      </c>
      <c r="AL91">
        <v>23527689.447742999</v>
      </c>
      <c r="AM91">
        <v>23630858.134854101</v>
      </c>
      <c r="AN91">
        <v>23734026.821965199</v>
      </c>
      <c r="AO91">
        <v>23785611.165520798</v>
      </c>
      <c r="AP91">
        <v>23837195.509076301</v>
      </c>
      <c r="AQ91">
        <v>23777511.1446319</v>
      </c>
      <c r="AR91">
        <v>23717826.780187398</v>
      </c>
      <c r="AS91">
        <v>23419404.957965199</v>
      </c>
      <c r="AT91">
        <v>23120983.135743</v>
      </c>
      <c r="AU91">
        <v>22822561.3135208</v>
      </c>
      <c r="AV91">
        <v>22524139.4912985</v>
      </c>
    </row>
    <row r="92" spans="35:48" x14ac:dyDescent="0.55000000000000004">
      <c r="AI92" t="s">
        <v>27</v>
      </c>
      <c r="AJ92" t="s">
        <v>25</v>
      </c>
      <c r="AK92">
        <v>25676934.709761702</v>
      </c>
      <c r="AL92">
        <v>25780103.3968728</v>
      </c>
      <c r="AM92">
        <v>25883272.083983898</v>
      </c>
      <c r="AN92">
        <v>25986440.771095</v>
      </c>
      <c r="AO92">
        <v>26038025.1146506</v>
      </c>
      <c r="AP92">
        <v>26089609.458206199</v>
      </c>
      <c r="AQ92">
        <v>26029925.093761701</v>
      </c>
      <c r="AR92">
        <v>25970240.7293173</v>
      </c>
      <c r="AS92">
        <v>25671818.907095</v>
      </c>
      <c r="AT92">
        <v>25373397.084872801</v>
      </c>
      <c r="AU92">
        <v>25074975.262650602</v>
      </c>
      <c r="AV92">
        <v>24776553.440428399</v>
      </c>
    </row>
    <row r="93" spans="35:48" x14ac:dyDescent="0.55000000000000004">
      <c r="AI93" t="s">
        <v>28</v>
      </c>
      <c r="AJ93" t="s">
        <v>13</v>
      </c>
      <c r="AK93">
        <v>16393819.7425863</v>
      </c>
      <c r="AL93">
        <v>16491984.1591601</v>
      </c>
      <c r="AM93">
        <v>16605250.793668199</v>
      </c>
      <c r="AN93">
        <v>16737395.200594399</v>
      </c>
      <c r="AO93">
        <v>16812085.517552599</v>
      </c>
      <c r="AP93">
        <v>16893565.863325302</v>
      </c>
      <c r="AQ93">
        <v>16885892.159325302</v>
      </c>
      <c r="AR93">
        <v>16878218.455325302</v>
      </c>
      <c r="AS93">
        <v>16646815.7025756</v>
      </c>
      <c r="AT93">
        <v>16353509.6830201</v>
      </c>
      <c r="AU93">
        <v>16060203.6634645</v>
      </c>
      <c r="AV93">
        <v>15766897.643909</v>
      </c>
    </row>
    <row r="94" spans="35:48" x14ac:dyDescent="0.55000000000000004">
      <c r="AI94" t="s">
        <v>28</v>
      </c>
      <c r="AJ94" t="s">
        <v>22</v>
      </c>
      <c r="AK94">
        <v>18919692.862372201</v>
      </c>
      <c r="AL94">
        <v>19017234.166549899</v>
      </c>
      <c r="AM94">
        <v>19114775.470727701</v>
      </c>
      <c r="AN94">
        <v>19212316.774905499</v>
      </c>
      <c r="AO94">
        <v>19261087.426994398</v>
      </c>
      <c r="AP94">
        <v>19309858.079083301</v>
      </c>
      <c r="AQ94">
        <v>19251196.875172202</v>
      </c>
      <c r="AR94">
        <v>19192535.671261001</v>
      </c>
      <c r="AS94">
        <v>18899229.6517055</v>
      </c>
      <c r="AT94">
        <v>18605923.632149901</v>
      </c>
      <c r="AU94">
        <v>18312617.6125944</v>
      </c>
      <c r="AV94">
        <v>18019311.593038801</v>
      </c>
    </row>
    <row r="95" spans="35:48" x14ac:dyDescent="0.55000000000000004">
      <c r="AI95" t="s">
        <v>28</v>
      </c>
      <c r="AJ95" t="s">
        <v>23</v>
      </c>
      <c r="AK95">
        <v>21172106.811501998</v>
      </c>
      <c r="AL95">
        <v>21269648.115679801</v>
      </c>
      <c r="AM95">
        <v>21367189.419857599</v>
      </c>
      <c r="AN95">
        <v>21464730.7240353</v>
      </c>
      <c r="AO95">
        <v>21513501.376124199</v>
      </c>
      <c r="AP95">
        <v>21562272.028213099</v>
      </c>
      <c r="AQ95">
        <v>21503610.824301999</v>
      </c>
      <c r="AR95">
        <v>21444949.620390899</v>
      </c>
      <c r="AS95">
        <v>21151643.600835301</v>
      </c>
      <c r="AT95">
        <v>20858337.581279799</v>
      </c>
      <c r="AU95">
        <v>20565031.561724201</v>
      </c>
      <c r="AV95">
        <v>20271725.542168699</v>
      </c>
    </row>
    <row r="96" spans="35:48" x14ac:dyDescent="0.55000000000000004">
      <c r="AI96" t="s">
        <v>28</v>
      </c>
      <c r="AJ96" t="s">
        <v>24</v>
      </c>
      <c r="AK96">
        <v>23424520.7606319</v>
      </c>
      <c r="AL96">
        <v>23522062.064809602</v>
      </c>
      <c r="AM96">
        <v>23619603.3689874</v>
      </c>
      <c r="AN96">
        <v>23717144.673165198</v>
      </c>
      <c r="AO96">
        <v>23765915.325254101</v>
      </c>
      <c r="AP96">
        <v>23814685.977343</v>
      </c>
      <c r="AQ96">
        <v>23756024.773431901</v>
      </c>
      <c r="AR96">
        <v>23697363.569520801</v>
      </c>
      <c r="AS96">
        <v>23404057.549965199</v>
      </c>
      <c r="AT96">
        <v>23110751.530409601</v>
      </c>
      <c r="AU96">
        <v>22817445.510854099</v>
      </c>
      <c r="AV96">
        <v>22524139.4912985</v>
      </c>
    </row>
    <row r="97" spans="22:48" x14ac:dyDescent="0.55000000000000004">
      <c r="V97" t="s">
        <v>41</v>
      </c>
      <c r="AI97" t="s">
        <v>28</v>
      </c>
      <c r="AJ97" t="s">
        <v>25</v>
      </c>
      <c r="AK97">
        <v>25676934.709761702</v>
      </c>
      <c r="AL97">
        <v>25774476.0139395</v>
      </c>
      <c r="AM97">
        <v>25872017.318117298</v>
      </c>
      <c r="AN97">
        <v>25969558.6222951</v>
      </c>
      <c r="AO97">
        <v>26018329.274383899</v>
      </c>
      <c r="AP97">
        <v>26067099.926472802</v>
      </c>
      <c r="AQ97">
        <v>26008438.722561698</v>
      </c>
      <c r="AR97">
        <v>25949777.518650599</v>
      </c>
      <c r="AS97">
        <v>25656471.499095</v>
      </c>
      <c r="AT97">
        <v>25363165.479539499</v>
      </c>
      <c r="AU97">
        <v>25069859.4599839</v>
      </c>
      <c r="AV97">
        <v>24776553.440428399</v>
      </c>
    </row>
    <row r="100" spans="22:48" ht="23.1" x14ac:dyDescent="0.85">
      <c r="Z100" s="7"/>
    </row>
    <row r="106" spans="22:48" x14ac:dyDescent="0.55000000000000004">
      <c r="AJ106" s="8" t="s">
        <v>42</v>
      </c>
      <c r="AK106" s="8"/>
      <c r="AL106" s="8"/>
      <c r="AM106" s="8"/>
      <c r="AN106" s="8"/>
      <c r="AO106" s="8"/>
      <c r="AP106" s="8"/>
    </row>
  </sheetData>
  <mergeCells count="15">
    <mergeCell ref="A59:AV59"/>
    <mergeCell ref="A60:G60"/>
    <mergeCell ref="H60:N60"/>
    <mergeCell ref="O60:U60"/>
    <mergeCell ref="V60:AB60"/>
    <mergeCell ref="V3:AB3"/>
    <mergeCell ref="BK45:BX45"/>
    <mergeCell ref="A1:U1"/>
    <mergeCell ref="A2:G2"/>
    <mergeCell ref="H2:N2"/>
    <mergeCell ref="O2:U2"/>
    <mergeCell ref="A3:G3"/>
    <mergeCell ref="H3:N3"/>
    <mergeCell ref="O3:U3"/>
    <mergeCell ref="V2:AB2"/>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D64"/>
  <sheetViews>
    <sheetView topLeftCell="N1" zoomScale="50" zoomScaleNormal="50" workbookViewId="0">
      <selection activeCell="W3" sqref="W3:AB15"/>
    </sheetView>
  </sheetViews>
  <sheetFormatPr defaultRowHeight="14.4" x14ac:dyDescent="0.55000000000000004"/>
  <sheetData>
    <row r="1" spans="1:28" ht="15.6" customHeight="1" x14ac:dyDescent="0.6">
      <c r="A1" s="30" t="s">
        <v>30</v>
      </c>
      <c r="B1" s="30"/>
      <c r="C1" s="30"/>
      <c r="D1" s="30"/>
      <c r="E1" s="30"/>
      <c r="F1" s="30"/>
      <c r="G1" s="30"/>
      <c r="H1" s="31" t="s">
        <v>31</v>
      </c>
      <c r="I1" s="31"/>
      <c r="J1" s="31"/>
      <c r="K1" s="31"/>
      <c r="L1" s="31"/>
      <c r="M1" s="31"/>
      <c r="N1" s="31"/>
      <c r="O1" s="32" t="s">
        <v>32</v>
      </c>
      <c r="P1" s="32"/>
      <c r="Q1" s="32"/>
      <c r="R1" s="32"/>
      <c r="S1" s="32"/>
      <c r="T1" s="32"/>
      <c r="U1" s="32"/>
      <c r="V1" s="33" t="s">
        <v>33</v>
      </c>
      <c r="W1" s="33"/>
      <c r="X1" s="33"/>
      <c r="Y1" s="33"/>
      <c r="Z1" s="33"/>
      <c r="AA1" s="33"/>
      <c r="AB1" s="33"/>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17.323293287325299</v>
      </c>
      <c r="D4">
        <f>$AK20/1000000</f>
        <v>19.774381179373499</v>
      </c>
      <c r="E4">
        <f>$AK21/1000000</f>
        <v>22.1729834963337</v>
      </c>
      <c r="F4">
        <f>$AK22/1000000</f>
        <v>24.571585813293801</v>
      </c>
      <c r="G4">
        <f>$AK23/1000000</f>
        <v>26.970188130253899</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f>$AK33/1000000</f>
        <v>0</v>
      </c>
      <c r="V4" t="s">
        <v>0</v>
      </c>
      <c r="W4">
        <v>0</v>
      </c>
      <c r="X4">
        <f>$AK34/1000000</f>
        <v>17.323293287325299</v>
      </c>
      <c r="Y4">
        <f>$AK35/1000000</f>
        <v>19.774381179373499</v>
      </c>
      <c r="Z4">
        <f>$AK36/1000000</f>
        <v>22.1729834963337</v>
      </c>
      <c r="AA4">
        <f>$AK37/1000000</f>
        <v>24.571585813293801</v>
      </c>
      <c r="AB4">
        <f>$AK38/1000000</f>
        <v>26.970188130253899</v>
      </c>
    </row>
    <row r="5" spans="1:28" x14ac:dyDescent="0.55000000000000004">
      <c r="A5" t="s">
        <v>1</v>
      </c>
      <c r="B5">
        <v>1</v>
      </c>
      <c r="C5">
        <f>$AL19/1000000</f>
        <v>17.323293287325299</v>
      </c>
      <c r="D5">
        <f>$AL20/1000000</f>
        <v>19.751151189219097</v>
      </c>
      <c r="E5">
        <f>$AL21/1000000</f>
        <v>22.1234132597233</v>
      </c>
      <c r="F5">
        <f>$AL22/1000000</f>
        <v>24.495675330227598</v>
      </c>
      <c r="G5">
        <f>$AL23/1000000</f>
        <v>26.867937400731797</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f>$AL33/1000000</f>
        <v>0</v>
      </c>
      <c r="V5" t="s">
        <v>1</v>
      </c>
      <c r="W5">
        <v>1</v>
      </c>
      <c r="X5">
        <f>$AL34/1000000</f>
        <v>17.300272175325301</v>
      </c>
      <c r="Y5">
        <f>$AL35/1000000</f>
        <v>19.737509048774701</v>
      </c>
      <c r="Z5">
        <f>$AL36/1000000</f>
        <v>22.1097711192789</v>
      </c>
      <c r="AA5">
        <f>$AL37/1000000</f>
        <v>24.482033189783099</v>
      </c>
      <c r="AB5">
        <f>$AL38/1000000</f>
        <v>26.854295260287401</v>
      </c>
    </row>
    <row r="6" spans="1:28" x14ac:dyDescent="0.55000000000000004">
      <c r="A6" t="s">
        <v>2</v>
      </c>
      <c r="B6">
        <v>2</v>
      </c>
      <c r="C6">
        <f>$AM19/1000000</f>
        <v>17.323293287325299</v>
      </c>
      <c r="D6">
        <f>$AM20/1000000</f>
        <v>19.729580484075701</v>
      </c>
      <c r="E6">
        <f>$AM21/1000000</f>
        <v>22.0773837542995</v>
      </c>
      <c r="F6">
        <f>$AM22/1000000</f>
        <v>24.425187024523197</v>
      </c>
      <c r="G6">
        <f>$AM23/1000000</f>
        <v>26.772990294747</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f>$AM33/1000000</f>
        <v>0</v>
      </c>
      <c r="V6" t="s">
        <v>2</v>
      </c>
      <c r="W6">
        <v>2</v>
      </c>
      <c r="X6">
        <f>$AM34/1000000</f>
        <v>17.277251063325302</v>
      </c>
      <c r="Y6">
        <f>$AM35/1000000</f>
        <v>19.703270641789999</v>
      </c>
      <c r="Z6">
        <f>$AM36/1000000</f>
        <v>22.051073912013798</v>
      </c>
      <c r="AA6">
        <f>$AM37/1000000</f>
        <v>24.398877182237499</v>
      </c>
      <c r="AB6">
        <f>$AM38/1000000</f>
        <v>26.746680452461298</v>
      </c>
    </row>
    <row r="7" spans="1:28" x14ac:dyDescent="0.55000000000000004">
      <c r="A7" t="s">
        <v>3</v>
      </c>
      <c r="B7">
        <v>4</v>
      </c>
      <c r="C7">
        <f>$AN19/1000000</f>
        <v>17.323293287325299</v>
      </c>
      <c r="D7">
        <f>$AN20/1000000</f>
        <v>19.6907532148177</v>
      </c>
      <c r="E7">
        <f>$AN21/1000000</f>
        <v>21.9945306445365</v>
      </c>
      <c r="F7">
        <f>$AN22/1000000</f>
        <v>24.298308074255399</v>
      </c>
      <c r="G7">
        <f>$AN23/1000000</f>
        <v>26.602085503974301</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f>$AN33/1000000</f>
        <v>0</v>
      </c>
      <c r="V7" t="s">
        <v>3</v>
      </c>
      <c r="W7">
        <v>4</v>
      </c>
      <c r="X7">
        <f>$AN34/1000000</f>
        <v>17.231208839325301</v>
      </c>
      <c r="Y7">
        <f>$AN35/1000000</f>
        <v>19.641641509217703</v>
      </c>
      <c r="Z7">
        <f>$AN36/1000000</f>
        <v>21.945418938936502</v>
      </c>
      <c r="AA7">
        <f>$AN37/1000000</f>
        <v>24.249196368655397</v>
      </c>
      <c r="AB7">
        <f>$AN38/1000000</f>
        <v>26.5529737983743</v>
      </c>
    </row>
    <row r="8" spans="1:28" x14ac:dyDescent="0.55000000000000004">
      <c r="A8" t="s">
        <v>4</v>
      </c>
      <c r="B8">
        <v>6</v>
      </c>
      <c r="C8">
        <f>$AO19/1000000</f>
        <v>17.323293287325299</v>
      </c>
      <c r="D8">
        <f>$AO20/1000000</f>
        <v>19.6907532148177</v>
      </c>
      <c r="E8">
        <f>$AO21/1000000</f>
        <v>21.9945306445365</v>
      </c>
      <c r="F8">
        <f>$AO22/1000000</f>
        <v>24.298308074255399</v>
      </c>
      <c r="G8">
        <f>$AO23/1000000</f>
        <v>26.602085503974301</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f>$AO33/1000000</f>
        <v>0</v>
      </c>
      <c r="V8" t="s">
        <v>4</v>
      </c>
      <c r="W8">
        <v>6</v>
      </c>
      <c r="X8">
        <f>$AO34/1000000</f>
        <v>17.200514023325301</v>
      </c>
      <c r="Y8">
        <f>$AO35/1000000</f>
        <v>19.6324330644177</v>
      </c>
      <c r="Z8">
        <f>$AO36/1000000</f>
        <v>21.9362104941365</v>
      </c>
      <c r="AA8">
        <f>$AO37/1000000</f>
        <v>24.239987923855402</v>
      </c>
      <c r="AB8">
        <f>$AO38/1000000</f>
        <v>26.543765353574297</v>
      </c>
    </row>
    <row r="9" spans="1:28" x14ac:dyDescent="0.55000000000000004">
      <c r="A9" t="s">
        <v>5</v>
      </c>
      <c r="B9">
        <v>8</v>
      </c>
      <c r="C9">
        <f>$AP19/1000000</f>
        <v>17.323293287325299</v>
      </c>
      <c r="D9">
        <f>$AP20/1000000</f>
        <v>19.6907532148177</v>
      </c>
      <c r="E9">
        <f>$AP21/1000000</f>
        <v>21.9945306445365</v>
      </c>
      <c r="F9">
        <f>$AP22/1000000</f>
        <v>24.298308074255399</v>
      </c>
      <c r="G9">
        <f>$AP23/1000000</f>
        <v>26.602085503974301</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f>$AP33/1000000</f>
        <v>0</v>
      </c>
      <c r="V9" t="s">
        <v>5</v>
      </c>
      <c r="W9">
        <v>8</v>
      </c>
      <c r="X9">
        <f>$AP34/1000000</f>
        <v>17.169819207325297</v>
      </c>
      <c r="Y9">
        <f>$AP35/1000000</f>
        <v>19.623224619617702</v>
      </c>
      <c r="Z9">
        <f>$AP36/1000000</f>
        <v>21.927002049336501</v>
      </c>
      <c r="AA9">
        <f>$AP37/1000000</f>
        <v>24.2307794790554</v>
      </c>
      <c r="AB9">
        <f>$AP38/1000000</f>
        <v>26.534556908774302</v>
      </c>
    </row>
    <row r="10" spans="1:28" x14ac:dyDescent="0.55000000000000004">
      <c r="A10" t="s">
        <v>6</v>
      </c>
      <c r="B10">
        <v>9</v>
      </c>
      <c r="C10">
        <f>$AQ19/1000000</f>
        <v>17.323293287325299</v>
      </c>
      <c r="D10">
        <f>$AQ20/1000000</f>
        <v>19.633456224951001</v>
      </c>
      <c r="E10">
        <f>$AQ21/1000000</f>
        <v>21.9372336546699</v>
      </c>
      <c r="F10">
        <f>$AQ22/1000000</f>
        <v>24.241011084388798</v>
      </c>
      <c r="G10">
        <f>$AQ23/1000000</f>
        <v>26.544788514107601</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f>$AQ33/1000000</f>
        <v>0</v>
      </c>
      <c r="V10" t="s">
        <v>6</v>
      </c>
      <c r="W10">
        <v>9</v>
      </c>
      <c r="X10">
        <f>$AQ34/1000000</f>
        <v>17.162145503325299</v>
      </c>
      <c r="Y10">
        <f>$AQ35/1000000</f>
        <v>19.568997111350999</v>
      </c>
      <c r="Z10">
        <f>$AQ36/1000000</f>
        <v>21.872774541069898</v>
      </c>
      <c r="AA10">
        <f>$AQ37/1000000</f>
        <v>24.1765519707888</v>
      </c>
      <c r="AB10">
        <f>$AQ38/1000000</f>
        <v>26.4803294005076</v>
      </c>
    </row>
    <row r="11" spans="1:28" x14ac:dyDescent="0.55000000000000004">
      <c r="A11" t="s">
        <v>7</v>
      </c>
      <c r="B11">
        <v>10</v>
      </c>
      <c r="C11">
        <f>$AR19/1000000</f>
        <v>17.272381805365498</v>
      </c>
      <c r="D11">
        <f>$AR20/1000000</f>
        <v>19.576159235084297</v>
      </c>
      <c r="E11">
        <f>$AR21/1000000</f>
        <v>21.8799366648032</v>
      </c>
      <c r="F11">
        <f>$AR22/1000000</f>
        <v>24.183714094522099</v>
      </c>
      <c r="G11">
        <f>$AR23/1000000</f>
        <v>26.487491524241001</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f>$AR33/1000000</f>
        <v>0</v>
      </c>
      <c r="V11" t="s">
        <v>7</v>
      </c>
      <c r="W11">
        <v>10</v>
      </c>
      <c r="X11">
        <f>$AR34/1000000</f>
        <v>17.1544717993253</v>
      </c>
      <c r="Y11">
        <f>$AR35/1000000</f>
        <v>19.5147696030843</v>
      </c>
      <c r="Z11">
        <f>$AR36/1000000</f>
        <v>21.818547032803199</v>
      </c>
      <c r="AA11">
        <f>$AR37/1000000</f>
        <v>24.122324462522101</v>
      </c>
      <c r="AB11">
        <f>$AR38/1000000</f>
        <v>26.426101892241</v>
      </c>
    </row>
    <row r="12" spans="1:28" x14ac:dyDescent="0.55000000000000004">
      <c r="A12" t="s">
        <v>8</v>
      </c>
      <c r="B12">
        <v>15</v>
      </c>
      <c r="C12">
        <f>$AS19/1000000</f>
        <v>16.985896856032099</v>
      </c>
      <c r="D12">
        <f>$AS20/1000000</f>
        <v>19.289674285751001</v>
      </c>
      <c r="E12">
        <f>$AS21/1000000</f>
        <v>21.5934517154699</v>
      </c>
      <c r="F12">
        <f>$AS22/1000000</f>
        <v>23.897229145188803</v>
      </c>
      <c r="G12">
        <f>$AS23/1000000</f>
        <v>26.201006574907602</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f>$AS33/1000000</f>
        <v>0</v>
      </c>
      <c r="V12" t="s">
        <v>8</v>
      </c>
      <c r="W12">
        <v>15</v>
      </c>
      <c r="X12">
        <f>$AS34/1000000</f>
        <v>16.939854632032102</v>
      </c>
      <c r="Y12">
        <f>$AS35/1000000</f>
        <v>19.243632061751001</v>
      </c>
      <c r="Z12">
        <f>$AS36/1000000</f>
        <v>21.547409491469899</v>
      </c>
      <c r="AA12">
        <f>$AS37/1000000</f>
        <v>23.851186921188802</v>
      </c>
      <c r="AB12">
        <f>$AS38/1000000</f>
        <v>26.154964350907601</v>
      </c>
    </row>
    <row r="13" spans="1:28" x14ac:dyDescent="0.55000000000000004">
      <c r="A13" t="s">
        <v>9</v>
      </c>
      <c r="B13">
        <v>20</v>
      </c>
      <c r="C13">
        <f>$AT19/1000000</f>
        <v>16.699411906698799</v>
      </c>
      <c r="D13">
        <f>$AT20/1000000</f>
        <v>19.003189336417702</v>
      </c>
      <c r="E13">
        <f>$AT21/1000000</f>
        <v>21.306966766136501</v>
      </c>
      <c r="F13">
        <f>$AT22/1000000</f>
        <v>23.6107441958554</v>
      </c>
      <c r="G13">
        <f>$AT23/1000000</f>
        <v>25.914521625574299</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f>$AT33/1000000</f>
        <v>0</v>
      </c>
      <c r="V13" t="s">
        <v>9</v>
      </c>
      <c r="W13">
        <v>20</v>
      </c>
      <c r="X13">
        <f>$AT34/1000000</f>
        <v>16.668717090698799</v>
      </c>
      <c r="Y13">
        <f>$AT35/1000000</f>
        <v>18.972494520417701</v>
      </c>
      <c r="Z13">
        <f>$AT36/1000000</f>
        <v>21.276271950136501</v>
      </c>
      <c r="AA13">
        <f>$AT37/1000000</f>
        <v>23.580049379855403</v>
      </c>
      <c r="AB13">
        <f>$AT38/1000000</f>
        <v>25.883826809574298</v>
      </c>
    </row>
    <row r="14" spans="1:28" x14ac:dyDescent="0.55000000000000004">
      <c r="A14" t="s">
        <v>10</v>
      </c>
      <c r="B14">
        <v>25</v>
      </c>
      <c r="C14">
        <f>$AU19/1000000</f>
        <v>16.412926957365499</v>
      </c>
      <c r="D14">
        <f>$AU20/1000000</f>
        <v>18.716704387084302</v>
      </c>
      <c r="E14">
        <f>$AU21/1000000</f>
        <v>21.020481816803198</v>
      </c>
      <c r="F14">
        <f>$AU22/1000000</f>
        <v>23.3242592465221</v>
      </c>
      <c r="G14">
        <f>$AU23/1000000</f>
        <v>25.628036676240999</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f>$AU33/1000000</f>
        <v>0</v>
      </c>
      <c r="V14" t="s">
        <v>10</v>
      </c>
      <c r="W14">
        <v>25</v>
      </c>
      <c r="X14">
        <f>$AU34/1000000</f>
        <v>16.397579549365499</v>
      </c>
      <c r="Y14">
        <f>$AU35/1000000</f>
        <v>18.701356979084302</v>
      </c>
      <c r="Z14">
        <f>$AU36/1000000</f>
        <v>21.005134408803197</v>
      </c>
      <c r="AA14">
        <f>$AU37/1000000</f>
        <v>23.3089118385221</v>
      </c>
      <c r="AB14">
        <f>$AU38/1000000</f>
        <v>25.612689268240999</v>
      </c>
    </row>
    <row r="15" spans="1:28" x14ac:dyDescent="0.55000000000000004">
      <c r="A15" t="s">
        <v>11</v>
      </c>
      <c r="B15">
        <v>30</v>
      </c>
      <c r="C15">
        <f>$AV19/1000000</f>
        <v>16.1264420080321</v>
      </c>
      <c r="D15">
        <f>$AV20/1000000</f>
        <v>18.430219437750999</v>
      </c>
      <c r="E15">
        <f>$AV21/1000000</f>
        <v>20.733996867469898</v>
      </c>
      <c r="F15">
        <f>$AV22/1000000</f>
        <v>23.0377742971888</v>
      </c>
      <c r="G15">
        <f>$AV23/1000000</f>
        <v>25.3415517269076</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f>$AV33/1000000</f>
        <v>0</v>
      </c>
      <c r="V15" t="s">
        <v>11</v>
      </c>
      <c r="W15">
        <v>30</v>
      </c>
      <c r="X15">
        <f>$AV34/1000000</f>
        <v>16.1264420080321</v>
      </c>
      <c r="Y15">
        <f>$AV35/1000000</f>
        <v>18.430219437750999</v>
      </c>
      <c r="Z15">
        <f>$AV36/1000000</f>
        <v>20.733996867469898</v>
      </c>
      <c r="AA15">
        <f>$AV37/1000000</f>
        <v>23.0377742971888</v>
      </c>
      <c r="AB15">
        <f>$AV38/1000000</f>
        <v>25.3415517269076</v>
      </c>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17323293.2873253</v>
      </c>
      <c r="AL19">
        <v>17323293.2873253</v>
      </c>
      <c r="AM19">
        <v>17323293.2873253</v>
      </c>
      <c r="AN19">
        <v>17323293.2873253</v>
      </c>
      <c r="AO19">
        <v>17323293.2873253</v>
      </c>
      <c r="AP19">
        <v>17323293.2873253</v>
      </c>
      <c r="AQ19">
        <v>17323293.2873253</v>
      </c>
      <c r="AR19">
        <v>17272381.805365499</v>
      </c>
      <c r="AS19">
        <v>16985896.8560321</v>
      </c>
      <c r="AT19">
        <v>16699411.906698801</v>
      </c>
      <c r="AU19">
        <v>16412926.9573655</v>
      </c>
      <c r="AV19">
        <v>16126442.0080321</v>
      </c>
    </row>
    <row r="20" spans="35:48" x14ac:dyDescent="0.55000000000000004">
      <c r="AI20" t="s">
        <v>12</v>
      </c>
      <c r="AJ20" t="s">
        <v>22</v>
      </c>
      <c r="AK20">
        <v>19774381.179373499</v>
      </c>
      <c r="AL20">
        <v>19751151.189219099</v>
      </c>
      <c r="AM20">
        <v>19729580.484075699</v>
      </c>
      <c r="AN20">
        <v>19690753.214817699</v>
      </c>
      <c r="AO20">
        <v>19690753.214817699</v>
      </c>
      <c r="AP20">
        <v>19690753.214817699</v>
      </c>
      <c r="AQ20">
        <v>19633456.224950999</v>
      </c>
      <c r="AR20">
        <v>19576159.235084299</v>
      </c>
      <c r="AS20">
        <v>19289674.285751</v>
      </c>
      <c r="AT20">
        <v>19003189.336417701</v>
      </c>
      <c r="AU20">
        <v>18716704.387084302</v>
      </c>
      <c r="AV20">
        <v>18430219.437750999</v>
      </c>
    </row>
    <row r="21" spans="35:48" x14ac:dyDescent="0.55000000000000004">
      <c r="AI21" t="s">
        <v>12</v>
      </c>
      <c r="AJ21" t="s">
        <v>23</v>
      </c>
      <c r="AK21">
        <v>22172983.4963337</v>
      </c>
      <c r="AL21">
        <v>22123413.259723298</v>
      </c>
      <c r="AM21">
        <v>22077383.754299499</v>
      </c>
      <c r="AN21">
        <v>21994530.644536499</v>
      </c>
      <c r="AO21">
        <v>21994530.644536499</v>
      </c>
      <c r="AP21">
        <v>21994530.644536499</v>
      </c>
      <c r="AQ21">
        <v>21937233.654669899</v>
      </c>
      <c r="AR21">
        <v>21879936.664803199</v>
      </c>
      <c r="AS21">
        <v>21593451.715469901</v>
      </c>
      <c r="AT21">
        <v>21306966.766136501</v>
      </c>
      <c r="AU21">
        <v>21020481.816803198</v>
      </c>
      <c r="AV21">
        <v>20733996.867469899</v>
      </c>
    </row>
    <row r="22" spans="35:48" x14ac:dyDescent="0.55000000000000004">
      <c r="AI22" t="s">
        <v>12</v>
      </c>
      <c r="AJ22" t="s">
        <v>24</v>
      </c>
      <c r="AK22">
        <v>24571585.8132938</v>
      </c>
      <c r="AL22">
        <v>24495675.330227599</v>
      </c>
      <c r="AM22">
        <v>24425187.024523199</v>
      </c>
      <c r="AN22">
        <v>24298308.074255399</v>
      </c>
      <c r="AO22">
        <v>24298308.074255399</v>
      </c>
      <c r="AP22">
        <v>24298308.074255399</v>
      </c>
      <c r="AQ22">
        <v>24241011.0843888</v>
      </c>
      <c r="AR22">
        <v>24183714.0945221</v>
      </c>
      <c r="AS22">
        <v>23897229.145188801</v>
      </c>
      <c r="AT22">
        <v>23610744.195855401</v>
      </c>
      <c r="AU22">
        <v>23324259.246522099</v>
      </c>
      <c r="AV22">
        <v>23037774.2971888</v>
      </c>
    </row>
    <row r="23" spans="35:48" x14ac:dyDescent="0.55000000000000004">
      <c r="AI23" t="s">
        <v>12</v>
      </c>
      <c r="AJ23" t="s">
        <v>25</v>
      </c>
      <c r="AK23">
        <v>26970188.1302539</v>
      </c>
      <c r="AL23">
        <v>26867937.400731798</v>
      </c>
      <c r="AM23">
        <v>26772990.294746999</v>
      </c>
      <c r="AN23">
        <v>26602085.5039743</v>
      </c>
      <c r="AO23">
        <v>26602085.5039743</v>
      </c>
      <c r="AP23">
        <v>26602085.5039743</v>
      </c>
      <c r="AQ23">
        <v>26544788.5141076</v>
      </c>
      <c r="AR23">
        <v>26487491.524241</v>
      </c>
      <c r="AS23">
        <v>26201006.574907601</v>
      </c>
      <c r="AT23">
        <v>25914521.625574298</v>
      </c>
      <c r="AU23">
        <v>25628036.676240999</v>
      </c>
      <c r="AV23">
        <v>25341551.7269076</v>
      </c>
    </row>
    <row r="24" spans="35:48" x14ac:dyDescent="0.55000000000000004">
      <c r="AI24" t="s">
        <v>26</v>
      </c>
    </row>
    <row r="25" spans="35:48" x14ac:dyDescent="0.55000000000000004">
      <c r="AI25" t="s">
        <v>26</v>
      </c>
    </row>
    <row r="26" spans="35:48" x14ac:dyDescent="0.55000000000000004">
      <c r="AI26" t="s">
        <v>26</v>
      </c>
    </row>
    <row r="27" spans="35:48" x14ac:dyDescent="0.55000000000000004">
      <c r="AI27" t="s">
        <v>26</v>
      </c>
    </row>
    <row r="28" spans="35:48" x14ac:dyDescent="0.55000000000000004">
      <c r="AI28" t="s">
        <v>26</v>
      </c>
    </row>
    <row r="29" spans="35:48" x14ac:dyDescent="0.55000000000000004">
      <c r="AI29" t="s">
        <v>27</v>
      </c>
    </row>
    <row r="30" spans="35:48" x14ac:dyDescent="0.55000000000000004">
      <c r="AI30" t="s">
        <v>27</v>
      </c>
    </row>
    <row r="31" spans="35:48" x14ac:dyDescent="0.55000000000000004">
      <c r="AI31" t="s">
        <v>27</v>
      </c>
    </row>
    <row r="32" spans="35:48" x14ac:dyDescent="0.55000000000000004">
      <c r="AI32" t="s">
        <v>27</v>
      </c>
    </row>
    <row r="33" spans="3:48" x14ac:dyDescent="0.55000000000000004">
      <c r="AI33" t="s">
        <v>27</v>
      </c>
    </row>
    <row r="34" spans="3:48" x14ac:dyDescent="0.55000000000000004">
      <c r="AI34" t="s">
        <v>28</v>
      </c>
      <c r="AJ34" t="s">
        <v>13</v>
      </c>
      <c r="AK34">
        <v>17323293.2873253</v>
      </c>
      <c r="AL34">
        <v>17300272.175325301</v>
      </c>
      <c r="AM34">
        <v>17277251.063325301</v>
      </c>
      <c r="AN34">
        <v>17231208.839325301</v>
      </c>
      <c r="AO34">
        <v>17200514.023325302</v>
      </c>
      <c r="AP34">
        <v>17169819.207325298</v>
      </c>
      <c r="AQ34">
        <v>17162145.503325298</v>
      </c>
      <c r="AR34">
        <v>17154471.799325299</v>
      </c>
      <c r="AS34">
        <v>16939854.6320321</v>
      </c>
      <c r="AT34">
        <v>16668717.090698799</v>
      </c>
      <c r="AU34">
        <v>16397579.5493655</v>
      </c>
      <c r="AV34">
        <v>16126442.0080321</v>
      </c>
    </row>
    <row r="35" spans="3:48" x14ac:dyDescent="0.55000000000000004">
      <c r="AI35" t="s">
        <v>28</v>
      </c>
      <c r="AJ35" t="s">
        <v>22</v>
      </c>
      <c r="AK35">
        <v>19774381.179373499</v>
      </c>
      <c r="AL35">
        <v>19737509.048774701</v>
      </c>
      <c r="AM35">
        <v>19703270.641789999</v>
      </c>
      <c r="AN35">
        <v>19641641.509217702</v>
      </c>
      <c r="AO35">
        <v>19632433.064417701</v>
      </c>
      <c r="AP35">
        <v>19623224.619617701</v>
      </c>
      <c r="AQ35">
        <v>19568997.111350998</v>
      </c>
      <c r="AR35">
        <v>19514769.6030843</v>
      </c>
      <c r="AS35">
        <v>19243632.061751001</v>
      </c>
      <c r="AT35">
        <v>18972494.520417701</v>
      </c>
      <c r="AU35">
        <v>18701356.979084302</v>
      </c>
      <c r="AV35">
        <v>18430219.437750999</v>
      </c>
    </row>
    <row r="36" spans="3:48" x14ac:dyDescent="0.55000000000000004">
      <c r="AI36" t="s">
        <v>28</v>
      </c>
      <c r="AJ36" t="s">
        <v>23</v>
      </c>
      <c r="AK36">
        <v>22172983.4963337</v>
      </c>
      <c r="AL36">
        <v>22109771.1192789</v>
      </c>
      <c r="AM36">
        <v>22051073.912013799</v>
      </c>
      <c r="AN36">
        <v>21945418.938936502</v>
      </c>
      <c r="AO36">
        <v>21936210.494136501</v>
      </c>
      <c r="AP36">
        <v>21927002.0493365</v>
      </c>
      <c r="AQ36">
        <v>21872774.541069899</v>
      </c>
      <c r="AR36">
        <v>21818547.0328032</v>
      </c>
      <c r="AS36">
        <v>21547409.491469901</v>
      </c>
      <c r="AT36">
        <v>21276271.950136501</v>
      </c>
      <c r="AU36">
        <v>21005134.408803198</v>
      </c>
      <c r="AV36">
        <v>20733996.867469899</v>
      </c>
    </row>
    <row r="37" spans="3:48" x14ac:dyDescent="0.55000000000000004">
      <c r="C37">
        <v>0</v>
      </c>
      <c r="AI37" t="s">
        <v>28</v>
      </c>
      <c r="AJ37" t="s">
        <v>24</v>
      </c>
      <c r="AK37">
        <v>24571585.8132938</v>
      </c>
      <c r="AL37">
        <v>24482033.1897831</v>
      </c>
      <c r="AM37">
        <v>24398877.182237498</v>
      </c>
      <c r="AN37">
        <v>24249196.368655398</v>
      </c>
      <c r="AO37">
        <v>24239987.923855402</v>
      </c>
      <c r="AP37">
        <v>24230779.479055401</v>
      </c>
      <c r="AQ37">
        <v>24176551.970788799</v>
      </c>
      <c r="AR37">
        <v>24122324.462522101</v>
      </c>
      <c r="AS37">
        <v>23851186.921188802</v>
      </c>
      <c r="AT37">
        <v>23580049.379855402</v>
      </c>
      <c r="AU37">
        <v>23308911.838522099</v>
      </c>
      <c r="AV37">
        <v>23037774.2971888</v>
      </c>
    </row>
    <row r="38" spans="3:48" x14ac:dyDescent="0.55000000000000004">
      <c r="V38" t="s">
        <v>41</v>
      </c>
      <c r="AI38" t="s">
        <v>28</v>
      </c>
      <c r="AJ38" t="s">
        <v>25</v>
      </c>
      <c r="AK38">
        <v>26970188.1302539</v>
      </c>
      <c r="AL38">
        <v>26854295.2602874</v>
      </c>
      <c r="AM38">
        <v>26746680.452461299</v>
      </c>
      <c r="AN38">
        <v>26552973.798374299</v>
      </c>
      <c r="AO38">
        <v>26543765.353574298</v>
      </c>
      <c r="AP38">
        <v>26534556.908774301</v>
      </c>
      <c r="AQ38">
        <v>26480329.400507599</v>
      </c>
      <c r="AR38">
        <v>26426101.892241001</v>
      </c>
      <c r="AS38">
        <v>26154964.350907601</v>
      </c>
      <c r="AT38">
        <v>25883826.809574299</v>
      </c>
      <c r="AU38">
        <v>25612689.268240999</v>
      </c>
      <c r="AV38">
        <v>25341551.7269076</v>
      </c>
    </row>
    <row r="41" spans="3:48" ht="23.1" x14ac:dyDescent="0.85">
      <c r="Z41" s="7"/>
    </row>
    <row r="47" spans="3:48" x14ac:dyDescent="0.55000000000000004">
      <c r="AJ47" s="8" t="s">
        <v>42</v>
      </c>
      <c r="AK47" s="8"/>
      <c r="AL47" s="8"/>
      <c r="AM47" s="8"/>
      <c r="AN47" s="8"/>
      <c r="AO47" s="8"/>
      <c r="AP47" s="8"/>
    </row>
    <row r="57" spans="1:56" ht="18.3" x14ac:dyDescent="0.7">
      <c r="A57" s="45" t="s">
        <v>79</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spans="1:56" ht="15.6" x14ac:dyDescent="0.55000000000000004">
      <c r="A58" s="46" t="s">
        <v>84</v>
      </c>
      <c r="B58" s="46"/>
      <c r="C58" s="46"/>
      <c r="D58" s="46"/>
      <c r="E58" s="46"/>
      <c r="F58" s="46"/>
      <c r="G58" s="46"/>
      <c r="H58" s="46"/>
      <c r="I58" s="46"/>
      <c r="J58" s="46"/>
      <c r="K58" s="46"/>
      <c r="L58" s="46"/>
      <c r="M58" s="46"/>
      <c r="N58" s="46"/>
      <c r="O58" s="47" t="s">
        <v>85</v>
      </c>
      <c r="P58" s="47"/>
      <c r="Q58" s="47"/>
      <c r="R58" s="47"/>
      <c r="S58" s="47"/>
      <c r="T58" s="47"/>
      <c r="U58" s="47"/>
      <c r="V58" s="47"/>
      <c r="W58" s="47"/>
      <c r="X58" s="47"/>
      <c r="Y58" s="47"/>
      <c r="Z58" s="47"/>
      <c r="AA58" s="47"/>
      <c r="AB58" s="47"/>
      <c r="AC58" s="43" t="s">
        <v>86</v>
      </c>
      <c r="AD58" s="43"/>
      <c r="AE58" s="43"/>
      <c r="AF58" s="43"/>
      <c r="AG58" s="43"/>
      <c r="AH58" s="43"/>
      <c r="AI58" s="43"/>
      <c r="AJ58" s="43"/>
      <c r="AK58" s="43"/>
      <c r="AL58" s="43"/>
      <c r="AM58" s="43"/>
      <c r="AN58" s="43"/>
      <c r="AO58" s="43"/>
      <c r="AP58" s="43"/>
      <c r="AQ58" s="44" t="s">
        <v>80</v>
      </c>
      <c r="AR58" s="44"/>
      <c r="AS58" s="44"/>
      <c r="AT58" s="44"/>
      <c r="AU58" s="44"/>
      <c r="AV58" s="44"/>
      <c r="AW58" s="44"/>
      <c r="AX58" s="44"/>
      <c r="AY58" s="44"/>
      <c r="AZ58" s="44"/>
      <c r="BA58" s="44"/>
      <c r="BB58" s="44"/>
      <c r="BC58" s="44"/>
      <c r="BD58" s="44"/>
    </row>
    <row r="59" spans="1:56" x14ac:dyDescent="0.55000000000000004">
      <c r="A59" s="15" t="s">
        <v>87</v>
      </c>
      <c r="B59" s="15" t="s">
        <v>40</v>
      </c>
      <c r="C59" s="15">
        <v>0</v>
      </c>
      <c r="D59" s="15">
        <v>1</v>
      </c>
      <c r="E59" s="15">
        <v>2</v>
      </c>
      <c r="F59" s="15">
        <v>4</v>
      </c>
      <c r="G59" s="15">
        <v>6</v>
      </c>
      <c r="H59" s="15">
        <v>8</v>
      </c>
      <c r="I59" s="15">
        <v>9</v>
      </c>
      <c r="J59" s="15">
        <v>10</v>
      </c>
      <c r="K59" s="15">
        <v>15</v>
      </c>
      <c r="L59" s="15">
        <v>20</v>
      </c>
      <c r="M59" s="15">
        <v>25</v>
      </c>
      <c r="N59" s="15">
        <v>30</v>
      </c>
      <c r="O59" s="15" t="s">
        <v>87</v>
      </c>
      <c r="P59" s="15" t="s">
        <v>40</v>
      </c>
      <c r="Q59" s="15">
        <v>0</v>
      </c>
      <c r="R59" s="15">
        <v>1</v>
      </c>
      <c r="S59" s="15">
        <v>2</v>
      </c>
      <c r="T59" s="15">
        <v>4</v>
      </c>
      <c r="U59" s="15">
        <v>6</v>
      </c>
      <c r="V59" s="15">
        <v>8</v>
      </c>
      <c r="W59" s="15">
        <v>9</v>
      </c>
      <c r="X59" s="15">
        <v>10</v>
      </c>
      <c r="Y59" s="15">
        <v>15</v>
      </c>
      <c r="Z59" s="15">
        <v>20</v>
      </c>
      <c r="AA59" s="15">
        <v>25</v>
      </c>
      <c r="AB59" s="15">
        <v>30</v>
      </c>
      <c r="AC59" s="15" t="s">
        <v>87</v>
      </c>
      <c r="AD59" s="15" t="s">
        <v>40</v>
      </c>
      <c r="AE59" s="15">
        <v>0</v>
      </c>
      <c r="AF59" s="15">
        <v>1</v>
      </c>
      <c r="AG59" s="15">
        <v>2</v>
      </c>
      <c r="AH59" s="15">
        <v>4</v>
      </c>
      <c r="AI59" s="15">
        <v>6</v>
      </c>
      <c r="AJ59" s="15">
        <v>8</v>
      </c>
      <c r="AK59" s="15">
        <v>9</v>
      </c>
      <c r="AL59" s="15">
        <v>10</v>
      </c>
      <c r="AM59" s="15">
        <v>15</v>
      </c>
      <c r="AN59" s="15">
        <v>20</v>
      </c>
      <c r="AO59" s="15">
        <v>25</v>
      </c>
      <c r="AP59" s="15">
        <v>30</v>
      </c>
      <c r="AQ59" s="15" t="s">
        <v>87</v>
      </c>
      <c r="AR59" s="15" t="s">
        <v>40</v>
      </c>
      <c r="AS59" s="15">
        <v>0</v>
      </c>
      <c r="AT59" s="15">
        <v>1</v>
      </c>
      <c r="AU59" s="15">
        <v>2</v>
      </c>
      <c r="AV59" s="15">
        <v>4</v>
      </c>
      <c r="AW59" s="15">
        <v>6</v>
      </c>
      <c r="AX59" s="15">
        <v>8</v>
      </c>
      <c r="AY59" s="15">
        <v>9</v>
      </c>
      <c r="AZ59" s="15">
        <v>10</v>
      </c>
      <c r="BA59" s="15">
        <v>15</v>
      </c>
      <c r="BB59" s="15">
        <v>20</v>
      </c>
      <c r="BC59" s="15">
        <v>25</v>
      </c>
      <c r="BD59" s="15">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-50911.481959801167</v>
      </c>
      <c r="K60">
        <f t="shared" si="0"/>
        <v>-57296.989866679905</v>
      </c>
      <c r="L60">
        <f t="shared" si="0"/>
        <v>-57296.989866659787</v>
      </c>
      <c r="M60">
        <f t="shared" si="0"/>
        <v>-57296.989866660166</v>
      </c>
      <c r="N60">
        <f t="shared" si="0"/>
        <v>-57296.989866679905</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-23021.111999999732</v>
      </c>
      <c r="AU60">
        <f t="shared" ref="AU60:BD64" si="3">(AM34-AL34)/(AU$59-AT$59)</f>
        <v>-23021.111999999732</v>
      </c>
      <c r="AV60">
        <f t="shared" si="3"/>
        <v>-23021.111999999732</v>
      </c>
      <c r="AW60">
        <f t="shared" si="3"/>
        <v>-15347.407999999821</v>
      </c>
      <c r="AX60">
        <f t="shared" si="3"/>
        <v>-15347.408000001684</v>
      </c>
      <c r="AY60">
        <f t="shared" si="3"/>
        <v>-7673.7039999999106</v>
      </c>
      <c r="AZ60">
        <f t="shared" si="3"/>
        <v>-7673.7039999999106</v>
      </c>
      <c r="BA60">
        <f t="shared" si="3"/>
        <v>-42923.43345863968</v>
      </c>
      <c r="BB60">
        <f t="shared" si="3"/>
        <v>-54227.508266660196</v>
      </c>
      <c r="BC60">
        <f t="shared" si="3"/>
        <v>-54227.508266659825</v>
      </c>
      <c r="BD60">
        <f t="shared" si="3"/>
        <v>-54227.508266679943</v>
      </c>
    </row>
    <row r="61" spans="1:56" ht="15.6" x14ac:dyDescent="0.6">
      <c r="A61" s="20" t="s">
        <v>35</v>
      </c>
      <c r="B61" t="s">
        <v>22</v>
      </c>
      <c r="D61">
        <f t="shared" ref="D61:D64" si="4">(AL20-AK20)/(D$59-C$59)</f>
        <v>-23229.990154400468</v>
      </c>
      <c r="E61">
        <f t="shared" si="0"/>
        <v>-21570.705143399537</v>
      </c>
      <c r="F61">
        <f t="shared" si="0"/>
        <v>-19413.634628999978</v>
      </c>
      <c r="G61">
        <f t="shared" si="0"/>
        <v>0</v>
      </c>
      <c r="H61">
        <f t="shared" si="0"/>
        <v>0</v>
      </c>
      <c r="I61">
        <f t="shared" si="0"/>
        <v>-57296.989866700023</v>
      </c>
      <c r="J61">
        <f t="shared" si="0"/>
        <v>-57296.989866700023</v>
      </c>
      <c r="K61">
        <f t="shared" si="0"/>
        <v>-57296.989866659787</v>
      </c>
      <c r="L61">
        <f t="shared" si="0"/>
        <v>-57296.989866659787</v>
      </c>
      <c r="M61">
        <f t="shared" si="0"/>
        <v>-57296.989866679905</v>
      </c>
      <c r="N61">
        <f t="shared" si="0"/>
        <v>-57296.989866660537</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-36872.130598798394</v>
      </c>
      <c r="AU61">
        <f t="shared" si="3"/>
        <v>-34238.406984701753</v>
      </c>
      <c r="AV61">
        <f t="shared" si="3"/>
        <v>-30814.566286148503</v>
      </c>
      <c r="AW61">
        <f t="shared" si="3"/>
        <v>-4604.2224000003189</v>
      </c>
      <c r="AX61">
        <f t="shared" si="3"/>
        <v>-4604.2224000003189</v>
      </c>
      <c r="AY61">
        <f t="shared" si="3"/>
        <v>-54227.508266702294</v>
      </c>
      <c r="AZ61">
        <f t="shared" si="3"/>
        <v>-54227.508266698569</v>
      </c>
      <c r="BA61">
        <f t="shared" si="3"/>
        <v>-54227.508266659825</v>
      </c>
      <c r="BB61">
        <f t="shared" si="3"/>
        <v>-54227.508266659825</v>
      </c>
      <c r="BC61">
        <f t="shared" si="3"/>
        <v>-54227.508266679943</v>
      </c>
      <c r="BD61">
        <f t="shared" si="3"/>
        <v>-54227.508266660574</v>
      </c>
    </row>
    <row r="62" spans="1:56" ht="15.6" x14ac:dyDescent="0.6">
      <c r="A62" s="20" t="s">
        <v>36</v>
      </c>
      <c r="B62" t="s">
        <v>23</v>
      </c>
      <c r="D62">
        <f t="shared" si="4"/>
        <v>-49570.236610401422</v>
      </c>
      <c r="E62">
        <f t="shared" si="0"/>
        <v>-46029.505423799157</v>
      </c>
      <c r="F62">
        <f t="shared" si="0"/>
        <v>-41426.55488150008</v>
      </c>
      <c r="G62">
        <f t="shared" si="0"/>
        <v>0</v>
      </c>
      <c r="H62">
        <f t="shared" si="0"/>
        <v>0</v>
      </c>
      <c r="I62">
        <f t="shared" si="0"/>
        <v>-57296.989866599441</v>
      </c>
      <c r="J62">
        <f t="shared" si="0"/>
        <v>-57296.989866700023</v>
      </c>
      <c r="K62">
        <f t="shared" si="0"/>
        <v>-57296.989866659787</v>
      </c>
      <c r="L62">
        <f t="shared" si="0"/>
        <v>-57296.989866679905</v>
      </c>
      <c r="M62">
        <f t="shared" si="0"/>
        <v>-57296.989866660537</v>
      </c>
      <c r="N62">
        <f t="shared" si="0"/>
        <v>-57296.989866659787</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-63212.377054799348</v>
      </c>
      <c r="AU62">
        <f t="shared" si="3"/>
        <v>-58697.207265101373</v>
      </c>
      <c r="AV62">
        <f t="shared" si="3"/>
        <v>-52827.486538648605</v>
      </c>
      <c r="AW62">
        <f t="shared" si="3"/>
        <v>-4604.2224000003189</v>
      </c>
      <c r="AX62">
        <f t="shared" si="3"/>
        <v>-4604.2224000003189</v>
      </c>
      <c r="AY62">
        <f t="shared" si="3"/>
        <v>-54227.508266601712</v>
      </c>
      <c r="AZ62">
        <f t="shared" si="3"/>
        <v>-54227.508266698569</v>
      </c>
      <c r="BA62">
        <f t="shared" si="3"/>
        <v>-54227.508266659825</v>
      </c>
      <c r="BB62">
        <f t="shared" si="3"/>
        <v>-54227.508266679943</v>
      </c>
      <c r="BC62">
        <f t="shared" si="3"/>
        <v>-54227.508266660574</v>
      </c>
      <c r="BD62">
        <f t="shared" si="3"/>
        <v>-54227.508266659825</v>
      </c>
    </row>
    <row r="63" spans="1:56" ht="15.6" x14ac:dyDescent="0.6">
      <c r="A63" s="20" t="s">
        <v>37</v>
      </c>
      <c r="B63" t="s">
        <v>24</v>
      </c>
      <c r="D63">
        <f t="shared" si="4"/>
        <v>-75910.48306620121</v>
      </c>
      <c r="E63">
        <f t="shared" si="0"/>
        <v>-70488.305704399943</v>
      </c>
      <c r="F63">
        <f t="shared" si="0"/>
        <v>-63439.475133899599</v>
      </c>
      <c r="G63">
        <f t="shared" si="0"/>
        <v>0</v>
      </c>
      <c r="H63">
        <f t="shared" si="0"/>
        <v>0</v>
      </c>
      <c r="I63">
        <f t="shared" si="0"/>
        <v>-57296.989866599441</v>
      </c>
      <c r="J63">
        <f t="shared" si="0"/>
        <v>-57296.989866700023</v>
      </c>
      <c r="K63">
        <f t="shared" si="0"/>
        <v>-57296.989866659787</v>
      </c>
      <c r="L63">
        <f t="shared" si="0"/>
        <v>-57296.989866679905</v>
      </c>
      <c r="M63">
        <f t="shared" si="0"/>
        <v>-57296.989866660537</v>
      </c>
      <c r="N63">
        <f t="shared" si="0"/>
        <v>-57296.989866659787</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-89552.623510699719</v>
      </c>
      <c r="AU63">
        <f t="shared" si="3"/>
        <v>-83156.007545601577</v>
      </c>
      <c r="AV63">
        <f t="shared" si="3"/>
        <v>-74840.406791049987</v>
      </c>
      <c r="AW63">
        <f t="shared" si="3"/>
        <v>-4604.2223999984562</v>
      </c>
      <c r="AX63">
        <f t="shared" si="3"/>
        <v>-4604.2224000003189</v>
      </c>
      <c r="AY63">
        <f t="shared" si="3"/>
        <v>-54227.508266601712</v>
      </c>
      <c r="AZ63">
        <f t="shared" si="3"/>
        <v>-54227.508266698569</v>
      </c>
      <c r="BA63">
        <f t="shared" si="3"/>
        <v>-54227.508266659825</v>
      </c>
      <c r="BB63">
        <f t="shared" si="3"/>
        <v>-54227.508266679943</v>
      </c>
      <c r="BC63">
        <f t="shared" si="3"/>
        <v>-54227.508266660574</v>
      </c>
      <c r="BD63">
        <f t="shared" si="3"/>
        <v>-54227.508266659825</v>
      </c>
    </row>
    <row r="64" spans="1:56" ht="15.6" x14ac:dyDescent="0.6">
      <c r="A64" s="20" t="s">
        <v>38</v>
      </c>
      <c r="B64" t="s">
        <v>25</v>
      </c>
      <c r="D64">
        <f t="shared" si="4"/>
        <v>-102250.72952210158</v>
      </c>
      <c r="E64">
        <f t="shared" si="0"/>
        <v>-94947.105984799564</v>
      </c>
      <c r="F64">
        <f t="shared" si="0"/>
        <v>-85452.39538634941</v>
      </c>
      <c r="G64">
        <f t="shared" si="0"/>
        <v>0</v>
      </c>
      <c r="H64">
        <f t="shared" si="0"/>
        <v>0</v>
      </c>
      <c r="I64">
        <f t="shared" si="0"/>
        <v>-57296.989866700023</v>
      </c>
      <c r="J64">
        <f t="shared" si="0"/>
        <v>-57296.989866599441</v>
      </c>
      <c r="K64">
        <f t="shared" si="0"/>
        <v>-57296.989866679905</v>
      </c>
      <c r="L64">
        <f t="shared" si="0"/>
        <v>-57296.989866660537</v>
      </c>
      <c r="M64">
        <f t="shared" si="0"/>
        <v>-57296.989866659787</v>
      </c>
      <c r="N64">
        <f t="shared" si="0"/>
        <v>-57296.989866679905</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f t="shared" si="6"/>
        <v>0</v>
      </c>
      <c r="AG64">
        <f t="shared" si="2"/>
        <v>0</v>
      </c>
      <c r="AH64">
        <f t="shared" si="2"/>
        <v>0</v>
      </c>
      <c r="AI64">
        <f t="shared" si="2"/>
        <v>0</v>
      </c>
      <c r="AJ64">
        <f t="shared" si="2"/>
        <v>0</v>
      </c>
      <c r="AK64">
        <f t="shared" si="2"/>
        <v>0</v>
      </c>
      <c r="AL64">
        <f t="shared" si="2"/>
        <v>0</v>
      </c>
      <c r="AM64">
        <f t="shared" si="2"/>
        <v>0</v>
      </c>
      <c r="AN64">
        <f t="shared" si="2"/>
        <v>0</v>
      </c>
      <c r="AO64">
        <f t="shared" si="2"/>
        <v>0</v>
      </c>
      <c r="AP64">
        <f t="shared" si="2"/>
        <v>0</v>
      </c>
      <c r="AQ64" s="20" t="s">
        <v>38</v>
      </c>
      <c r="AR64" t="s">
        <v>25</v>
      </c>
      <c r="AT64">
        <f t="shared" si="7"/>
        <v>-115892.86996649951</v>
      </c>
      <c r="AU64">
        <f t="shared" si="3"/>
        <v>-107614.80782610178</v>
      </c>
      <c r="AV64">
        <f t="shared" si="3"/>
        <v>-96853.327043499798</v>
      </c>
      <c r="AW64">
        <f t="shared" si="3"/>
        <v>-4604.2224000003189</v>
      </c>
      <c r="AX64">
        <f t="shared" si="3"/>
        <v>-4604.2223999984562</v>
      </c>
      <c r="AY64">
        <f t="shared" si="3"/>
        <v>-54227.508266702294</v>
      </c>
      <c r="AZ64">
        <f t="shared" si="3"/>
        <v>-54227.508266597986</v>
      </c>
      <c r="BA64">
        <f t="shared" si="3"/>
        <v>-54227.508266679943</v>
      </c>
      <c r="BB64">
        <f t="shared" si="3"/>
        <v>-54227.508266660574</v>
      </c>
      <c r="BC64">
        <f t="shared" si="3"/>
        <v>-54227.508266659825</v>
      </c>
      <c r="BD64">
        <f t="shared" si="3"/>
        <v>-54227.508266679943</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4279-0BA6-4B52-A961-0A463CDBFDEB}">
  <dimension ref="E3:W232"/>
  <sheetViews>
    <sheetView topLeftCell="A55" zoomScale="80" zoomScaleNormal="80" workbookViewId="0">
      <selection activeCell="AA18" sqref="AA18"/>
    </sheetView>
  </sheetViews>
  <sheetFormatPr defaultRowHeight="14.4" x14ac:dyDescent="0.55000000000000004"/>
  <sheetData>
    <row r="3" spans="6:23" x14ac:dyDescent="0.55000000000000004">
      <c r="K3" s="33" t="s">
        <v>29</v>
      </c>
      <c r="L3" s="33"/>
      <c r="M3" s="33"/>
      <c r="N3" s="33"/>
      <c r="O3" s="33"/>
      <c r="P3" s="33"/>
      <c r="Q3" s="33"/>
      <c r="R3" s="33"/>
      <c r="S3" s="33"/>
      <c r="T3" s="33"/>
      <c r="U3" s="33"/>
      <c r="V3" s="33"/>
    </row>
    <row r="4" spans="6:23" x14ac:dyDescent="0.55000000000000004">
      <c r="K4" s="1">
        <v>0</v>
      </c>
      <c r="L4" s="1">
        <v>1</v>
      </c>
      <c r="M4" s="1">
        <v>2</v>
      </c>
      <c r="N4" s="1">
        <v>4</v>
      </c>
      <c r="O4" s="1">
        <v>6</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15595.8378970427</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9639.7441618325192</v>
      </c>
      <c r="M18" s="2">
        <v>9581.1818703384997</v>
      </c>
      <c r="N18" s="2">
        <v>9475.7697456492606</v>
      </c>
      <c r="O18" s="2">
        <v>9475.7697456492606</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9639.7441618325192</v>
      </c>
      <c r="M19" s="2">
        <v>9581.1818703384997</v>
      </c>
      <c r="N19" s="2">
        <v>9475.7697456492606</v>
      </c>
      <c r="O19" s="2">
        <v>9475.7697456492606</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9475.7697456492606</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9475.7697456492606</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9702.8112449799191</v>
      </c>
      <c r="L26" s="9">
        <v>9639.7441618325101</v>
      </c>
      <c r="M26" s="3">
        <v>9581.1818703384997</v>
      </c>
      <c r="N26" s="9">
        <v>9475.7697456492606</v>
      </c>
      <c r="O26" s="3">
        <v>9475.7697456492606</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9702.8112449799191</v>
      </c>
      <c r="L27" s="9">
        <v>9639.7441618325101</v>
      </c>
      <c r="M27" s="3">
        <v>9581.1818703384997</v>
      </c>
      <c r="N27" s="9">
        <v>9475.7697456492606</v>
      </c>
      <c r="O27" s="3">
        <v>9475.7697456492606</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9702.8112449799191</v>
      </c>
      <c r="L28" s="3">
        <v>9639.7441618325192</v>
      </c>
      <c r="M28" s="3">
        <v>9581.1818703384997</v>
      </c>
      <c r="N28" s="3">
        <v>9475.7697456492606</v>
      </c>
      <c r="O28" s="3">
        <v>9475.7697456492606</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17702.811244979901</v>
      </c>
      <c r="L29" s="3">
        <v>17639.744161832499</v>
      </c>
      <c r="M29" s="3">
        <v>17581.1818703385</v>
      </c>
      <c r="N29" s="3">
        <v>17475.769745649301</v>
      </c>
      <c r="O29" s="3">
        <v>17475.769745649301</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11499.0331697159</v>
      </c>
      <c r="M30">
        <v>11374.067699368899</v>
      </c>
      <c r="N30">
        <v>11149.1298527443</v>
      </c>
      <c r="O30">
        <v>11149.1298527443</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11499.0331697159</v>
      </c>
      <c r="M31">
        <v>11374.067699368899</v>
      </c>
      <c r="N31">
        <v>11149.1298527443</v>
      </c>
      <c r="O31">
        <v>11149.1298527443</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11149.1298527443</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11149.1298527443</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11633.611368551101</v>
      </c>
      <c r="L38">
        <v>11499.0331697159</v>
      </c>
      <c r="M38">
        <v>11374.067699368899</v>
      </c>
      <c r="N38">
        <v>11149.1298527443</v>
      </c>
      <c r="O38">
        <v>11149.1298527443</v>
      </c>
      <c r="P38" t="s">
        <v>17</v>
      </c>
      <c r="Q38" t="s">
        <v>17</v>
      </c>
      <c r="R38" t="s">
        <v>17</v>
      </c>
      <c r="S38" t="s">
        <v>17</v>
      </c>
      <c r="T38" t="s">
        <v>17</v>
      </c>
      <c r="U38" t="s">
        <v>17</v>
      </c>
      <c r="V38" t="s">
        <v>17</v>
      </c>
    </row>
    <row r="39" spans="6:22" x14ac:dyDescent="0.55000000000000004">
      <c r="F39" t="s">
        <v>12</v>
      </c>
      <c r="G39" t="s">
        <v>23</v>
      </c>
      <c r="H39" t="s">
        <v>21</v>
      </c>
      <c r="I39" t="s">
        <v>19</v>
      </c>
      <c r="J39" t="s">
        <v>18</v>
      </c>
      <c r="K39">
        <v>11633.611368551101</v>
      </c>
      <c r="L39">
        <v>11499.0331697159</v>
      </c>
      <c r="M39">
        <v>11374.067699368899</v>
      </c>
      <c r="N39">
        <v>11149.1298527443</v>
      </c>
      <c r="O39">
        <v>11149.1298527443</v>
      </c>
      <c r="P39" t="s">
        <v>17</v>
      </c>
      <c r="Q39" t="s">
        <v>17</v>
      </c>
      <c r="R39" t="s">
        <v>17</v>
      </c>
      <c r="S39" t="s">
        <v>17</v>
      </c>
      <c r="T39" t="s">
        <v>17</v>
      </c>
      <c r="U39" t="s">
        <v>17</v>
      </c>
      <c r="V39" t="s">
        <v>17</v>
      </c>
    </row>
    <row r="40" spans="6:22" x14ac:dyDescent="0.55000000000000004">
      <c r="F40" t="s">
        <v>12</v>
      </c>
      <c r="G40" t="s">
        <v>23</v>
      </c>
      <c r="H40" t="s">
        <v>21</v>
      </c>
      <c r="I40" t="s">
        <v>20</v>
      </c>
      <c r="J40" t="s">
        <v>16</v>
      </c>
      <c r="K40">
        <v>11633.611368551101</v>
      </c>
      <c r="L40">
        <v>11499.0331697159</v>
      </c>
      <c r="M40">
        <v>11374.067699368899</v>
      </c>
      <c r="N40">
        <v>11149.1298527443</v>
      </c>
      <c r="O40">
        <v>11149.1298527443</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19633.611368551101</v>
      </c>
      <c r="L41">
        <v>19499.033169715902</v>
      </c>
      <c r="M41">
        <v>19374.067699368901</v>
      </c>
      <c r="N41">
        <v>19149.1298527443</v>
      </c>
      <c r="O41">
        <v>19149.1298527443</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13358.322177599301</v>
      </c>
      <c r="M42">
        <v>13166.953528399299</v>
      </c>
      <c r="N42">
        <v>12822.4899598394</v>
      </c>
      <c r="O42">
        <v>12822.4899598394</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13358.322177599301</v>
      </c>
      <c r="M43">
        <v>13166.953528399299</v>
      </c>
      <c r="N43">
        <v>12822.4899598394</v>
      </c>
      <c r="O43">
        <v>12822.4899598394</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12822.4899598394</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12822.4899598394</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13564.411492122301</v>
      </c>
      <c r="L50">
        <v>13358.322177599301</v>
      </c>
      <c r="M50">
        <v>13166.953528399299</v>
      </c>
      <c r="N50">
        <v>12822.4899598394</v>
      </c>
      <c r="O50">
        <v>12822.4899598394</v>
      </c>
      <c r="P50" t="s">
        <v>17</v>
      </c>
      <c r="Q50" t="s">
        <v>17</v>
      </c>
      <c r="R50" t="s">
        <v>17</v>
      </c>
      <c r="S50" t="s">
        <v>17</v>
      </c>
      <c r="T50" t="s">
        <v>17</v>
      </c>
      <c r="U50" t="s">
        <v>17</v>
      </c>
      <c r="V50" t="s">
        <v>17</v>
      </c>
    </row>
    <row r="51" spans="6:22" x14ac:dyDescent="0.55000000000000004">
      <c r="F51" t="s">
        <v>12</v>
      </c>
      <c r="G51" t="s">
        <v>24</v>
      </c>
      <c r="H51" t="s">
        <v>21</v>
      </c>
      <c r="I51" t="s">
        <v>19</v>
      </c>
      <c r="J51" t="s">
        <v>18</v>
      </c>
      <c r="K51">
        <v>13564.411492122301</v>
      </c>
      <c r="L51">
        <v>13358.322177599301</v>
      </c>
      <c r="M51">
        <v>13166.953528399299</v>
      </c>
      <c r="N51">
        <v>12822.4899598394</v>
      </c>
      <c r="O51">
        <v>12822.4899598394</v>
      </c>
      <c r="P51" t="s">
        <v>17</v>
      </c>
      <c r="Q51" t="s">
        <v>17</v>
      </c>
      <c r="R51" t="s">
        <v>17</v>
      </c>
      <c r="S51" t="s">
        <v>17</v>
      </c>
      <c r="T51" t="s">
        <v>17</v>
      </c>
      <c r="U51" t="s">
        <v>17</v>
      </c>
      <c r="V51" t="s">
        <v>17</v>
      </c>
    </row>
    <row r="52" spans="6:22" x14ac:dyDescent="0.55000000000000004">
      <c r="F52" t="s">
        <v>12</v>
      </c>
      <c r="G52" t="s">
        <v>24</v>
      </c>
      <c r="H52" t="s">
        <v>21</v>
      </c>
      <c r="I52" t="s">
        <v>20</v>
      </c>
      <c r="J52" t="s">
        <v>16</v>
      </c>
      <c r="K52">
        <v>13564.411492122301</v>
      </c>
      <c r="L52">
        <v>13358.322177599301</v>
      </c>
      <c r="M52">
        <v>13166.953528399299</v>
      </c>
      <c r="N52">
        <v>12822.4899598394</v>
      </c>
      <c r="O52">
        <v>12822.4899598394</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21564.411492122301</v>
      </c>
      <c r="L53">
        <v>21358.322177599301</v>
      </c>
      <c r="M53">
        <v>21166.953528399299</v>
      </c>
      <c r="N53">
        <v>20822.4899598394</v>
      </c>
      <c r="O53">
        <v>20822.4899598394</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15217.6111854827</v>
      </c>
      <c r="M54">
        <v>14959.839357429701</v>
      </c>
      <c r="N54">
        <v>14495.850066934399</v>
      </c>
      <c r="O54">
        <v>14495.850066934399</v>
      </c>
      <c r="P54">
        <v>14495.850066934399</v>
      </c>
      <c r="Q54">
        <v>14673.6278447122</v>
      </c>
      <c r="R54">
        <v>14851.40562249</v>
      </c>
      <c r="S54">
        <v>15740.294511378899</v>
      </c>
      <c r="T54">
        <v>16629.183400267699</v>
      </c>
      <c r="U54">
        <v>17518.0722891566</v>
      </c>
      <c r="V54">
        <v>18406.961178045502</v>
      </c>
    </row>
    <row r="55" spans="6:22" x14ac:dyDescent="0.55000000000000004">
      <c r="F55" t="s">
        <v>12</v>
      </c>
      <c r="G55" t="s">
        <v>25</v>
      </c>
      <c r="H55" t="s">
        <v>14</v>
      </c>
      <c r="I55" t="s">
        <v>15</v>
      </c>
      <c r="J55" t="s">
        <v>18</v>
      </c>
      <c r="K55" t="s">
        <v>17</v>
      </c>
      <c r="L55">
        <v>15217.6111854827</v>
      </c>
      <c r="M55">
        <v>14959.839357429701</v>
      </c>
      <c r="N55">
        <v>14495.850066934399</v>
      </c>
      <c r="O55">
        <v>14495.850066934399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14495.850066934399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14495.850066934399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15740.294511378899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15740.294511378899</v>
      </c>
      <c r="T59">
        <v>16629.183400267699</v>
      </c>
      <c r="U59">
        <v>17518.0722891566</v>
      </c>
      <c r="V59">
        <v>18406.961178045502</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15495.211615693501</v>
      </c>
      <c r="L62">
        <v>15217.6111854827</v>
      </c>
      <c r="M62">
        <v>14959.839357429701</v>
      </c>
      <c r="N62">
        <v>14495.850066934399</v>
      </c>
      <c r="O62">
        <v>14495.850066934399</v>
      </c>
      <c r="P62" t="s">
        <v>17</v>
      </c>
      <c r="Q62" t="s">
        <v>17</v>
      </c>
      <c r="R62" t="s">
        <v>17</v>
      </c>
      <c r="S62" t="s">
        <v>17</v>
      </c>
      <c r="T62" t="s">
        <v>17</v>
      </c>
      <c r="U62" t="s">
        <v>17</v>
      </c>
      <c r="V62" t="s">
        <v>17</v>
      </c>
    </row>
    <row r="63" spans="6:22" x14ac:dyDescent="0.55000000000000004">
      <c r="F63" t="s">
        <v>12</v>
      </c>
      <c r="G63" t="s">
        <v>25</v>
      </c>
      <c r="H63" t="s">
        <v>21</v>
      </c>
      <c r="I63" t="s">
        <v>19</v>
      </c>
      <c r="J63" t="s">
        <v>18</v>
      </c>
      <c r="K63">
        <v>15495.211615693501</v>
      </c>
      <c r="L63">
        <v>15217.6111854827</v>
      </c>
      <c r="M63">
        <v>14959.839357429701</v>
      </c>
      <c r="N63">
        <v>14495.850066934399</v>
      </c>
      <c r="O63">
        <v>14495.850066934399</v>
      </c>
      <c r="P63" t="s">
        <v>17</v>
      </c>
      <c r="Q63" t="s">
        <v>17</v>
      </c>
      <c r="R63" t="s">
        <v>17</v>
      </c>
      <c r="S63" t="s">
        <v>17</v>
      </c>
      <c r="T63" t="s">
        <v>17</v>
      </c>
      <c r="U63" t="s">
        <v>17</v>
      </c>
      <c r="V63" t="s">
        <v>17</v>
      </c>
    </row>
    <row r="64" spans="6:22" x14ac:dyDescent="0.55000000000000004">
      <c r="F64" t="s">
        <v>12</v>
      </c>
      <c r="G64" t="s">
        <v>25</v>
      </c>
      <c r="H64" t="s">
        <v>21</v>
      </c>
      <c r="I64" t="s">
        <v>20</v>
      </c>
      <c r="J64" t="s">
        <v>16</v>
      </c>
      <c r="K64">
        <v>15495.211615693501</v>
      </c>
      <c r="L64">
        <v>15217.6111854827</v>
      </c>
      <c r="M64">
        <v>14959.839357429701</v>
      </c>
      <c r="N64">
        <v>14495.850066934399</v>
      </c>
      <c r="O64">
        <v>14495.850066934399</v>
      </c>
      <c r="P64">
        <v>14495.850066934399</v>
      </c>
      <c r="Q64">
        <v>14673.6278447122</v>
      </c>
      <c r="R64">
        <v>14851.40562249</v>
      </c>
      <c r="S64">
        <v>15740.294511378899</v>
      </c>
      <c r="T64">
        <v>16629.183400267699</v>
      </c>
      <c r="U64">
        <v>17518.0722891566</v>
      </c>
      <c r="V64" t="s">
        <v>17</v>
      </c>
    </row>
    <row r="65" spans="6:22" x14ac:dyDescent="0.55000000000000004">
      <c r="F65" t="s">
        <v>12</v>
      </c>
      <c r="G65" t="s">
        <v>25</v>
      </c>
      <c r="H65" t="s">
        <v>21</v>
      </c>
      <c r="I65" t="s">
        <v>20</v>
      </c>
      <c r="J65" t="s">
        <v>18</v>
      </c>
      <c r="K65">
        <v>23495.211615693501</v>
      </c>
      <c r="L65">
        <v>23217.6111854827</v>
      </c>
      <c r="M65">
        <v>22959.839357429701</v>
      </c>
      <c r="N65">
        <v>22495.850066934399</v>
      </c>
      <c r="O65">
        <v>22495.850066934399</v>
      </c>
      <c r="P65">
        <v>22495.850066934399</v>
      </c>
      <c r="Q65">
        <v>22673.627844712199</v>
      </c>
      <c r="R65">
        <v>22851.405622490001</v>
      </c>
      <c r="S65">
        <v>23740.294511378899</v>
      </c>
      <c r="T65">
        <v>24629.183400267699</v>
      </c>
      <c r="U65">
        <v>25518.0722891566</v>
      </c>
      <c r="V65" t="s">
        <v>17</v>
      </c>
    </row>
    <row r="66" spans="6:22" x14ac:dyDescent="0.55000000000000004">
      <c r="F66" t="s">
        <v>28</v>
      </c>
      <c r="G66" t="s">
        <v>13</v>
      </c>
      <c r="H66" t="s">
        <v>14</v>
      </c>
      <c r="I66" t="s">
        <v>15</v>
      </c>
      <c r="J66" t="s">
        <v>16</v>
      </c>
      <c r="K66" t="s">
        <v>17</v>
      </c>
      <c r="L66">
        <v>9000</v>
      </c>
      <c r="M66">
        <v>9000</v>
      </c>
      <c r="N66">
        <v>9000</v>
      </c>
      <c r="O66">
        <v>9000</v>
      </c>
      <c r="P66">
        <v>9000</v>
      </c>
      <c r="Q66">
        <v>9000</v>
      </c>
      <c r="R66">
        <v>9000</v>
      </c>
      <c r="S66">
        <v>9546.8540829986596</v>
      </c>
      <c r="T66">
        <v>10269.0763052209</v>
      </c>
      <c r="U66">
        <v>10991.298527443099</v>
      </c>
      <c r="V66">
        <v>11713.5207496653</v>
      </c>
    </row>
    <row r="67" spans="6:22" x14ac:dyDescent="0.55000000000000004">
      <c r="F67" t="s">
        <v>28</v>
      </c>
      <c r="G67" t="s">
        <v>13</v>
      </c>
      <c r="H67" t="s">
        <v>14</v>
      </c>
      <c r="I67" t="s">
        <v>15</v>
      </c>
      <c r="J67" t="s">
        <v>18</v>
      </c>
      <c r="K67" t="s">
        <v>17</v>
      </c>
      <c r="L67">
        <v>9000</v>
      </c>
      <c r="M67">
        <v>9000</v>
      </c>
      <c r="N67">
        <v>9000</v>
      </c>
      <c r="O67">
        <v>9000</v>
      </c>
      <c r="P67">
        <v>9000</v>
      </c>
      <c r="Q67">
        <v>9000</v>
      </c>
      <c r="R67">
        <v>9000</v>
      </c>
      <c r="S67">
        <v>9546.8540829986596</v>
      </c>
      <c r="T67">
        <v>10269.0763052209</v>
      </c>
      <c r="U67">
        <v>10991.298527443099</v>
      </c>
      <c r="V67">
        <v>11713.5207496653</v>
      </c>
    </row>
    <row r="68" spans="6:22" x14ac:dyDescent="0.55000000000000004">
      <c r="F68" t="s">
        <v>28</v>
      </c>
      <c r="G68" t="s">
        <v>13</v>
      </c>
      <c r="H68" t="s">
        <v>14</v>
      </c>
      <c r="I68" t="s">
        <v>19</v>
      </c>
      <c r="J68" t="s">
        <v>16</v>
      </c>
      <c r="K68" t="s">
        <v>17</v>
      </c>
      <c r="L68" t="s">
        <v>17</v>
      </c>
      <c r="M68" t="s">
        <v>17</v>
      </c>
      <c r="N68" t="s">
        <v>17</v>
      </c>
      <c r="O68">
        <v>9000</v>
      </c>
      <c r="P68">
        <v>9000</v>
      </c>
      <c r="Q68">
        <v>9000</v>
      </c>
      <c r="R68">
        <v>9000</v>
      </c>
      <c r="S68">
        <v>9546.8540829986596</v>
      </c>
      <c r="T68">
        <v>10269.0763052209</v>
      </c>
      <c r="U68">
        <v>10991.298527443099</v>
      </c>
      <c r="V68">
        <v>11713.5207496653</v>
      </c>
    </row>
    <row r="69" spans="6:22" x14ac:dyDescent="0.55000000000000004">
      <c r="F69" t="s">
        <v>28</v>
      </c>
      <c r="G69" t="s">
        <v>13</v>
      </c>
      <c r="H69" t="s">
        <v>14</v>
      </c>
      <c r="I69" t="s">
        <v>19</v>
      </c>
      <c r="J69" t="s">
        <v>18</v>
      </c>
      <c r="K69" t="s">
        <v>17</v>
      </c>
      <c r="L69" t="s">
        <v>17</v>
      </c>
      <c r="M69" t="s">
        <v>17</v>
      </c>
      <c r="N69" t="s">
        <v>17</v>
      </c>
      <c r="O69">
        <v>9000</v>
      </c>
      <c r="P69">
        <v>9000</v>
      </c>
      <c r="Q69">
        <v>9000</v>
      </c>
      <c r="R69">
        <v>9000</v>
      </c>
      <c r="S69">
        <v>9546.8540829986596</v>
      </c>
      <c r="T69">
        <v>10269.0763052209</v>
      </c>
      <c r="U69">
        <v>10991.298527443099</v>
      </c>
      <c r="V69">
        <v>11713.5207496653</v>
      </c>
    </row>
    <row r="70" spans="6:22" x14ac:dyDescent="0.55000000000000004">
      <c r="F70" t="s">
        <v>28</v>
      </c>
      <c r="G70" t="s">
        <v>13</v>
      </c>
      <c r="H70" t="s">
        <v>14</v>
      </c>
      <c r="I70" t="s">
        <v>20</v>
      </c>
      <c r="J70" t="s">
        <v>16</v>
      </c>
      <c r="K70" t="s">
        <v>17</v>
      </c>
      <c r="L70" t="s">
        <v>17</v>
      </c>
      <c r="M70" t="s">
        <v>17</v>
      </c>
      <c r="N70" t="s">
        <v>17</v>
      </c>
      <c r="O70" t="s">
        <v>17</v>
      </c>
      <c r="P70" t="s">
        <v>17</v>
      </c>
      <c r="Q70">
        <v>9000</v>
      </c>
      <c r="R70">
        <v>9000</v>
      </c>
      <c r="S70">
        <v>9546.8540829986596</v>
      </c>
      <c r="T70">
        <v>10269.0763052209</v>
      </c>
      <c r="U70">
        <v>10991.298527443099</v>
      </c>
      <c r="V70">
        <v>11713.5207496653</v>
      </c>
    </row>
    <row r="71" spans="6:22" x14ac:dyDescent="0.55000000000000004">
      <c r="F71" t="s">
        <v>28</v>
      </c>
      <c r="G71" t="s">
        <v>13</v>
      </c>
      <c r="H71" t="s">
        <v>14</v>
      </c>
      <c r="I71" t="s">
        <v>20</v>
      </c>
      <c r="J71" t="s">
        <v>18</v>
      </c>
      <c r="K71" t="s">
        <v>17</v>
      </c>
      <c r="L71" t="s">
        <v>17</v>
      </c>
      <c r="M71" t="s">
        <v>17</v>
      </c>
      <c r="N71" t="s">
        <v>17</v>
      </c>
      <c r="O71" t="s">
        <v>17</v>
      </c>
      <c r="P71" t="s">
        <v>17</v>
      </c>
      <c r="Q71">
        <v>9000</v>
      </c>
      <c r="R71">
        <v>9000</v>
      </c>
      <c r="S71">
        <v>9546.8540829986596</v>
      </c>
      <c r="T71">
        <v>10269.0763052209</v>
      </c>
      <c r="U71">
        <v>10991.298527443099</v>
      </c>
      <c r="V71">
        <v>11713.5207496653</v>
      </c>
    </row>
    <row r="72" spans="6:22" x14ac:dyDescent="0.55000000000000004">
      <c r="F72" t="s">
        <v>28</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28</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28</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28</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28</v>
      </c>
      <c r="G76" t="s">
        <v>13</v>
      </c>
      <c r="H76" t="s">
        <v>21</v>
      </c>
      <c r="I76" t="s">
        <v>20</v>
      </c>
      <c r="J76" t="s">
        <v>16</v>
      </c>
      <c r="K76">
        <v>8000</v>
      </c>
      <c r="L76">
        <v>8000</v>
      </c>
      <c r="M76">
        <v>8000</v>
      </c>
      <c r="N76">
        <v>8000</v>
      </c>
      <c r="O76">
        <v>8000</v>
      </c>
      <c r="P76">
        <v>8000</v>
      </c>
      <c r="Q76">
        <v>8000</v>
      </c>
      <c r="R76">
        <v>8000</v>
      </c>
      <c r="S76">
        <v>8546.8540829986596</v>
      </c>
      <c r="T76">
        <v>9269.0763052208804</v>
      </c>
      <c r="U76">
        <v>9991.2985274431103</v>
      </c>
      <c r="V76" t="s">
        <v>17</v>
      </c>
    </row>
    <row r="77" spans="6:22" x14ac:dyDescent="0.55000000000000004">
      <c r="F77" t="s">
        <v>28</v>
      </c>
      <c r="G77" t="s">
        <v>13</v>
      </c>
      <c r="H77" t="s">
        <v>21</v>
      </c>
      <c r="I77" t="s">
        <v>20</v>
      </c>
      <c r="J77" t="s">
        <v>18</v>
      </c>
      <c r="K77">
        <v>15595.8378970427</v>
      </c>
      <c r="L77">
        <v>15527.6560788609</v>
      </c>
      <c r="M77">
        <v>15459.474260679101</v>
      </c>
      <c r="N77">
        <v>15323.110624315401</v>
      </c>
      <c r="O77">
        <v>15186.746987951799</v>
      </c>
      <c r="P77">
        <v>15050.3833515882</v>
      </c>
      <c r="Q77">
        <v>15314.6873207114</v>
      </c>
      <c r="R77">
        <v>15605.421686747</v>
      </c>
      <c r="S77">
        <v>16546.8540829987</v>
      </c>
      <c r="T77">
        <v>17269.0763052209</v>
      </c>
      <c r="U77">
        <v>17991.298527443101</v>
      </c>
      <c r="V77" t="s">
        <v>17</v>
      </c>
    </row>
    <row r="78" spans="6:22" x14ac:dyDescent="0.55000000000000004">
      <c r="F78" t="s">
        <v>28</v>
      </c>
      <c r="G78" t="s">
        <v>22</v>
      </c>
      <c r="H78" t="s">
        <v>14</v>
      </c>
      <c r="I78" t="s">
        <v>15</v>
      </c>
      <c r="J78" t="s">
        <v>16</v>
      </c>
      <c r="K78" t="s">
        <v>17</v>
      </c>
      <c r="L78">
        <v>10602.707124795499</v>
      </c>
      <c r="M78">
        <v>10509.7532989099</v>
      </c>
      <c r="N78">
        <v>10342.436412315899</v>
      </c>
      <c r="O78">
        <v>10275.769745649301</v>
      </c>
      <c r="P78">
        <v>10209.1030789826</v>
      </c>
      <c r="Q78">
        <v>10353.547523427</v>
      </c>
      <c r="R78">
        <v>10497.9919678715</v>
      </c>
      <c r="S78">
        <v>11220.2141900937</v>
      </c>
      <c r="T78">
        <v>11942.436412315899</v>
      </c>
      <c r="U78">
        <v>12664.6586345382</v>
      </c>
      <c r="V78">
        <v>13386.880856760399</v>
      </c>
    </row>
    <row r="79" spans="6:22" x14ac:dyDescent="0.55000000000000004">
      <c r="F79" t="s">
        <v>28</v>
      </c>
      <c r="G79" t="s">
        <v>22</v>
      </c>
      <c r="H79" t="s">
        <v>14</v>
      </c>
      <c r="I79" t="s">
        <v>15</v>
      </c>
      <c r="J79" t="s">
        <v>18</v>
      </c>
      <c r="K79" t="s">
        <v>17</v>
      </c>
      <c r="L79">
        <v>10602.707124795499</v>
      </c>
      <c r="M79">
        <v>10509.7532989099</v>
      </c>
      <c r="N79">
        <v>10342.436412315899</v>
      </c>
      <c r="O79">
        <v>10275.769745649301</v>
      </c>
      <c r="P79">
        <v>10209.1030789826</v>
      </c>
      <c r="Q79">
        <v>10353.547523427</v>
      </c>
      <c r="R79">
        <v>10497.9919678715</v>
      </c>
      <c r="S79">
        <v>11220.2141900937</v>
      </c>
      <c r="T79">
        <v>11942.436412315899</v>
      </c>
      <c r="U79">
        <v>12664.6586345381</v>
      </c>
      <c r="V79">
        <v>13386.880856760399</v>
      </c>
    </row>
    <row r="80" spans="6:22" x14ac:dyDescent="0.55000000000000004">
      <c r="F80" t="s">
        <v>28</v>
      </c>
      <c r="G80" t="s">
        <v>22</v>
      </c>
      <c r="H80" t="s">
        <v>14</v>
      </c>
      <c r="I80" t="s">
        <v>19</v>
      </c>
      <c r="J80" t="s">
        <v>16</v>
      </c>
      <c r="K80" t="s">
        <v>17</v>
      </c>
      <c r="L80" t="s">
        <v>17</v>
      </c>
      <c r="M80" t="s">
        <v>17</v>
      </c>
      <c r="N80" t="s">
        <v>17</v>
      </c>
      <c r="O80">
        <v>10275.769745649301</v>
      </c>
      <c r="P80">
        <v>10209.1030789826</v>
      </c>
      <c r="Q80">
        <v>10353.547523427</v>
      </c>
      <c r="R80">
        <v>10497.9919678715</v>
      </c>
      <c r="S80">
        <v>11220.2141900937</v>
      </c>
      <c r="T80">
        <v>11942.436412315899</v>
      </c>
      <c r="U80">
        <v>12664.6586345381</v>
      </c>
      <c r="V80">
        <v>13386.880856760399</v>
      </c>
    </row>
    <row r="81" spans="6:22" x14ac:dyDescent="0.55000000000000004">
      <c r="F81" t="s">
        <v>28</v>
      </c>
      <c r="G81" t="s">
        <v>22</v>
      </c>
      <c r="H81" t="s">
        <v>14</v>
      </c>
      <c r="I81" t="s">
        <v>19</v>
      </c>
      <c r="J81" t="s">
        <v>18</v>
      </c>
      <c r="K81" t="s">
        <v>17</v>
      </c>
      <c r="L81" t="s">
        <v>17</v>
      </c>
      <c r="M81" t="s">
        <v>17</v>
      </c>
      <c r="N81" t="s">
        <v>17</v>
      </c>
      <c r="O81">
        <v>10275.769745649301</v>
      </c>
      <c r="P81">
        <v>10209.1030789826</v>
      </c>
      <c r="Q81">
        <v>10353.547523427</v>
      </c>
      <c r="R81">
        <v>10497.9919678715</v>
      </c>
      <c r="S81">
        <v>11220.2141900937</v>
      </c>
      <c r="T81">
        <v>11942.436412315899</v>
      </c>
      <c r="U81">
        <v>12664.6586345381</v>
      </c>
      <c r="V81">
        <v>13386.880856760399</v>
      </c>
    </row>
    <row r="82" spans="6:22" x14ac:dyDescent="0.55000000000000004">
      <c r="F82" t="s">
        <v>28</v>
      </c>
      <c r="G82" t="s">
        <v>22</v>
      </c>
      <c r="H82" t="s">
        <v>14</v>
      </c>
      <c r="I82" t="s">
        <v>20</v>
      </c>
      <c r="J82" t="s">
        <v>16</v>
      </c>
      <c r="K82" t="s">
        <v>17</v>
      </c>
      <c r="L82" t="s">
        <v>17</v>
      </c>
      <c r="M82" t="s">
        <v>17</v>
      </c>
      <c r="N82" t="s">
        <v>17</v>
      </c>
      <c r="O82" t="s">
        <v>17</v>
      </c>
      <c r="P82" t="s">
        <v>17</v>
      </c>
      <c r="Q82">
        <v>10353.547523427</v>
      </c>
      <c r="R82">
        <v>10497.9919678715</v>
      </c>
      <c r="S82">
        <v>11220.2141900937</v>
      </c>
      <c r="T82">
        <v>11942.436412315899</v>
      </c>
      <c r="U82">
        <v>12664.6586345382</v>
      </c>
      <c r="V82">
        <v>13386.880856760399</v>
      </c>
    </row>
    <row r="83" spans="6:22" x14ac:dyDescent="0.55000000000000004">
      <c r="F83" t="s">
        <v>28</v>
      </c>
      <c r="G83" t="s">
        <v>22</v>
      </c>
      <c r="H83" t="s">
        <v>14</v>
      </c>
      <c r="I83" t="s">
        <v>20</v>
      </c>
      <c r="J83" t="s">
        <v>18</v>
      </c>
      <c r="K83" t="s">
        <v>17</v>
      </c>
      <c r="L83" t="s">
        <v>17</v>
      </c>
      <c r="M83" t="s">
        <v>17</v>
      </c>
      <c r="N83" t="s">
        <v>17</v>
      </c>
      <c r="O83" t="s">
        <v>17</v>
      </c>
      <c r="P83" t="s">
        <v>17</v>
      </c>
      <c r="Q83">
        <v>10353.547523427</v>
      </c>
      <c r="R83">
        <v>10497.9919678715</v>
      </c>
      <c r="S83">
        <v>11220.2141900937</v>
      </c>
      <c r="T83">
        <v>11942.436412315899</v>
      </c>
      <c r="U83">
        <v>12664.6586345382</v>
      </c>
      <c r="V83">
        <v>13386.880856760399</v>
      </c>
    </row>
    <row r="84" spans="6:22" x14ac:dyDescent="0.55000000000000004">
      <c r="F84" t="s">
        <v>28</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28</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28</v>
      </c>
      <c r="G86" t="s">
        <v>22</v>
      </c>
      <c r="H86" t="s">
        <v>21</v>
      </c>
      <c r="I86" t="s">
        <v>19</v>
      </c>
      <c r="J86" t="s">
        <v>16</v>
      </c>
      <c r="K86">
        <v>9702.8112449799191</v>
      </c>
      <c r="L86">
        <v>9602.7071247954791</v>
      </c>
      <c r="M86">
        <v>9509.75329890992</v>
      </c>
      <c r="N86">
        <v>9342.4364123159303</v>
      </c>
      <c r="O86">
        <v>9275.7697456492606</v>
      </c>
      <c r="P86" t="s">
        <v>17</v>
      </c>
      <c r="Q86" t="s">
        <v>17</v>
      </c>
      <c r="R86" t="s">
        <v>17</v>
      </c>
      <c r="S86" t="s">
        <v>17</v>
      </c>
      <c r="T86" t="s">
        <v>17</v>
      </c>
      <c r="U86" t="s">
        <v>17</v>
      </c>
      <c r="V86" t="s">
        <v>17</v>
      </c>
    </row>
    <row r="87" spans="6:22" x14ac:dyDescent="0.55000000000000004">
      <c r="F87" t="s">
        <v>28</v>
      </c>
      <c r="G87" t="s">
        <v>22</v>
      </c>
      <c r="H87" t="s">
        <v>21</v>
      </c>
      <c r="I87" t="s">
        <v>19</v>
      </c>
      <c r="J87" t="s">
        <v>18</v>
      </c>
      <c r="K87">
        <v>9702.8112449799191</v>
      </c>
      <c r="L87">
        <v>9602.7071247954791</v>
      </c>
      <c r="M87">
        <v>9509.75329890992</v>
      </c>
      <c r="N87">
        <v>9342.4364123159303</v>
      </c>
      <c r="O87">
        <v>9275.7697456492606</v>
      </c>
      <c r="P87" t="s">
        <v>17</v>
      </c>
      <c r="Q87" t="s">
        <v>17</v>
      </c>
      <c r="R87" t="s">
        <v>17</v>
      </c>
      <c r="S87" t="s">
        <v>17</v>
      </c>
      <c r="T87" t="s">
        <v>17</v>
      </c>
      <c r="U87" t="s">
        <v>17</v>
      </c>
      <c r="V87" t="s">
        <v>17</v>
      </c>
    </row>
    <row r="88" spans="6:22" x14ac:dyDescent="0.55000000000000004">
      <c r="F88" t="s">
        <v>28</v>
      </c>
      <c r="G88" t="s">
        <v>22</v>
      </c>
      <c r="H88" t="s">
        <v>21</v>
      </c>
      <c r="I88" t="s">
        <v>20</v>
      </c>
      <c r="J88" t="s">
        <v>16</v>
      </c>
      <c r="K88">
        <v>9702.8112449799191</v>
      </c>
      <c r="L88">
        <v>9602.7071247954791</v>
      </c>
      <c r="M88">
        <v>9509.7532989099309</v>
      </c>
      <c r="N88">
        <v>9342.4364123159303</v>
      </c>
      <c r="O88">
        <v>9275.7697456492606</v>
      </c>
      <c r="P88">
        <v>9209.1030789826</v>
      </c>
      <c r="Q88">
        <v>9353.5475234270398</v>
      </c>
      <c r="R88">
        <v>9497.9919678714905</v>
      </c>
      <c r="S88">
        <v>10220.2141900937</v>
      </c>
      <c r="T88">
        <v>10942.436412315899</v>
      </c>
      <c r="U88">
        <v>11664.6586345382</v>
      </c>
      <c r="V88" t="s">
        <v>17</v>
      </c>
    </row>
    <row r="89" spans="6:22" x14ac:dyDescent="0.55000000000000004">
      <c r="F89" t="s">
        <v>28</v>
      </c>
      <c r="G89" t="s">
        <v>22</v>
      </c>
      <c r="H89" t="s">
        <v>21</v>
      </c>
      <c r="I89" t="s">
        <v>20</v>
      </c>
      <c r="J89" t="s">
        <v>18</v>
      </c>
      <c r="K89">
        <v>17702.811244979901</v>
      </c>
      <c r="L89">
        <v>17602.707124795499</v>
      </c>
      <c r="M89">
        <v>17509.753298909902</v>
      </c>
      <c r="N89">
        <v>17342.436412315899</v>
      </c>
      <c r="O89">
        <v>17275.769745649301</v>
      </c>
      <c r="P89">
        <v>17209.1030789826</v>
      </c>
      <c r="Q89">
        <v>17353.547523427002</v>
      </c>
      <c r="R89">
        <v>17497.991967871501</v>
      </c>
      <c r="S89">
        <v>18220.214190093699</v>
      </c>
      <c r="T89">
        <v>18942.436412315899</v>
      </c>
      <c r="U89">
        <v>19664.658634538198</v>
      </c>
      <c r="V89" t="s">
        <v>17</v>
      </c>
    </row>
    <row r="90" spans="6:22" x14ac:dyDescent="0.55000000000000004">
      <c r="F90" t="s">
        <v>28</v>
      </c>
      <c r="G90" t="s">
        <v>23</v>
      </c>
      <c r="H90" t="s">
        <v>14</v>
      </c>
      <c r="I90" t="s">
        <v>15</v>
      </c>
      <c r="J90" t="s">
        <v>16</v>
      </c>
      <c r="K90" t="s">
        <v>17</v>
      </c>
      <c r="L90">
        <v>12461.9961326789</v>
      </c>
      <c r="M90">
        <v>12302.6391279403</v>
      </c>
      <c r="N90">
        <v>12015.796519411</v>
      </c>
      <c r="O90">
        <v>11949.1298527443</v>
      </c>
      <c r="P90">
        <v>11882.463186077601</v>
      </c>
      <c r="Q90">
        <v>12026.907630522101</v>
      </c>
      <c r="R90">
        <v>12171.3520749665</v>
      </c>
      <c r="S90">
        <v>12893.574297188799</v>
      </c>
      <c r="T90">
        <v>13615.796519411</v>
      </c>
      <c r="U90">
        <v>14338.018741633199</v>
      </c>
      <c r="V90">
        <v>15060.2409638554</v>
      </c>
    </row>
    <row r="91" spans="6:22" x14ac:dyDescent="0.55000000000000004">
      <c r="F91" t="s">
        <v>28</v>
      </c>
      <c r="G91" t="s">
        <v>23</v>
      </c>
      <c r="H91" t="s">
        <v>14</v>
      </c>
      <c r="I91" t="s">
        <v>15</v>
      </c>
      <c r="J91" t="s">
        <v>18</v>
      </c>
      <c r="K91" t="s">
        <v>17</v>
      </c>
      <c r="L91">
        <v>12461.9961326789</v>
      </c>
      <c r="M91">
        <v>12302.6391279403</v>
      </c>
      <c r="N91">
        <v>12015.796519411</v>
      </c>
      <c r="O91">
        <v>11949.1298527443</v>
      </c>
      <c r="P91">
        <v>11882.463186077601</v>
      </c>
      <c r="Q91">
        <v>12026.907630522101</v>
      </c>
      <c r="R91">
        <v>12171.3520749665</v>
      </c>
      <c r="S91">
        <v>12893.574297188799</v>
      </c>
      <c r="T91">
        <v>13615.796519411</v>
      </c>
      <c r="U91">
        <v>14338.018741633199</v>
      </c>
      <c r="V91">
        <v>15060.2409638554</v>
      </c>
    </row>
    <row r="92" spans="6:22" x14ac:dyDescent="0.55000000000000004">
      <c r="F92" t="s">
        <v>28</v>
      </c>
      <c r="G92" t="s">
        <v>23</v>
      </c>
      <c r="H92" t="s">
        <v>14</v>
      </c>
      <c r="I92" t="s">
        <v>19</v>
      </c>
      <c r="J92" t="s">
        <v>16</v>
      </c>
      <c r="K92" t="s">
        <v>17</v>
      </c>
      <c r="L92" t="s">
        <v>17</v>
      </c>
      <c r="M92" t="s">
        <v>17</v>
      </c>
      <c r="N92" t="s">
        <v>17</v>
      </c>
      <c r="O92">
        <v>11949.1298527443</v>
      </c>
      <c r="P92">
        <v>11882.463186077601</v>
      </c>
      <c r="Q92">
        <v>12026.907630522101</v>
      </c>
      <c r="R92">
        <v>12171.3520749665</v>
      </c>
      <c r="S92">
        <v>12893.574297188799</v>
      </c>
      <c r="T92">
        <v>13615.796519411</v>
      </c>
      <c r="U92">
        <v>14338.018741633199</v>
      </c>
      <c r="V92">
        <v>15060.2409638554</v>
      </c>
    </row>
    <row r="93" spans="6:22" x14ac:dyDescent="0.55000000000000004">
      <c r="F93" t="s">
        <v>28</v>
      </c>
      <c r="G93" t="s">
        <v>23</v>
      </c>
      <c r="H93" t="s">
        <v>14</v>
      </c>
      <c r="I93" t="s">
        <v>19</v>
      </c>
      <c r="J93" t="s">
        <v>18</v>
      </c>
      <c r="K93" t="s">
        <v>17</v>
      </c>
      <c r="L93" t="s">
        <v>17</v>
      </c>
      <c r="M93" t="s">
        <v>17</v>
      </c>
      <c r="N93" t="s">
        <v>17</v>
      </c>
      <c r="O93">
        <v>11949.1298527443</v>
      </c>
      <c r="P93">
        <v>11882.463186077601</v>
      </c>
      <c r="Q93">
        <v>12026.907630522101</v>
      </c>
      <c r="R93">
        <v>12171.3520749665</v>
      </c>
      <c r="S93">
        <v>12893.574297188799</v>
      </c>
      <c r="T93">
        <v>13615.796519411</v>
      </c>
      <c r="U93">
        <v>14338.018741633199</v>
      </c>
      <c r="V93">
        <v>15060.2409638554</v>
      </c>
    </row>
    <row r="94" spans="6:22" x14ac:dyDescent="0.55000000000000004">
      <c r="F94" t="s">
        <v>28</v>
      </c>
      <c r="G94" t="s">
        <v>23</v>
      </c>
      <c r="H94" t="s">
        <v>14</v>
      </c>
      <c r="I94" t="s">
        <v>20</v>
      </c>
      <c r="J94" t="s">
        <v>16</v>
      </c>
      <c r="K94" t="s">
        <v>17</v>
      </c>
      <c r="L94" t="s">
        <v>17</v>
      </c>
      <c r="M94" t="s">
        <v>17</v>
      </c>
      <c r="N94" t="s">
        <v>17</v>
      </c>
      <c r="O94" t="s">
        <v>17</v>
      </c>
      <c r="P94" t="s">
        <v>17</v>
      </c>
      <c r="Q94">
        <v>12026.907630522101</v>
      </c>
      <c r="R94">
        <v>12171.3520749665</v>
      </c>
      <c r="S94">
        <v>12893.574297188799</v>
      </c>
      <c r="T94">
        <v>13615.796519411</v>
      </c>
      <c r="U94">
        <v>14338.018741633199</v>
      </c>
      <c r="V94">
        <v>15060.2409638554</v>
      </c>
    </row>
    <row r="95" spans="6:22" x14ac:dyDescent="0.55000000000000004">
      <c r="F95" t="s">
        <v>28</v>
      </c>
      <c r="G95" t="s">
        <v>23</v>
      </c>
      <c r="H95" t="s">
        <v>14</v>
      </c>
      <c r="I95" t="s">
        <v>20</v>
      </c>
      <c r="J95" t="s">
        <v>18</v>
      </c>
      <c r="K95" t="s">
        <v>17</v>
      </c>
      <c r="L95" t="s">
        <v>17</v>
      </c>
      <c r="M95" t="s">
        <v>17</v>
      </c>
      <c r="N95" t="s">
        <v>17</v>
      </c>
      <c r="O95" t="s">
        <v>17</v>
      </c>
      <c r="P95" t="s">
        <v>17</v>
      </c>
      <c r="Q95">
        <v>12026.907630522101</v>
      </c>
      <c r="R95">
        <v>12171.3520749665</v>
      </c>
      <c r="S95">
        <v>12893.574297188799</v>
      </c>
      <c r="T95">
        <v>13615.796519411</v>
      </c>
      <c r="U95">
        <v>14338.018741633199</v>
      </c>
      <c r="V95">
        <v>15060.2409638554</v>
      </c>
    </row>
    <row r="96" spans="6:22" x14ac:dyDescent="0.55000000000000004">
      <c r="F96" t="s">
        <v>28</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28</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28</v>
      </c>
      <c r="G98" t="s">
        <v>23</v>
      </c>
      <c r="H98" t="s">
        <v>21</v>
      </c>
      <c r="I98" t="s">
        <v>19</v>
      </c>
      <c r="J98" t="s">
        <v>16</v>
      </c>
      <c r="K98">
        <v>11633.611368551101</v>
      </c>
      <c r="L98">
        <v>11461.9961326789</v>
      </c>
      <c r="M98">
        <v>11302.6391279403</v>
      </c>
      <c r="N98">
        <v>11015.796519411</v>
      </c>
      <c r="O98">
        <v>10949.1298527443</v>
      </c>
      <c r="P98" t="s">
        <v>17</v>
      </c>
      <c r="Q98" t="s">
        <v>17</v>
      </c>
      <c r="R98" t="s">
        <v>17</v>
      </c>
      <c r="S98" t="s">
        <v>17</v>
      </c>
      <c r="T98" t="s">
        <v>17</v>
      </c>
      <c r="U98" t="s">
        <v>17</v>
      </c>
      <c r="V98" t="s">
        <v>17</v>
      </c>
    </row>
    <row r="99" spans="6:22" x14ac:dyDescent="0.55000000000000004">
      <c r="F99" t="s">
        <v>28</v>
      </c>
      <c r="G99" t="s">
        <v>23</v>
      </c>
      <c r="H99" t="s">
        <v>21</v>
      </c>
      <c r="I99" t="s">
        <v>19</v>
      </c>
      <c r="J99" t="s">
        <v>18</v>
      </c>
      <c r="K99">
        <v>11633.611368551101</v>
      </c>
      <c r="L99">
        <v>11461.9961326789</v>
      </c>
      <c r="M99">
        <v>11302.6391279403</v>
      </c>
      <c r="N99">
        <v>11015.796519411</v>
      </c>
      <c r="O99">
        <v>10949.1298527443</v>
      </c>
      <c r="P99" t="s">
        <v>17</v>
      </c>
      <c r="Q99" t="s">
        <v>17</v>
      </c>
      <c r="R99" t="s">
        <v>17</v>
      </c>
      <c r="S99" t="s">
        <v>17</v>
      </c>
      <c r="T99" t="s">
        <v>17</v>
      </c>
      <c r="U99" t="s">
        <v>17</v>
      </c>
      <c r="V99" t="s">
        <v>17</v>
      </c>
    </row>
    <row r="100" spans="6:22" x14ac:dyDescent="0.55000000000000004">
      <c r="F100" t="s">
        <v>28</v>
      </c>
      <c r="G100" t="s">
        <v>23</v>
      </c>
      <c r="H100" t="s">
        <v>21</v>
      </c>
      <c r="I100" t="s">
        <v>20</v>
      </c>
      <c r="J100" t="s">
        <v>16</v>
      </c>
      <c r="K100">
        <v>11633.611368551101</v>
      </c>
      <c r="L100">
        <v>11461.9961326789</v>
      </c>
      <c r="M100">
        <v>11302.6391279403</v>
      </c>
      <c r="N100">
        <v>11015.796519411</v>
      </c>
      <c r="O100">
        <v>10949.1298527443</v>
      </c>
      <c r="P100">
        <v>10882.463186077601</v>
      </c>
      <c r="Q100">
        <v>11026.907630522101</v>
      </c>
      <c r="R100">
        <v>11171.3520749665</v>
      </c>
      <c r="S100">
        <v>11893.574297188799</v>
      </c>
      <c r="T100">
        <v>12615.796519411</v>
      </c>
      <c r="U100">
        <v>13338.018741633199</v>
      </c>
      <c r="V100" t="s">
        <v>17</v>
      </c>
    </row>
    <row r="101" spans="6:22" x14ac:dyDescent="0.55000000000000004">
      <c r="F101" t="s">
        <v>28</v>
      </c>
      <c r="G101" t="s">
        <v>23</v>
      </c>
      <c r="H101" t="s">
        <v>21</v>
      </c>
      <c r="I101" t="s">
        <v>20</v>
      </c>
      <c r="J101" t="s">
        <v>18</v>
      </c>
      <c r="K101">
        <v>19633.611368551101</v>
      </c>
      <c r="L101">
        <v>19461.996132678902</v>
      </c>
      <c r="M101">
        <v>19302.6391279403</v>
      </c>
      <c r="N101">
        <v>19015.796519411</v>
      </c>
      <c r="O101">
        <v>18949.1298527443</v>
      </c>
      <c r="P101">
        <v>18882.463186077599</v>
      </c>
      <c r="Q101">
        <v>19026.907630522099</v>
      </c>
      <c r="R101">
        <v>19171.3520749665</v>
      </c>
      <c r="S101">
        <v>19893.574297188799</v>
      </c>
      <c r="T101">
        <v>20615.796519411</v>
      </c>
      <c r="U101">
        <v>21338.018741633201</v>
      </c>
      <c r="V101" t="s">
        <v>17</v>
      </c>
    </row>
    <row r="102" spans="6:22" x14ac:dyDescent="0.55000000000000004">
      <c r="F102" t="s">
        <v>28</v>
      </c>
      <c r="G102" t="s">
        <v>24</v>
      </c>
      <c r="H102" t="s">
        <v>14</v>
      </c>
      <c r="I102" t="s">
        <v>15</v>
      </c>
      <c r="J102" t="s">
        <v>16</v>
      </c>
      <c r="K102" t="s">
        <v>17</v>
      </c>
      <c r="L102">
        <v>14321.2851405622</v>
      </c>
      <c r="M102">
        <v>14095.524956970699</v>
      </c>
      <c r="N102">
        <v>13689.156626505999</v>
      </c>
      <c r="O102">
        <v>13622.4899598394</v>
      </c>
      <c r="P102">
        <v>13555.8232931727</v>
      </c>
      <c r="Q102">
        <v>13700.2677376171</v>
      </c>
      <c r="R102">
        <v>13844.712182061599</v>
      </c>
      <c r="S102">
        <v>14566.9344042838</v>
      </c>
      <c r="T102">
        <v>15289.156626505999</v>
      </c>
      <c r="U102">
        <v>16011.3788487282</v>
      </c>
      <c r="V102">
        <v>16733.601070950499</v>
      </c>
    </row>
    <row r="103" spans="6:22" x14ac:dyDescent="0.55000000000000004">
      <c r="F103" t="s">
        <v>28</v>
      </c>
      <c r="G103" t="s">
        <v>24</v>
      </c>
      <c r="H103" t="s">
        <v>14</v>
      </c>
      <c r="I103" t="s">
        <v>15</v>
      </c>
      <c r="J103" t="s">
        <v>18</v>
      </c>
      <c r="K103" t="s">
        <v>17</v>
      </c>
      <c r="L103">
        <v>14321.2851405622</v>
      </c>
      <c r="M103">
        <v>14095.524956970699</v>
      </c>
      <c r="N103">
        <v>13689.156626505999</v>
      </c>
      <c r="O103">
        <v>13622.4899598394</v>
      </c>
      <c r="P103">
        <v>13555.8232931727</v>
      </c>
      <c r="Q103">
        <v>13700.2677376171</v>
      </c>
      <c r="R103">
        <v>13844.712182061599</v>
      </c>
      <c r="S103">
        <v>14566.9344042838</v>
      </c>
      <c r="T103">
        <v>15289.156626505999</v>
      </c>
      <c r="U103">
        <v>16011.3788487282</v>
      </c>
      <c r="V103">
        <v>16733.601070950499</v>
      </c>
    </row>
    <row r="104" spans="6:22" x14ac:dyDescent="0.55000000000000004">
      <c r="F104" t="s">
        <v>28</v>
      </c>
      <c r="G104" t="s">
        <v>24</v>
      </c>
      <c r="H104" t="s">
        <v>14</v>
      </c>
      <c r="I104" t="s">
        <v>19</v>
      </c>
      <c r="J104" t="s">
        <v>16</v>
      </c>
      <c r="K104" t="s">
        <v>17</v>
      </c>
      <c r="L104" t="s">
        <v>17</v>
      </c>
      <c r="M104" t="s">
        <v>17</v>
      </c>
      <c r="N104" t="s">
        <v>17</v>
      </c>
      <c r="O104">
        <v>13622.4899598394</v>
      </c>
      <c r="P104">
        <v>13555.8232931727</v>
      </c>
      <c r="Q104">
        <v>13700.2677376171</v>
      </c>
      <c r="R104">
        <v>13844.712182061599</v>
      </c>
      <c r="S104">
        <v>14566.9344042838</v>
      </c>
      <c r="T104">
        <v>15289.156626505999</v>
      </c>
      <c r="U104">
        <v>16011.3788487282</v>
      </c>
      <c r="V104">
        <v>16733.601070950499</v>
      </c>
    </row>
    <row r="105" spans="6:22" x14ac:dyDescent="0.55000000000000004">
      <c r="F105" t="s">
        <v>28</v>
      </c>
      <c r="G105" t="s">
        <v>24</v>
      </c>
      <c r="H105" t="s">
        <v>14</v>
      </c>
      <c r="I105" t="s">
        <v>19</v>
      </c>
      <c r="J105" t="s">
        <v>18</v>
      </c>
      <c r="K105" t="s">
        <v>17</v>
      </c>
      <c r="L105" t="s">
        <v>17</v>
      </c>
      <c r="M105" t="s">
        <v>17</v>
      </c>
      <c r="N105" t="s">
        <v>17</v>
      </c>
      <c r="O105">
        <v>13622.4899598394</v>
      </c>
      <c r="P105">
        <v>13555.8232931727</v>
      </c>
      <c r="Q105">
        <v>13700.2677376171</v>
      </c>
      <c r="R105">
        <v>13844.712182061599</v>
      </c>
      <c r="S105">
        <v>14566.9344042838</v>
      </c>
      <c r="T105">
        <v>15289.156626505999</v>
      </c>
      <c r="U105">
        <v>16011.3788487282</v>
      </c>
      <c r="V105">
        <v>16733.601070950499</v>
      </c>
    </row>
    <row r="106" spans="6:22" x14ac:dyDescent="0.55000000000000004">
      <c r="F106" t="s">
        <v>28</v>
      </c>
      <c r="G106" t="s">
        <v>24</v>
      </c>
      <c r="H106" t="s">
        <v>14</v>
      </c>
      <c r="I106" t="s">
        <v>20</v>
      </c>
      <c r="J106" t="s">
        <v>16</v>
      </c>
      <c r="K106" t="s">
        <v>17</v>
      </c>
      <c r="L106" t="s">
        <v>17</v>
      </c>
      <c r="M106" t="s">
        <v>17</v>
      </c>
      <c r="N106" t="s">
        <v>17</v>
      </c>
      <c r="O106" t="s">
        <v>17</v>
      </c>
      <c r="P106" t="s">
        <v>17</v>
      </c>
      <c r="Q106">
        <v>13700.2677376171</v>
      </c>
      <c r="R106">
        <v>13844.712182061599</v>
      </c>
      <c r="S106">
        <v>14566.9344042838</v>
      </c>
      <c r="T106">
        <v>15289.156626505999</v>
      </c>
      <c r="U106">
        <v>16011.3788487282</v>
      </c>
      <c r="V106">
        <v>16733.601070950499</v>
      </c>
    </row>
    <row r="107" spans="6:22" x14ac:dyDescent="0.55000000000000004">
      <c r="F107" t="s">
        <v>28</v>
      </c>
      <c r="G107" t="s">
        <v>24</v>
      </c>
      <c r="H107" t="s">
        <v>14</v>
      </c>
      <c r="I107" t="s">
        <v>20</v>
      </c>
      <c r="J107" t="s">
        <v>18</v>
      </c>
      <c r="K107" t="s">
        <v>17</v>
      </c>
      <c r="L107" t="s">
        <v>17</v>
      </c>
      <c r="M107" t="s">
        <v>17</v>
      </c>
      <c r="N107" t="s">
        <v>17</v>
      </c>
      <c r="O107" t="s">
        <v>17</v>
      </c>
      <c r="P107" t="s">
        <v>17</v>
      </c>
      <c r="Q107">
        <v>13700.2677376171</v>
      </c>
      <c r="R107">
        <v>13844.712182061599</v>
      </c>
      <c r="S107">
        <v>14566.9344042838</v>
      </c>
      <c r="T107">
        <v>15289.156626505999</v>
      </c>
      <c r="U107">
        <v>16011.3788487282</v>
      </c>
      <c r="V107">
        <v>16733.601070950499</v>
      </c>
    </row>
    <row r="108" spans="6:22" x14ac:dyDescent="0.55000000000000004">
      <c r="F108" t="s">
        <v>28</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28</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28</v>
      </c>
      <c r="G110" t="s">
        <v>24</v>
      </c>
      <c r="H110" t="s">
        <v>21</v>
      </c>
      <c r="I110" t="s">
        <v>19</v>
      </c>
      <c r="J110" t="s">
        <v>16</v>
      </c>
      <c r="K110">
        <v>13564.411492122301</v>
      </c>
      <c r="L110">
        <v>13321.2851405622</v>
      </c>
      <c r="M110">
        <v>13095.524956970699</v>
      </c>
      <c r="N110">
        <v>12689.156626505999</v>
      </c>
      <c r="O110">
        <v>12622.4899598394</v>
      </c>
      <c r="P110" t="s">
        <v>17</v>
      </c>
      <c r="Q110" t="s">
        <v>17</v>
      </c>
      <c r="R110" t="s">
        <v>17</v>
      </c>
      <c r="S110" t="s">
        <v>17</v>
      </c>
      <c r="T110" t="s">
        <v>17</v>
      </c>
      <c r="U110" t="s">
        <v>17</v>
      </c>
      <c r="V110" t="s">
        <v>17</v>
      </c>
    </row>
    <row r="111" spans="6:22" x14ac:dyDescent="0.55000000000000004">
      <c r="F111" t="s">
        <v>28</v>
      </c>
      <c r="G111" t="s">
        <v>24</v>
      </c>
      <c r="H111" t="s">
        <v>21</v>
      </c>
      <c r="I111" t="s">
        <v>19</v>
      </c>
      <c r="J111" t="s">
        <v>18</v>
      </c>
      <c r="K111">
        <v>13564.411492122301</v>
      </c>
      <c r="L111">
        <v>13321.2851405622</v>
      </c>
      <c r="M111">
        <v>13095.524956970699</v>
      </c>
      <c r="N111">
        <v>12689.156626505999</v>
      </c>
      <c r="O111">
        <v>12622.4899598394</v>
      </c>
      <c r="P111" t="s">
        <v>17</v>
      </c>
      <c r="Q111" t="s">
        <v>17</v>
      </c>
      <c r="R111" t="s">
        <v>17</v>
      </c>
      <c r="S111" t="s">
        <v>17</v>
      </c>
      <c r="T111" t="s">
        <v>17</v>
      </c>
      <c r="U111" t="s">
        <v>17</v>
      </c>
      <c r="V111" t="s">
        <v>17</v>
      </c>
    </row>
    <row r="112" spans="6:22" x14ac:dyDescent="0.55000000000000004">
      <c r="F112" t="s">
        <v>28</v>
      </c>
      <c r="G112" t="s">
        <v>24</v>
      </c>
      <c r="H112" t="s">
        <v>21</v>
      </c>
      <c r="I112" t="s">
        <v>20</v>
      </c>
      <c r="J112" t="s">
        <v>16</v>
      </c>
      <c r="K112">
        <v>13564.411492122301</v>
      </c>
      <c r="L112">
        <v>13321.2851405622</v>
      </c>
      <c r="M112">
        <v>13095.524956970699</v>
      </c>
      <c r="N112">
        <v>12689.156626505999</v>
      </c>
      <c r="O112">
        <v>12622.4899598394</v>
      </c>
      <c r="P112">
        <v>12555.8232931727</v>
      </c>
      <c r="Q112">
        <v>12700.2677376171</v>
      </c>
      <c r="R112">
        <v>12844.712182061599</v>
      </c>
      <c r="S112">
        <v>13566.9344042838</v>
      </c>
      <c r="T112">
        <v>14289.156626505999</v>
      </c>
      <c r="U112">
        <v>15011.3788487282</v>
      </c>
      <c r="V112" t="s">
        <v>17</v>
      </c>
    </row>
    <row r="113" spans="6:22" x14ac:dyDescent="0.55000000000000004">
      <c r="F113" t="s">
        <v>28</v>
      </c>
      <c r="G113" t="s">
        <v>24</v>
      </c>
      <c r="H113" t="s">
        <v>21</v>
      </c>
      <c r="I113" t="s">
        <v>20</v>
      </c>
      <c r="J113" t="s">
        <v>18</v>
      </c>
      <c r="K113">
        <v>21564.411492122301</v>
      </c>
      <c r="L113">
        <v>21321.285140562199</v>
      </c>
      <c r="M113">
        <v>21095.524956970701</v>
      </c>
      <c r="N113">
        <v>20689.156626505999</v>
      </c>
      <c r="O113">
        <v>20622.4899598394</v>
      </c>
      <c r="P113">
        <v>20555.8232931727</v>
      </c>
      <c r="Q113">
        <v>20700.267737617101</v>
      </c>
      <c r="R113">
        <v>20844.712182061601</v>
      </c>
      <c r="S113">
        <v>21566.934404283798</v>
      </c>
      <c r="T113">
        <v>22289.156626505999</v>
      </c>
      <c r="U113">
        <v>23011.3788487282</v>
      </c>
      <c r="V113" t="s">
        <v>17</v>
      </c>
    </row>
    <row r="114" spans="6:22" x14ac:dyDescent="0.55000000000000004">
      <c r="F114" t="s">
        <v>28</v>
      </c>
      <c r="G114" t="s">
        <v>25</v>
      </c>
      <c r="H114" t="s">
        <v>14</v>
      </c>
      <c r="I114" t="s">
        <v>15</v>
      </c>
      <c r="J114" t="s">
        <v>16</v>
      </c>
      <c r="K114" t="s">
        <v>17</v>
      </c>
      <c r="L114">
        <v>16180.574148445599</v>
      </c>
      <c r="M114">
        <v>15888.410786001201</v>
      </c>
      <c r="N114">
        <v>15362.5167336011</v>
      </c>
      <c r="O114">
        <v>15295.850066934399</v>
      </c>
      <c r="P114">
        <v>15229.183400267701</v>
      </c>
      <c r="Q114">
        <v>15373.6278447122</v>
      </c>
      <c r="R114">
        <v>15518.0722891566</v>
      </c>
      <c r="S114">
        <v>16240.294511378899</v>
      </c>
      <c r="T114">
        <v>16962.5167336011</v>
      </c>
      <c r="U114">
        <v>17684.738955823301</v>
      </c>
      <c r="V114">
        <v>18406.961178045502</v>
      </c>
    </row>
    <row r="115" spans="6:22" x14ac:dyDescent="0.55000000000000004">
      <c r="F115" t="s">
        <v>28</v>
      </c>
      <c r="G115" t="s">
        <v>25</v>
      </c>
      <c r="H115" t="s">
        <v>14</v>
      </c>
      <c r="I115" t="s">
        <v>15</v>
      </c>
      <c r="J115" t="s">
        <v>18</v>
      </c>
      <c r="K115" t="s">
        <v>17</v>
      </c>
      <c r="L115">
        <v>16180.574148445599</v>
      </c>
      <c r="M115">
        <v>15888.410786001201</v>
      </c>
      <c r="N115">
        <v>15362.5167336011</v>
      </c>
      <c r="O115">
        <v>15295.850066934399</v>
      </c>
      <c r="P115">
        <v>15229.183400267701</v>
      </c>
      <c r="Q115">
        <v>15373.6278447122</v>
      </c>
      <c r="R115">
        <v>15518.0722891566</v>
      </c>
      <c r="S115">
        <v>16240.294511378799</v>
      </c>
      <c r="T115">
        <v>16962.5167336011</v>
      </c>
      <c r="U115">
        <v>17684.738955823301</v>
      </c>
      <c r="V115">
        <v>18406.961178045502</v>
      </c>
    </row>
    <row r="116" spans="6:22" x14ac:dyDescent="0.55000000000000004">
      <c r="F116" t="s">
        <v>28</v>
      </c>
      <c r="G116" t="s">
        <v>25</v>
      </c>
      <c r="H116" t="s">
        <v>14</v>
      </c>
      <c r="I116" t="s">
        <v>19</v>
      </c>
      <c r="J116" t="s">
        <v>16</v>
      </c>
      <c r="K116" t="s">
        <v>17</v>
      </c>
      <c r="L116" t="s">
        <v>17</v>
      </c>
      <c r="M116" t="s">
        <v>17</v>
      </c>
      <c r="N116" t="s">
        <v>17</v>
      </c>
      <c r="O116">
        <v>15295.850066934399</v>
      </c>
      <c r="P116">
        <v>15229.183400267701</v>
      </c>
      <c r="Q116">
        <v>15373.6278447122</v>
      </c>
      <c r="R116">
        <v>15518.0722891566</v>
      </c>
      <c r="S116">
        <v>16240.294511378799</v>
      </c>
      <c r="T116">
        <v>16962.5167336011</v>
      </c>
      <c r="U116">
        <v>17684.738955823301</v>
      </c>
      <c r="V116">
        <v>18406.961178045502</v>
      </c>
    </row>
    <row r="117" spans="6:22" x14ac:dyDescent="0.55000000000000004">
      <c r="F117" t="s">
        <v>28</v>
      </c>
      <c r="G117" t="s">
        <v>25</v>
      </c>
      <c r="H117" t="s">
        <v>14</v>
      </c>
      <c r="I117" t="s">
        <v>19</v>
      </c>
      <c r="J117" t="s">
        <v>18</v>
      </c>
      <c r="K117" t="s">
        <v>17</v>
      </c>
      <c r="L117" t="s">
        <v>17</v>
      </c>
      <c r="M117" t="s">
        <v>17</v>
      </c>
      <c r="N117" t="s">
        <v>17</v>
      </c>
      <c r="O117">
        <v>15295.850066934399</v>
      </c>
      <c r="P117">
        <v>15229.183400267701</v>
      </c>
      <c r="Q117">
        <v>15373.6278447122</v>
      </c>
      <c r="R117">
        <v>15518.0722891566</v>
      </c>
      <c r="S117">
        <v>16240.294511378799</v>
      </c>
      <c r="T117">
        <v>16962.5167336011</v>
      </c>
      <c r="U117">
        <v>17684.738955823301</v>
      </c>
      <c r="V117">
        <v>18406.961178045502</v>
      </c>
    </row>
    <row r="118" spans="6:22" x14ac:dyDescent="0.55000000000000004">
      <c r="F118" t="s">
        <v>28</v>
      </c>
      <c r="G118" t="s">
        <v>25</v>
      </c>
      <c r="H118" t="s">
        <v>14</v>
      </c>
      <c r="I118" t="s">
        <v>20</v>
      </c>
      <c r="J118" t="s">
        <v>16</v>
      </c>
      <c r="K118" t="s">
        <v>17</v>
      </c>
      <c r="L118" t="s">
        <v>17</v>
      </c>
      <c r="M118" t="s">
        <v>17</v>
      </c>
      <c r="N118" t="s">
        <v>17</v>
      </c>
      <c r="O118" t="s">
        <v>17</v>
      </c>
      <c r="P118" t="s">
        <v>17</v>
      </c>
      <c r="Q118">
        <v>15373.6278447122</v>
      </c>
      <c r="R118">
        <v>15518.0722891566</v>
      </c>
      <c r="S118">
        <v>16240.294511378899</v>
      </c>
      <c r="T118">
        <v>16962.5167336011</v>
      </c>
      <c r="U118">
        <v>17684.738955823301</v>
      </c>
      <c r="V118">
        <v>18406.961178045502</v>
      </c>
    </row>
    <row r="119" spans="6:22" x14ac:dyDescent="0.55000000000000004">
      <c r="F119" t="s">
        <v>28</v>
      </c>
      <c r="G119" t="s">
        <v>25</v>
      </c>
      <c r="H119" t="s">
        <v>14</v>
      </c>
      <c r="I119" t="s">
        <v>20</v>
      </c>
      <c r="J119" t="s">
        <v>18</v>
      </c>
      <c r="K119" t="s">
        <v>17</v>
      </c>
      <c r="L119" t="s">
        <v>17</v>
      </c>
      <c r="M119" t="s">
        <v>17</v>
      </c>
      <c r="N119" t="s">
        <v>17</v>
      </c>
      <c r="O119" t="s">
        <v>17</v>
      </c>
      <c r="P119" t="s">
        <v>17</v>
      </c>
      <c r="Q119">
        <v>15373.6278447122</v>
      </c>
      <c r="R119">
        <v>15518.0722891566</v>
      </c>
      <c r="S119">
        <v>16240.294511378899</v>
      </c>
      <c r="T119">
        <v>16962.5167336011</v>
      </c>
      <c r="U119">
        <v>17684.738955823301</v>
      </c>
      <c r="V119">
        <v>18406.961178045502</v>
      </c>
    </row>
    <row r="120" spans="6:22" x14ac:dyDescent="0.55000000000000004">
      <c r="F120" t="s">
        <v>28</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28</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28</v>
      </c>
      <c r="G122" t="s">
        <v>25</v>
      </c>
      <c r="H122" t="s">
        <v>21</v>
      </c>
      <c r="I122" t="s">
        <v>19</v>
      </c>
      <c r="J122" t="s">
        <v>16</v>
      </c>
      <c r="K122">
        <v>15495.211615693501</v>
      </c>
      <c r="L122">
        <v>15180.574148445599</v>
      </c>
      <c r="M122">
        <v>14888.410786001101</v>
      </c>
      <c r="N122">
        <v>14362.5167336011</v>
      </c>
      <c r="O122">
        <v>14295.850066934399</v>
      </c>
      <c r="P122" t="s">
        <v>17</v>
      </c>
      <c r="Q122" t="s">
        <v>17</v>
      </c>
      <c r="R122" t="s">
        <v>17</v>
      </c>
      <c r="S122" t="s">
        <v>17</v>
      </c>
      <c r="T122" t="s">
        <v>17</v>
      </c>
      <c r="U122" t="s">
        <v>17</v>
      </c>
      <c r="V122" t="s">
        <v>17</v>
      </c>
    </row>
    <row r="123" spans="6:22" x14ac:dyDescent="0.55000000000000004">
      <c r="F123" t="s">
        <v>28</v>
      </c>
      <c r="G123" t="s">
        <v>25</v>
      </c>
      <c r="H123" t="s">
        <v>21</v>
      </c>
      <c r="I123" t="s">
        <v>19</v>
      </c>
      <c r="J123" t="s">
        <v>18</v>
      </c>
      <c r="K123">
        <v>15495.211615693501</v>
      </c>
      <c r="L123">
        <v>15180.574148445599</v>
      </c>
      <c r="M123">
        <v>14888.410786001101</v>
      </c>
      <c r="N123">
        <v>14362.5167336011</v>
      </c>
      <c r="O123">
        <v>14295.850066934399</v>
      </c>
      <c r="P123" t="s">
        <v>17</v>
      </c>
      <c r="Q123" t="s">
        <v>17</v>
      </c>
      <c r="R123" t="s">
        <v>17</v>
      </c>
      <c r="S123" t="s">
        <v>17</v>
      </c>
      <c r="T123" t="s">
        <v>17</v>
      </c>
      <c r="U123" t="s">
        <v>17</v>
      </c>
      <c r="V123" t="s">
        <v>17</v>
      </c>
    </row>
    <row r="124" spans="6:22" x14ac:dyDescent="0.55000000000000004">
      <c r="F124" t="s">
        <v>28</v>
      </c>
      <c r="G124" t="s">
        <v>25</v>
      </c>
      <c r="H124" t="s">
        <v>21</v>
      </c>
      <c r="I124" t="s">
        <v>20</v>
      </c>
      <c r="J124" t="s">
        <v>16</v>
      </c>
      <c r="K124">
        <v>15495.211615693501</v>
      </c>
      <c r="L124">
        <v>15180.574148445599</v>
      </c>
      <c r="M124">
        <v>14888.410786001101</v>
      </c>
      <c r="N124">
        <v>14362.5167336011</v>
      </c>
      <c r="O124">
        <v>14295.850066934399</v>
      </c>
      <c r="P124">
        <v>14229.183400267701</v>
      </c>
      <c r="Q124">
        <v>14373.6278447122</v>
      </c>
      <c r="R124">
        <v>14518.0722891566</v>
      </c>
      <c r="S124">
        <v>15240.294511378899</v>
      </c>
      <c r="T124">
        <v>15962.5167336011</v>
      </c>
      <c r="U124">
        <v>16684.738955823301</v>
      </c>
      <c r="V124" t="s">
        <v>17</v>
      </c>
    </row>
    <row r="125" spans="6:22" x14ac:dyDescent="0.55000000000000004">
      <c r="F125" t="s">
        <v>28</v>
      </c>
      <c r="G125" t="s">
        <v>25</v>
      </c>
      <c r="H125" t="s">
        <v>21</v>
      </c>
      <c r="I125" t="s">
        <v>20</v>
      </c>
      <c r="J125" t="s">
        <v>18</v>
      </c>
      <c r="K125">
        <v>23495.211615693501</v>
      </c>
      <c r="L125">
        <v>23180.574148445601</v>
      </c>
      <c r="M125">
        <v>22888.410786001099</v>
      </c>
      <c r="N125">
        <v>22362.5167336011</v>
      </c>
      <c r="O125">
        <v>22295.850066934399</v>
      </c>
      <c r="P125">
        <v>22229.183400267699</v>
      </c>
      <c r="Q125">
        <v>22373.627844712199</v>
      </c>
      <c r="R125">
        <v>22518.0722891566</v>
      </c>
      <c r="S125">
        <v>23240.294511378899</v>
      </c>
      <c r="T125">
        <v>23962.5167336011</v>
      </c>
      <c r="U125">
        <v>24684.738955823301</v>
      </c>
      <c r="V125" t="s">
        <v>17</v>
      </c>
    </row>
    <row r="221" spans="5:22" x14ac:dyDescent="0.55000000000000004">
      <c r="E221" s="6"/>
      <c r="F221" s="6"/>
      <c r="G221" s="6"/>
      <c r="H221" s="6"/>
      <c r="I221" s="6"/>
      <c r="J221" s="6"/>
      <c r="K221" s="6"/>
      <c r="L221" s="6"/>
      <c r="M221" s="6"/>
      <c r="N221" s="6"/>
      <c r="O221" s="6"/>
      <c r="P221" s="6"/>
      <c r="Q221" s="6"/>
      <c r="R221" s="6"/>
      <c r="S221" s="6"/>
      <c r="T221" s="6"/>
      <c r="U221" s="6"/>
      <c r="V221" s="6"/>
    </row>
    <row r="222" spans="5:22" x14ac:dyDescent="0.55000000000000004">
      <c r="E222" s="6"/>
      <c r="F222" s="6"/>
      <c r="G222" s="6"/>
      <c r="H222" s="6"/>
      <c r="I222" s="6"/>
      <c r="J222" s="6"/>
      <c r="K222" s="6"/>
      <c r="L222" s="6"/>
      <c r="M222" s="6"/>
      <c r="N222" s="6"/>
      <c r="O222" s="6"/>
      <c r="P222" s="6"/>
      <c r="Q222" s="6"/>
      <c r="R222" s="6"/>
      <c r="S222" s="6"/>
      <c r="T222" s="6"/>
      <c r="U222" s="6"/>
      <c r="V222" s="6"/>
    </row>
    <row r="223" spans="5:22" x14ac:dyDescent="0.55000000000000004">
      <c r="E223" s="6"/>
      <c r="F223" s="6"/>
      <c r="G223" s="6"/>
      <c r="H223" s="6"/>
      <c r="I223" s="6"/>
      <c r="J223" s="6"/>
      <c r="K223" s="6"/>
      <c r="L223" s="6"/>
      <c r="M223" s="6"/>
      <c r="N223" s="6"/>
      <c r="O223" s="6"/>
      <c r="P223" s="6"/>
      <c r="Q223" s="6"/>
      <c r="R223" s="6"/>
      <c r="S223" s="6"/>
      <c r="T223" s="6"/>
      <c r="U223" s="6"/>
      <c r="V223" s="6"/>
    </row>
    <row r="224" spans="5:22" x14ac:dyDescent="0.55000000000000004">
      <c r="E224" s="6"/>
      <c r="F224" s="6"/>
      <c r="G224" s="6"/>
      <c r="H224" s="6"/>
      <c r="I224" s="6"/>
      <c r="J224" s="6"/>
      <c r="K224" s="6"/>
      <c r="L224" s="6"/>
      <c r="M224" s="6"/>
      <c r="N224" s="6"/>
      <c r="O224" s="6"/>
      <c r="P224" s="6"/>
      <c r="Q224" s="6"/>
      <c r="R224" s="6"/>
      <c r="S224" s="6"/>
      <c r="T224" s="6"/>
      <c r="U224" s="6"/>
      <c r="V224" s="6"/>
    </row>
    <row r="225" spans="5:22" x14ac:dyDescent="0.55000000000000004">
      <c r="E225" s="6"/>
      <c r="F225" s="6"/>
      <c r="G225" s="6"/>
      <c r="H225" s="6"/>
      <c r="I225" s="6"/>
      <c r="J225" s="6"/>
      <c r="K225" s="6"/>
      <c r="L225" s="6"/>
      <c r="M225" s="6"/>
      <c r="N225" s="6"/>
      <c r="O225" s="6"/>
      <c r="P225" s="6"/>
      <c r="Q225" s="6"/>
      <c r="R225" s="6"/>
      <c r="S225" s="6"/>
      <c r="T225" s="6"/>
      <c r="U225" s="6"/>
      <c r="V225" s="6"/>
    </row>
    <row r="226" spans="5:22" x14ac:dyDescent="0.55000000000000004">
      <c r="E226" s="6"/>
      <c r="F226" s="6"/>
      <c r="G226" s="6"/>
      <c r="H226" s="6"/>
      <c r="I226" s="6"/>
      <c r="J226" s="6"/>
      <c r="K226" s="6"/>
      <c r="L226" s="6"/>
      <c r="M226" s="6"/>
      <c r="N226" s="6"/>
      <c r="O226" s="6"/>
      <c r="P226" s="6"/>
      <c r="Q226" s="6"/>
      <c r="R226" s="6"/>
      <c r="S226" s="6"/>
      <c r="T226" s="6"/>
      <c r="U226" s="6"/>
      <c r="V226" s="6"/>
    </row>
    <row r="227" spans="5:22" x14ac:dyDescent="0.55000000000000004">
      <c r="E227" s="5"/>
      <c r="F227" s="5"/>
      <c r="G227" s="5"/>
      <c r="H227" s="5"/>
      <c r="I227" s="5"/>
      <c r="J227" s="5"/>
      <c r="K227" s="5"/>
      <c r="L227" s="5"/>
      <c r="M227" s="5"/>
      <c r="N227" s="5"/>
      <c r="O227" s="5"/>
      <c r="P227" s="5"/>
      <c r="Q227" s="5"/>
      <c r="R227" s="5"/>
      <c r="S227" s="5"/>
      <c r="T227" s="5"/>
      <c r="U227" s="5"/>
      <c r="V227" s="5"/>
    </row>
    <row r="228" spans="5:22" x14ac:dyDescent="0.55000000000000004">
      <c r="E228" s="5"/>
      <c r="F228" s="5"/>
      <c r="G228" s="5"/>
      <c r="H228" s="5"/>
      <c r="I228" s="5"/>
      <c r="J228" s="5"/>
      <c r="K228" s="5"/>
      <c r="L228" s="5"/>
      <c r="M228" s="5"/>
      <c r="N228" s="5"/>
      <c r="O228" s="5"/>
      <c r="P228" s="5"/>
      <c r="Q228" s="5"/>
      <c r="R228" s="5"/>
      <c r="S228" s="5"/>
      <c r="T228" s="5"/>
      <c r="U228" s="5"/>
      <c r="V228" s="5"/>
    </row>
    <row r="229" spans="5:22" x14ac:dyDescent="0.55000000000000004">
      <c r="E229" s="5"/>
      <c r="F229" s="5"/>
      <c r="G229" s="5"/>
      <c r="H229" s="5"/>
      <c r="I229" s="5"/>
      <c r="J229" s="5"/>
      <c r="K229" s="5"/>
      <c r="L229" s="5"/>
      <c r="M229" s="5"/>
      <c r="N229" s="5"/>
      <c r="O229" s="5"/>
      <c r="P229" s="5"/>
      <c r="Q229" s="5"/>
      <c r="R229" s="5"/>
      <c r="S229" s="5"/>
      <c r="T229" s="5"/>
      <c r="U229" s="5"/>
      <c r="V229" s="5"/>
    </row>
    <row r="230" spans="5:22" x14ac:dyDescent="0.55000000000000004">
      <c r="E230" s="5"/>
      <c r="F230" s="5"/>
      <c r="G230" s="5"/>
      <c r="H230" s="5"/>
      <c r="I230" s="5"/>
      <c r="J230" s="5"/>
      <c r="K230" s="5"/>
      <c r="L230" s="5"/>
      <c r="M230" s="5"/>
      <c r="N230" s="5"/>
      <c r="O230" s="5"/>
      <c r="P230" s="5"/>
      <c r="Q230" s="5"/>
      <c r="R230" s="5"/>
      <c r="S230" s="5"/>
      <c r="T230" s="5"/>
      <c r="U230" s="5"/>
      <c r="V230" s="5"/>
    </row>
    <row r="231" spans="5:22" x14ac:dyDescent="0.55000000000000004">
      <c r="E231" s="5"/>
      <c r="F231" s="5"/>
      <c r="G231" s="5"/>
      <c r="H231" s="5"/>
      <c r="I231" s="5"/>
      <c r="J231" s="5"/>
      <c r="K231" s="5"/>
      <c r="L231" s="5"/>
      <c r="M231" s="5"/>
      <c r="N231" s="5"/>
      <c r="O231" s="5"/>
      <c r="P231" s="5"/>
      <c r="Q231" s="5"/>
      <c r="R231" s="5"/>
      <c r="S231" s="5"/>
      <c r="T231" s="5"/>
      <c r="U231" s="5"/>
      <c r="V231" s="5"/>
    </row>
    <row r="232" spans="5:22" x14ac:dyDescent="0.55000000000000004">
      <c r="E232" s="5"/>
      <c r="F232" s="5"/>
      <c r="G232" s="5"/>
      <c r="H232" s="5"/>
      <c r="I232" s="5"/>
      <c r="J232" s="5"/>
      <c r="K232" s="5"/>
      <c r="L232" s="5"/>
      <c r="M232" s="5"/>
      <c r="N232" s="5"/>
      <c r="O232" s="5"/>
      <c r="P232" s="5"/>
      <c r="Q232" s="5"/>
      <c r="R232" s="5"/>
      <c r="S232" s="5"/>
      <c r="T232" s="5"/>
      <c r="U232" s="5"/>
      <c r="V232" s="5"/>
    </row>
  </sheetData>
  <mergeCells count="1">
    <mergeCell ref="K3: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1C77-2895-417E-8755-E6FA19C65BC4}">
  <dimension ref="A1:Y2882"/>
  <sheetViews>
    <sheetView tabSelected="1" topLeftCell="E9" zoomScale="50" zoomScaleNormal="50" workbookViewId="0">
      <selection activeCell="K16" sqref="K16:N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5" x14ac:dyDescent="0.55000000000000004">
      <c r="A1" s="11" t="s">
        <v>56</v>
      </c>
      <c r="B1" s="11" t="s">
        <v>45</v>
      </c>
      <c r="C1" s="11" t="s">
        <v>57</v>
      </c>
    </row>
    <row r="2" spans="1:25" ht="28.8" customHeight="1" x14ac:dyDescent="0.55000000000000004">
      <c r="A2" s="11" t="s">
        <v>58</v>
      </c>
      <c r="B2" s="11"/>
      <c r="C2" s="11"/>
      <c r="D2" s="11"/>
      <c r="E2" s="11"/>
      <c r="F2" s="11"/>
      <c r="G2" s="11"/>
      <c r="L2" s="48"/>
      <c r="M2" s="49"/>
      <c r="N2" s="50"/>
      <c r="O2" s="50"/>
      <c r="P2" s="50"/>
      <c r="Q2" s="50"/>
      <c r="R2" s="51"/>
      <c r="S2" s="51"/>
      <c r="T2" s="51"/>
      <c r="U2" s="51"/>
      <c r="V2" s="52"/>
      <c r="W2" s="52"/>
      <c r="X2" s="52"/>
      <c r="Y2" s="52"/>
    </row>
    <row r="3" spans="1:25" x14ac:dyDescent="0.55000000000000004">
      <c r="A3" s="11" t="s">
        <v>28</v>
      </c>
      <c r="B3" s="11"/>
      <c r="C3" s="11"/>
      <c r="D3" s="11"/>
      <c r="E3" s="11"/>
      <c r="F3" s="11"/>
      <c r="L3" s="48"/>
      <c r="M3" s="49"/>
      <c r="N3" s="48"/>
      <c r="O3" s="48"/>
      <c r="P3" s="48"/>
      <c r="Q3" s="48"/>
      <c r="R3" s="48"/>
      <c r="S3" s="48"/>
      <c r="T3" s="48"/>
      <c r="U3" s="48"/>
      <c r="V3" s="48"/>
      <c r="W3" s="48"/>
      <c r="X3" s="48"/>
      <c r="Y3" s="48"/>
    </row>
    <row r="4" spans="1:25" x14ac:dyDescent="0.55000000000000004">
      <c r="A4" s="11" t="s">
        <v>28</v>
      </c>
      <c r="B4" s="11"/>
      <c r="C4" s="11"/>
      <c r="D4" s="11"/>
      <c r="E4" s="11"/>
      <c r="F4" s="11"/>
      <c r="L4" s="48"/>
      <c r="M4" s="49"/>
    </row>
    <row r="5" spans="1:25" x14ac:dyDescent="0.55000000000000004">
      <c r="A5" s="11" t="s">
        <v>28</v>
      </c>
      <c r="B5" s="11"/>
      <c r="C5" s="11"/>
      <c r="D5" s="11"/>
      <c r="E5" s="11"/>
      <c r="F5" s="11"/>
      <c r="L5" s="25"/>
    </row>
    <row r="6" spans="1:25" x14ac:dyDescent="0.55000000000000004">
      <c r="A6" s="11" t="s">
        <v>28</v>
      </c>
      <c r="B6" s="11"/>
      <c r="C6" s="11"/>
      <c r="D6" s="11"/>
      <c r="E6" s="11"/>
      <c r="F6" s="11"/>
      <c r="L6" s="25"/>
    </row>
    <row r="7" spans="1:25" x14ac:dyDescent="0.55000000000000004">
      <c r="A7" s="11" t="s">
        <v>28</v>
      </c>
      <c r="B7" s="11"/>
      <c r="C7" s="11"/>
      <c r="D7" s="11"/>
      <c r="E7" s="11"/>
      <c r="F7" s="11"/>
      <c r="L7" s="25"/>
    </row>
    <row r="8" spans="1:25" x14ac:dyDescent="0.55000000000000004">
      <c r="A8" s="11" t="s">
        <v>28</v>
      </c>
      <c r="B8" s="11"/>
      <c r="C8" s="11"/>
      <c r="D8" s="11"/>
      <c r="E8" s="11"/>
      <c r="F8" s="11"/>
      <c r="L8" s="25"/>
    </row>
    <row r="9" spans="1:25" x14ac:dyDescent="0.55000000000000004">
      <c r="A9" s="11" t="s">
        <v>28</v>
      </c>
      <c r="B9" s="11"/>
      <c r="C9" s="11"/>
      <c r="D9" s="11"/>
      <c r="E9" s="11"/>
      <c r="F9" s="11"/>
      <c r="L9" s="25"/>
    </row>
    <row r="10" spans="1:25" x14ac:dyDescent="0.55000000000000004">
      <c r="A10" s="11" t="s">
        <v>28</v>
      </c>
      <c r="B10" s="11"/>
      <c r="C10" s="11"/>
      <c r="D10" s="11"/>
      <c r="E10" s="11"/>
      <c r="F10" s="11"/>
      <c r="L10" s="25"/>
    </row>
    <row r="11" spans="1:25" x14ac:dyDescent="0.55000000000000004">
      <c r="A11" s="11" t="s">
        <v>28</v>
      </c>
      <c r="B11" s="11"/>
      <c r="C11" s="11"/>
      <c r="D11" s="11"/>
      <c r="E11" s="11"/>
      <c r="F11" s="11"/>
      <c r="L11" s="25"/>
    </row>
    <row r="12" spans="1:25" x14ac:dyDescent="0.55000000000000004">
      <c r="A12" s="11" t="s">
        <v>28</v>
      </c>
      <c r="B12" s="11"/>
      <c r="C12" s="11"/>
      <c r="D12" s="11"/>
      <c r="E12" s="11"/>
      <c r="F12" s="11"/>
      <c r="L12" s="25"/>
    </row>
    <row r="13" spans="1:25" x14ac:dyDescent="0.55000000000000004">
      <c r="A13" s="11" t="s">
        <v>28</v>
      </c>
      <c r="B13" s="11"/>
      <c r="C13" s="11"/>
      <c r="D13" s="11"/>
      <c r="E13" s="11"/>
      <c r="F13" s="11"/>
      <c r="L13" s="25"/>
    </row>
    <row r="14" spans="1:25" x14ac:dyDescent="0.55000000000000004">
      <c r="A14" s="11" t="s">
        <v>28</v>
      </c>
      <c r="B14" s="11"/>
      <c r="C14" s="11"/>
      <c r="D14" s="11"/>
      <c r="E14" s="11"/>
      <c r="F14" s="11"/>
    </row>
    <row r="15" spans="1:25" x14ac:dyDescent="0.55000000000000004">
      <c r="A15" s="11" t="s">
        <v>28</v>
      </c>
      <c r="B15" s="11"/>
      <c r="C15" s="11"/>
      <c r="D15" s="11"/>
      <c r="E15" s="11"/>
      <c r="F15" s="11"/>
    </row>
    <row r="16" spans="1:25" ht="28.8" x14ac:dyDescent="0.55000000000000004">
      <c r="A16" s="11" t="s">
        <v>28</v>
      </c>
      <c r="B16" s="11"/>
      <c r="C16" s="11"/>
      <c r="D16" s="11"/>
      <c r="E16" s="11"/>
      <c r="F16" s="11"/>
      <c r="K16" s="15" t="s">
        <v>52</v>
      </c>
      <c r="L16" s="56" t="s">
        <v>88</v>
      </c>
      <c r="M16" s="57" t="s">
        <v>95</v>
      </c>
      <c r="N16" s="57" t="s">
        <v>96</v>
      </c>
      <c r="O16" s="26"/>
      <c r="P16" s="26"/>
      <c r="Q16" s="26"/>
      <c r="R16" s="26"/>
      <c r="S16" s="26"/>
      <c r="T16" s="26"/>
    </row>
    <row r="17" spans="1:14" x14ac:dyDescent="0.55000000000000004">
      <c r="A17" s="11" t="s">
        <v>28</v>
      </c>
      <c r="B17" s="11"/>
      <c r="C17" s="11"/>
      <c r="D17" s="11"/>
      <c r="E17" s="11"/>
      <c r="F17" s="11"/>
      <c r="K17" s="10">
        <v>43252</v>
      </c>
      <c r="L17">
        <v>9702.8112449799191</v>
      </c>
      <c r="M17">
        <v>8053.5475234270434</v>
      </c>
      <c r="N17">
        <v>8409.1030789825927</v>
      </c>
    </row>
    <row r="18" spans="1:14" x14ac:dyDescent="0.55000000000000004">
      <c r="A18" s="11" t="s">
        <v>28</v>
      </c>
      <c r="B18" s="11"/>
      <c r="C18" s="11"/>
      <c r="D18" s="11"/>
      <c r="E18" s="11"/>
      <c r="F18" s="11"/>
      <c r="K18" s="10">
        <v>43252.333333333336</v>
      </c>
      <c r="L18">
        <v>9702.8112449799191</v>
      </c>
      <c r="M18">
        <v>8053.5475234270434</v>
      </c>
      <c r="N18">
        <v>8409.1030789825927</v>
      </c>
    </row>
    <row r="19" spans="1:14" x14ac:dyDescent="0.55000000000000004">
      <c r="A19" s="11" t="s">
        <v>28</v>
      </c>
      <c r="B19" s="11"/>
      <c r="C19" s="11"/>
      <c r="D19" s="11"/>
      <c r="E19" s="11"/>
      <c r="F19" s="11"/>
      <c r="K19" s="10">
        <v>43252.333333333336</v>
      </c>
      <c r="L19">
        <v>17702.811244979919</v>
      </c>
      <c r="M19">
        <v>16053.547523427045</v>
      </c>
      <c r="N19">
        <v>16409.103078982593</v>
      </c>
    </row>
    <row r="20" spans="1:14" x14ac:dyDescent="0.55000000000000004">
      <c r="A20" s="11" t="s">
        <v>28</v>
      </c>
      <c r="B20" s="11"/>
      <c r="C20" s="11"/>
      <c r="D20" s="11"/>
      <c r="E20" s="11"/>
      <c r="F20" s="11"/>
      <c r="K20" s="10">
        <v>43253</v>
      </c>
      <c r="L20">
        <v>17702.811244979919</v>
      </c>
      <c r="M20">
        <v>16053.547523427045</v>
      </c>
      <c r="N20">
        <v>16409.103078982593</v>
      </c>
    </row>
    <row r="21" spans="1:14" x14ac:dyDescent="0.55000000000000004">
      <c r="A21" s="11" t="s">
        <v>28</v>
      </c>
      <c r="B21" s="11"/>
      <c r="C21" s="11"/>
      <c r="D21" s="11"/>
      <c r="E21" s="11"/>
      <c r="F21" s="11"/>
      <c r="K21" s="10">
        <v>43253</v>
      </c>
      <c r="L21">
        <v>9702.8112449799191</v>
      </c>
      <c r="M21">
        <v>8053.5475234270434</v>
      </c>
      <c r="N21">
        <v>8409.1030789825927</v>
      </c>
    </row>
    <row r="22" spans="1:14" x14ac:dyDescent="0.55000000000000004">
      <c r="A22" s="11" t="s">
        <v>28</v>
      </c>
      <c r="B22" s="11"/>
      <c r="C22" s="11"/>
      <c r="D22" s="11"/>
      <c r="E22" s="11"/>
      <c r="F22" s="11"/>
      <c r="K22" s="10">
        <v>43253.333333333336</v>
      </c>
      <c r="L22">
        <v>9702.8112449799191</v>
      </c>
      <c r="M22">
        <v>8053.5475234270434</v>
      </c>
      <c r="N22">
        <v>8409.1030789825927</v>
      </c>
    </row>
    <row r="23" spans="1:14" x14ac:dyDescent="0.55000000000000004">
      <c r="A23" s="11" t="s">
        <v>28</v>
      </c>
      <c r="B23" s="11"/>
      <c r="C23" s="11"/>
      <c r="D23" s="11"/>
      <c r="E23" s="11"/>
      <c r="F23" s="11"/>
      <c r="K23" s="10">
        <v>43253.333333333336</v>
      </c>
      <c r="L23">
        <v>17702.811244979919</v>
      </c>
      <c r="M23">
        <v>16053.547523427045</v>
      </c>
      <c r="N23">
        <v>16409.103078982593</v>
      </c>
    </row>
    <row r="24" spans="1:14" x14ac:dyDescent="0.55000000000000004">
      <c r="A24" s="11" t="s">
        <v>28</v>
      </c>
      <c r="B24" s="11"/>
      <c r="C24" s="11"/>
      <c r="D24" s="11"/>
      <c r="E24" s="11"/>
      <c r="F24" s="11"/>
      <c r="K24" s="10">
        <v>43254</v>
      </c>
      <c r="L24">
        <v>17702.811244979919</v>
      </c>
      <c r="M24">
        <v>16053.547523427045</v>
      </c>
      <c r="N24">
        <v>16409.103078982593</v>
      </c>
    </row>
    <row r="25" spans="1:14" x14ac:dyDescent="0.55000000000000004">
      <c r="A25" s="11" t="s">
        <v>28</v>
      </c>
      <c r="B25" s="11"/>
      <c r="C25" s="11"/>
      <c r="D25" s="11"/>
      <c r="E25" s="11"/>
      <c r="F25" s="11"/>
      <c r="K25" s="10">
        <v>43254</v>
      </c>
      <c r="L25">
        <v>9702.8112449799191</v>
      </c>
      <c r="M25">
        <v>8053.5475234270434</v>
      </c>
      <c r="N25">
        <v>8409.1030789825927</v>
      </c>
    </row>
    <row r="26" spans="1:14" x14ac:dyDescent="0.55000000000000004">
      <c r="A26" s="11" t="s">
        <v>28</v>
      </c>
      <c r="B26" s="11"/>
      <c r="C26" s="11"/>
      <c r="D26" s="11"/>
      <c r="E26" s="11"/>
      <c r="F26" s="11"/>
      <c r="K26" s="10">
        <v>43254.333333333336</v>
      </c>
      <c r="L26">
        <v>9702.8112449799191</v>
      </c>
      <c r="M26">
        <v>8053.5475234270434</v>
      </c>
      <c r="N26">
        <v>8409.1030789825927</v>
      </c>
    </row>
    <row r="27" spans="1:14" x14ac:dyDescent="0.55000000000000004">
      <c r="A27" s="11" t="s">
        <v>28</v>
      </c>
      <c r="B27" s="11"/>
      <c r="C27" s="11"/>
      <c r="D27" s="11"/>
      <c r="E27" s="11"/>
      <c r="F27" s="11"/>
      <c r="K27" s="10">
        <v>43254.333333333336</v>
      </c>
      <c r="L27">
        <v>17702.811244979919</v>
      </c>
      <c r="M27">
        <v>16053.547523427045</v>
      </c>
      <c r="N27">
        <v>16409.103078982593</v>
      </c>
    </row>
    <row r="28" spans="1:14" x14ac:dyDescent="0.55000000000000004">
      <c r="A28" s="11" t="s">
        <v>28</v>
      </c>
      <c r="B28" s="11"/>
      <c r="C28" s="11"/>
      <c r="D28" s="11"/>
      <c r="E28" s="11"/>
      <c r="F28" s="11"/>
      <c r="K28" s="10">
        <v>43255</v>
      </c>
      <c r="L28">
        <v>17702.811244979919</v>
      </c>
      <c r="M28">
        <v>16053.547523427045</v>
      </c>
      <c r="N28">
        <v>16409.103078982593</v>
      </c>
    </row>
    <row r="29" spans="1:14" x14ac:dyDescent="0.55000000000000004">
      <c r="A29" s="11" t="s">
        <v>28</v>
      </c>
      <c r="B29" s="11"/>
      <c r="C29" s="11"/>
      <c r="D29" s="11"/>
      <c r="E29" s="11"/>
      <c r="F29" s="11"/>
      <c r="K29" s="10">
        <v>43255</v>
      </c>
      <c r="L29">
        <v>9702.8112449799191</v>
      </c>
      <c r="M29">
        <v>8053.5475234270434</v>
      </c>
      <c r="N29">
        <v>8409.1030789825927</v>
      </c>
    </row>
    <row r="30" spans="1:14" x14ac:dyDescent="0.55000000000000004">
      <c r="A30" s="11" t="s">
        <v>28</v>
      </c>
      <c r="B30" s="11"/>
      <c r="C30" s="11"/>
      <c r="D30" s="11"/>
      <c r="E30" s="11"/>
      <c r="F30" s="11"/>
      <c r="K30" s="10">
        <v>43255.333333333336</v>
      </c>
      <c r="L30">
        <v>9702.8112449799191</v>
      </c>
      <c r="M30">
        <v>8053.5475234270434</v>
      </c>
      <c r="N30">
        <v>8409.1030789825927</v>
      </c>
    </row>
    <row r="31" spans="1:14" x14ac:dyDescent="0.55000000000000004">
      <c r="A31" s="11" t="s">
        <v>28</v>
      </c>
      <c r="B31" s="11"/>
      <c r="C31" s="11"/>
      <c r="D31" s="11"/>
      <c r="E31" s="11"/>
      <c r="F31" s="11"/>
      <c r="K31" s="10">
        <v>43255.333333333336</v>
      </c>
      <c r="L31">
        <v>17702.811244979919</v>
      </c>
      <c r="M31">
        <v>16053.547523427045</v>
      </c>
      <c r="N31">
        <v>16409.103078982593</v>
      </c>
    </row>
    <row r="32" spans="1:14" x14ac:dyDescent="0.55000000000000004">
      <c r="A32" s="11" t="s">
        <v>28</v>
      </c>
      <c r="B32" s="11"/>
      <c r="C32" s="11"/>
      <c r="D32" s="11"/>
      <c r="E32" s="11"/>
      <c r="F32" s="11"/>
      <c r="K32" s="10">
        <v>43256</v>
      </c>
      <c r="L32">
        <v>17702.811244979919</v>
      </c>
      <c r="M32">
        <v>16053.547523427045</v>
      </c>
      <c r="N32">
        <v>16409.103078982593</v>
      </c>
    </row>
    <row r="33" spans="1:14" x14ac:dyDescent="0.55000000000000004">
      <c r="A33" s="11" t="s">
        <v>28</v>
      </c>
      <c r="B33" s="11"/>
      <c r="C33" s="11"/>
      <c r="D33" s="11"/>
      <c r="E33" s="11"/>
      <c r="F33" s="11"/>
      <c r="K33" s="10">
        <v>43256</v>
      </c>
      <c r="L33">
        <v>9702.8112449799191</v>
      </c>
      <c r="M33">
        <v>8053.5475234270434</v>
      </c>
      <c r="N33">
        <v>8409.1030789825927</v>
      </c>
    </row>
    <row r="34" spans="1:14" x14ac:dyDescent="0.55000000000000004">
      <c r="A34" s="11" t="s">
        <v>28</v>
      </c>
      <c r="B34" s="11"/>
      <c r="C34" s="11"/>
      <c r="D34" s="11"/>
      <c r="E34" s="11"/>
      <c r="F34" s="11"/>
      <c r="K34" s="10">
        <v>43256.333333333336</v>
      </c>
      <c r="L34">
        <v>9702.8112449799191</v>
      </c>
      <c r="M34">
        <v>8053.5475234270434</v>
      </c>
      <c r="N34">
        <v>8409.1030789825927</v>
      </c>
    </row>
    <row r="35" spans="1:14" x14ac:dyDescent="0.55000000000000004">
      <c r="A35" s="11" t="s">
        <v>28</v>
      </c>
      <c r="B35" s="11"/>
      <c r="C35" s="11"/>
      <c r="D35" s="11"/>
      <c r="E35" s="11"/>
      <c r="F35" s="11"/>
      <c r="K35" s="10">
        <v>43256.333333333336</v>
      </c>
      <c r="L35">
        <v>17702.811244979919</v>
      </c>
      <c r="M35">
        <v>16053.547523427045</v>
      </c>
      <c r="N35">
        <v>16409.103078982593</v>
      </c>
    </row>
    <row r="36" spans="1:14" x14ac:dyDescent="0.55000000000000004">
      <c r="A36" s="11" t="s">
        <v>28</v>
      </c>
      <c r="B36" s="11"/>
      <c r="C36" s="11"/>
      <c r="D36" s="11"/>
      <c r="E36" s="11"/>
      <c r="F36" s="11"/>
      <c r="K36" s="10">
        <v>43257</v>
      </c>
      <c r="L36">
        <v>17702.811244979919</v>
      </c>
      <c r="M36">
        <v>16053.547523427045</v>
      </c>
      <c r="N36">
        <v>16409.103078982593</v>
      </c>
    </row>
    <row r="37" spans="1:14" x14ac:dyDescent="0.55000000000000004">
      <c r="A37" s="11" t="s">
        <v>28</v>
      </c>
      <c r="B37" s="11"/>
      <c r="C37" s="11"/>
      <c r="D37" s="11"/>
      <c r="E37" s="11"/>
      <c r="F37" s="11"/>
      <c r="K37" s="10">
        <v>43257</v>
      </c>
      <c r="L37">
        <v>9702.811244979921</v>
      </c>
      <c r="M37">
        <v>8053.5475234270434</v>
      </c>
      <c r="N37">
        <v>8409.1030789825927</v>
      </c>
    </row>
    <row r="38" spans="1:14" x14ac:dyDescent="0.55000000000000004">
      <c r="A38" s="11" t="s">
        <v>28</v>
      </c>
      <c r="B38" s="11"/>
      <c r="C38" s="11"/>
      <c r="D38" s="11"/>
      <c r="E38" s="11"/>
      <c r="F38" s="11"/>
      <c r="K38" s="10">
        <v>43257.333333333336</v>
      </c>
      <c r="L38">
        <v>9702.811244979921</v>
      </c>
      <c r="M38">
        <v>8053.5475234270434</v>
      </c>
      <c r="N38">
        <v>8409.1030789825927</v>
      </c>
    </row>
    <row r="39" spans="1:14" x14ac:dyDescent="0.55000000000000004">
      <c r="A39" s="11" t="s">
        <v>28</v>
      </c>
      <c r="B39" s="11"/>
      <c r="C39" s="11"/>
      <c r="D39" s="11"/>
      <c r="E39" s="11"/>
      <c r="F39" s="11"/>
      <c r="K39" s="10">
        <v>43257.333333333336</v>
      </c>
      <c r="L39">
        <v>9702.811244979921</v>
      </c>
      <c r="M39">
        <v>16053.547523427045</v>
      </c>
      <c r="N39">
        <v>14409.103078982593</v>
      </c>
    </row>
    <row r="40" spans="1:14" x14ac:dyDescent="0.55000000000000004">
      <c r="A40" s="11" t="s">
        <v>28</v>
      </c>
      <c r="B40" s="11"/>
      <c r="C40" s="11"/>
      <c r="D40" s="11"/>
      <c r="E40" s="11"/>
      <c r="F40" s="11"/>
      <c r="K40" s="10">
        <v>43258</v>
      </c>
      <c r="L40">
        <v>9702.811244979921</v>
      </c>
      <c r="M40">
        <v>16053.547523427045</v>
      </c>
      <c r="N40">
        <v>14409.103078982593</v>
      </c>
    </row>
    <row r="41" spans="1:14" x14ac:dyDescent="0.55000000000000004">
      <c r="A41" s="11" t="s">
        <v>28</v>
      </c>
      <c r="B41" s="11"/>
      <c r="C41" s="11"/>
      <c r="D41" s="11"/>
      <c r="E41" s="11"/>
      <c r="F41" s="11"/>
      <c r="K41" s="10">
        <v>43258</v>
      </c>
      <c r="L41">
        <v>8000</v>
      </c>
      <c r="M41">
        <v>8053.5475234270434</v>
      </c>
      <c r="N41">
        <v>8409.1030789825927</v>
      </c>
    </row>
    <row r="42" spans="1:14" x14ac:dyDescent="0.55000000000000004">
      <c r="A42" s="11" t="s">
        <v>28</v>
      </c>
      <c r="B42" s="11"/>
      <c r="C42" s="11"/>
      <c r="D42" s="11"/>
      <c r="E42" s="11"/>
      <c r="F42" s="11"/>
      <c r="K42" s="10">
        <v>43258.333333333336</v>
      </c>
      <c r="L42">
        <v>8000</v>
      </c>
      <c r="M42">
        <v>8053.5475234270434</v>
      </c>
      <c r="N42">
        <v>8409.1030789825927</v>
      </c>
    </row>
    <row r="43" spans="1:14" x14ac:dyDescent="0.55000000000000004">
      <c r="A43" s="11" t="s">
        <v>28</v>
      </c>
      <c r="B43" s="11"/>
      <c r="C43" s="11"/>
      <c r="D43" s="11"/>
      <c r="E43" s="11"/>
      <c r="F43" s="11"/>
      <c r="K43" s="10">
        <v>43258.333333333336</v>
      </c>
      <c r="L43">
        <v>8000</v>
      </c>
      <c r="M43">
        <v>16053.547523427045</v>
      </c>
      <c r="N43">
        <v>14409.103078982593</v>
      </c>
    </row>
    <row r="44" spans="1:14" x14ac:dyDescent="0.55000000000000004">
      <c r="A44" s="11" t="s">
        <v>28</v>
      </c>
      <c r="B44" s="11"/>
      <c r="C44" s="11"/>
      <c r="D44" s="11"/>
      <c r="E44" s="11"/>
      <c r="F44" s="11"/>
      <c r="K44" s="10">
        <v>43259</v>
      </c>
      <c r="L44">
        <v>8000</v>
      </c>
      <c r="M44">
        <v>16053.547523427045</v>
      </c>
      <c r="N44">
        <v>14409.103078982593</v>
      </c>
    </row>
    <row r="45" spans="1:14" x14ac:dyDescent="0.55000000000000004">
      <c r="A45" s="11" t="s">
        <v>28</v>
      </c>
      <c r="B45" s="11"/>
      <c r="C45" s="11"/>
      <c r="D45" s="11"/>
      <c r="E45" s="11"/>
      <c r="F45" s="11"/>
      <c r="K45" s="10">
        <v>43259</v>
      </c>
      <c r="L45">
        <v>9702.8112449799191</v>
      </c>
      <c r="M45">
        <v>8053.5475234270434</v>
      </c>
      <c r="N45">
        <v>8409.1030789825927</v>
      </c>
    </row>
    <row r="46" spans="1:14" x14ac:dyDescent="0.55000000000000004">
      <c r="A46" s="11" t="s">
        <v>28</v>
      </c>
      <c r="B46" s="11"/>
      <c r="C46" s="11"/>
      <c r="D46" s="11"/>
      <c r="E46" s="11"/>
      <c r="F46" s="11"/>
      <c r="K46" s="10">
        <v>43259.333333333336</v>
      </c>
      <c r="L46">
        <v>9702.8112449799191</v>
      </c>
      <c r="M46">
        <v>8053.5475234270434</v>
      </c>
      <c r="N46">
        <v>8409.1030789825927</v>
      </c>
    </row>
    <row r="47" spans="1:14" x14ac:dyDescent="0.55000000000000004">
      <c r="A47" s="11" t="s">
        <v>28</v>
      </c>
      <c r="B47" s="11"/>
      <c r="C47" s="11"/>
      <c r="D47" s="11"/>
      <c r="E47" s="11"/>
      <c r="F47" s="11"/>
      <c r="K47" s="10">
        <v>43259.333333333336</v>
      </c>
      <c r="L47">
        <v>17702.811244979919</v>
      </c>
      <c r="M47">
        <v>16053.547523427045</v>
      </c>
      <c r="N47">
        <v>16409.103078982593</v>
      </c>
    </row>
    <row r="48" spans="1:14" x14ac:dyDescent="0.55000000000000004">
      <c r="A48" s="11" t="s">
        <v>28</v>
      </c>
      <c r="B48" s="11"/>
      <c r="C48" s="11"/>
      <c r="D48" s="11"/>
      <c r="E48" s="11"/>
      <c r="F48" s="11"/>
      <c r="K48" s="10">
        <v>43260</v>
      </c>
      <c r="L48">
        <v>17702.811244979919</v>
      </c>
      <c r="M48">
        <v>16053.547523427045</v>
      </c>
      <c r="N48">
        <v>16409.103078982593</v>
      </c>
    </row>
    <row r="49" spans="1:14" x14ac:dyDescent="0.55000000000000004">
      <c r="A49" s="11" t="s">
        <v>28</v>
      </c>
      <c r="B49" s="11"/>
      <c r="C49" s="11"/>
      <c r="D49" s="11"/>
      <c r="E49" s="11"/>
      <c r="F49" s="11"/>
      <c r="K49" s="10">
        <v>43260</v>
      </c>
      <c r="L49">
        <v>9702.8112449799191</v>
      </c>
      <c r="M49">
        <v>8053.5475234270434</v>
      </c>
      <c r="N49">
        <v>8409.1030789825927</v>
      </c>
    </row>
    <row r="50" spans="1:14" x14ac:dyDescent="0.55000000000000004">
      <c r="A50" s="11" t="s">
        <v>28</v>
      </c>
      <c r="B50" s="11"/>
      <c r="C50" s="11"/>
      <c r="D50" s="11"/>
      <c r="E50" s="11"/>
      <c r="F50" s="11"/>
      <c r="K50" s="10">
        <v>43260.333333333336</v>
      </c>
      <c r="L50">
        <v>9702.8112449799191</v>
      </c>
      <c r="M50">
        <v>8053.5475234270434</v>
      </c>
      <c r="N50">
        <v>8409.1030789825927</v>
      </c>
    </row>
    <row r="51" spans="1:14" x14ac:dyDescent="0.55000000000000004">
      <c r="A51" s="11" t="s">
        <v>28</v>
      </c>
      <c r="B51" s="11"/>
      <c r="C51" s="11"/>
      <c r="D51" s="11"/>
      <c r="E51" s="11"/>
      <c r="F51" s="11"/>
      <c r="K51" s="10">
        <v>43260.333333333336</v>
      </c>
      <c r="L51">
        <v>17702.811244979919</v>
      </c>
      <c r="M51">
        <v>16053.547523427045</v>
      </c>
      <c r="N51">
        <v>16409.103078982593</v>
      </c>
    </row>
    <row r="52" spans="1:14" x14ac:dyDescent="0.55000000000000004">
      <c r="A52" s="11" t="s">
        <v>28</v>
      </c>
      <c r="B52" s="11"/>
      <c r="C52" s="11"/>
      <c r="D52" s="11"/>
      <c r="E52" s="11"/>
      <c r="F52" s="11"/>
      <c r="K52" s="10">
        <v>43261</v>
      </c>
      <c r="L52">
        <v>17702.811244979919</v>
      </c>
      <c r="M52">
        <v>16053.547523427045</v>
      </c>
      <c r="N52">
        <v>16409.103078982593</v>
      </c>
    </row>
    <row r="53" spans="1:14" x14ac:dyDescent="0.55000000000000004">
      <c r="A53" s="11" t="s">
        <v>28</v>
      </c>
      <c r="B53" s="11"/>
      <c r="C53" s="11"/>
      <c r="D53" s="11"/>
      <c r="E53" s="11"/>
      <c r="F53" s="11"/>
      <c r="K53" s="10">
        <v>43261</v>
      </c>
      <c r="L53">
        <v>9702.8112449799191</v>
      </c>
      <c r="M53">
        <v>8053.5475234270434</v>
      </c>
      <c r="N53">
        <v>8409.1030789825927</v>
      </c>
    </row>
    <row r="54" spans="1:14" x14ac:dyDescent="0.55000000000000004">
      <c r="A54" s="11" t="s">
        <v>28</v>
      </c>
      <c r="B54" s="11"/>
      <c r="C54" s="11"/>
      <c r="D54" s="11"/>
      <c r="E54" s="11"/>
      <c r="F54" s="11"/>
      <c r="K54" s="10">
        <v>43261.333333333336</v>
      </c>
      <c r="L54">
        <v>9702.8112449799191</v>
      </c>
      <c r="M54">
        <v>8053.5475234270434</v>
      </c>
      <c r="N54">
        <v>8409.1030789825927</v>
      </c>
    </row>
    <row r="55" spans="1:14" x14ac:dyDescent="0.55000000000000004">
      <c r="A55" s="11" t="s">
        <v>28</v>
      </c>
      <c r="B55" s="11"/>
      <c r="C55" s="11"/>
      <c r="D55" s="11"/>
      <c r="E55" s="11"/>
      <c r="F55" s="11"/>
      <c r="K55" s="10">
        <v>43261.333333333336</v>
      </c>
      <c r="L55">
        <v>17702.811244979919</v>
      </c>
      <c r="M55">
        <v>16053.547523427045</v>
      </c>
      <c r="N55">
        <v>16409.103078982593</v>
      </c>
    </row>
    <row r="56" spans="1:14" x14ac:dyDescent="0.55000000000000004">
      <c r="A56" s="11" t="s">
        <v>28</v>
      </c>
      <c r="B56" s="11"/>
      <c r="C56" s="11"/>
      <c r="D56" s="11"/>
      <c r="E56" s="11"/>
      <c r="F56" s="11"/>
      <c r="K56" s="10">
        <v>43262</v>
      </c>
      <c r="L56">
        <v>17702.811244979919</v>
      </c>
      <c r="M56">
        <v>16053.547523427045</v>
      </c>
      <c r="N56">
        <v>16409.103078982593</v>
      </c>
    </row>
    <row r="57" spans="1:14" x14ac:dyDescent="0.55000000000000004">
      <c r="A57" s="11" t="s">
        <v>28</v>
      </c>
      <c r="B57" s="11"/>
      <c r="C57" s="11"/>
      <c r="D57" s="11"/>
      <c r="E57" s="11"/>
      <c r="F57" s="11"/>
      <c r="K57" s="10">
        <v>43262</v>
      </c>
      <c r="L57">
        <v>9702.8112449799191</v>
      </c>
      <c r="M57">
        <v>8053.5475234270434</v>
      </c>
      <c r="N57">
        <v>8409.1030789825927</v>
      </c>
    </row>
    <row r="58" spans="1:14" x14ac:dyDescent="0.55000000000000004">
      <c r="A58" s="11" t="s">
        <v>28</v>
      </c>
      <c r="B58" s="11"/>
      <c r="C58" s="11"/>
      <c r="D58" s="11"/>
      <c r="E58" s="11"/>
      <c r="F58" s="11"/>
      <c r="K58" s="10">
        <v>43262.333333333336</v>
      </c>
      <c r="L58">
        <v>9702.8112449799191</v>
      </c>
      <c r="M58">
        <v>8053.5475234270434</v>
      </c>
      <c r="N58">
        <v>8409.1030789825927</v>
      </c>
    </row>
    <row r="59" spans="1:14" x14ac:dyDescent="0.55000000000000004">
      <c r="A59" s="11" t="s">
        <v>28</v>
      </c>
      <c r="B59" s="11"/>
      <c r="C59" s="11"/>
      <c r="D59" s="11"/>
      <c r="E59" s="11"/>
      <c r="F59" s="11"/>
      <c r="K59" s="10">
        <v>43262.333333333336</v>
      </c>
      <c r="L59">
        <v>17702.811244979919</v>
      </c>
      <c r="M59">
        <v>16053.547523427045</v>
      </c>
      <c r="N59">
        <v>16409.103078982593</v>
      </c>
    </row>
    <row r="60" spans="1:14" x14ac:dyDescent="0.55000000000000004">
      <c r="A60" s="11" t="s">
        <v>28</v>
      </c>
      <c r="B60" s="11"/>
      <c r="C60" s="11"/>
      <c r="D60" s="11"/>
      <c r="E60" s="11"/>
      <c r="F60" s="11"/>
      <c r="K60" s="10">
        <v>43263</v>
      </c>
      <c r="L60">
        <v>17702.811244979919</v>
      </c>
      <c r="M60">
        <v>16053.547523427045</v>
      </c>
      <c r="N60">
        <v>16409.103078982593</v>
      </c>
    </row>
    <row r="61" spans="1:14" x14ac:dyDescent="0.55000000000000004">
      <c r="A61" s="11" t="s">
        <v>28</v>
      </c>
      <c r="B61" s="11"/>
      <c r="C61" s="11"/>
      <c r="D61" s="11"/>
      <c r="E61" s="11"/>
      <c r="F61" s="11"/>
      <c r="K61" s="10">
        <v>43263</v>
      </c>
      <c r="L61">
        <v>9702.8112449799191</v>
      </c>
      <c r="M61">
        <v>8053.5475234270434</v>
      </c>
      <c r="N61">
        <v>8409.1030789825927</v>
      </c>
    </row>
    <row r="62" spans="1:14" x14ac:dyDescent="0.55000000000000004">
      <c r="A62" s="11" t="s">
        <v>28</v>
      </c>
      <c r="B62" s="11"/>
      <c r="C62" s="11"/>
      <c r="D62" s="11"/>
      <c r="E62" s="11"/>
      <c r="F62" s="11"/>
      <c r="K62" s="10">
        <v>43263.333333333336</v>
      </c>
      <c r="L62">
        <v>9702.8112449799191</v>
      </c>
      <c r="M62">
        <v>8053.5475234270434</v>
      </c>
      <c r="N62">
        <v>8409.1030789825927</v>
      </c>
    </row>
    <row r="63" spans="1:14" x14ac:dyDescent="0.55000000000000004">
      <c r="A63" s="11" t="s">
        <v>28</v>
      </c>
      <c r="B63" s="11"/>
      <c r="C63" s="11"/>
      <c r="D63" s="11"/>
      <c r="E63" s="11"/>
      <c r="F63" s="11"/>
      <c r="K63" s="10">
        <v>43263.333333333336</v>
      </c>
      <c r="L63">
        <v>17702.811244979919</v>
      </c>
      <c r="M63">
        <v>16053.547523427045</v>
      </c>
      <c r="N63">
        <v>16409.103078982593</v>
      </c>
    </row>
    <row r="64" spans="1:14" x14ac:dyDescent="0.55000000000000004">
      <c r="A64" s="11" t="s">
        <v>28</v>
      </c>
      <c r="B64" s="11"/>
      <c r="C64" s="11"/>
      <c r="D64" s="11"/>
      <c r="E64" s="11"/>
      <c r="F64" s="11"/>
      <c r="K64" s="10">
        <v>43264</v>
      </c>
      <c r="L64">
        <v>17702.811244979919</v>
      </c>
      <c r="M64">
        <v>16053.547523427045</v>
      </c>
      <c r="N64">
        <v>16409.103078982593</v>
      </c>
    </row>
    <row r="65" spans="1:14" x14ac:dyDescent="0.55000000000000004">
      <c r="A65" s="11" t="s">
        <v>28</v>
      </c>
      <c r="B65" s="11"/>
      <c r="C65" s="11"/>
      <c r="D65" s="11"/>
      <c r="E65" s="11"/>
      <c r="F65" s="11"/>
      <c r="K65" s="10">
        <v>43264</v>
      </c>
      <c r="L65">
        <v>9702.811244979921</v>
      </c>
      <c r="M65">
        <v>8053.5475234270434</v>
      </c>
      <c r="N65">
        <v>8409.1030789825927</v>
      </c>
    </row>
    <row r="66" spans="1:14" x14ac:dyDescent="0.55000000000000004">
      <c r="A66" s="11" t="s">
        <v>28</v>
      </c>
      <c r="B66" s="11"/>
      <c r="C66" s="11"/>
      <c r="D66" s="11"/>
      <c r="E66" s="11"/>
      <c r="F66" s="11"/>
      <c r="K66" s="10">
        <v>43264.333333333336</v>
      </c>
      <c r="L66">
        <v>9702.811244979921</v>
      </c>
      <c r="M66">
        <v>8053.5475234270434</v>
      </c>
      <c r="N66">
        <v>8409.1030789825927</v>
      </c>
    </row>
    <row r="67" spans="1:14" x14ac:dyDescent="0.55000000000000004">
      <c r="A67" s="11" t="s">
        <v>28</v>
      </c>
      <c r="B67" s="11"/>
      <c r="C67" s="11"/>
      <c r="D67" s="11"/>
      <c r="E67" s="11"/>
      <c r="F67" s="11"/>
      <c r="K67" s="10">
        <v>43264.333333333336</v>
      </c>
      <c r="L67">
        <v>9702.811244979921</v>
      </c>
      <c r="M67">
        <v>16053.547523427045</v>
      </c>
      <c r="N67">
        <v>14409.103078982593</v>
      </c>
    </row>
    <row r="68" spans="1:14" x14ac:dyDescent="0.55000000000000004">
      <c r="A68" s="11" t="s">
        <v>28</v>
      </c>
      <c r="B68" s="11"/>
      <c r="C68" s="11"/>
      <c r="D68" s="11"/>
      <c r="E68" s="11"/>
      <c r="F68" s="11"/>
      <c r="K68" s="10">
        <v>43265</v>
      </c>
      <c r="L68">
        <v>9702.811244979921</v>
      </c>
      <c r="M68">
        <v>16053.547523427045</v>
      </c>
      <c r="N68">
        <v>14409.103078982593</v>
      </c>
    </row>
    <row r="69" spans="1:14" x14ac:dyDescent="0.55000000000000004">
      <c r="A69" s="11" t="s">
        <v>28</v>
      </c>
      <c r="B69" s="11"/>
      <c r="C69" s="11"/>
      <c r="D69" s="11"/>
      <c r="E69" s="11"/>
      <c r="F69" s="11"/>
      <c r="K69" s="10">
        <v>43265</v>
      </c>
      <c r="L69">
        <v>8000</v>
      </c>
      <c r="M69">
        <v>8053.5475234270434</v>
      </c>
      <c r="N69">
        <v>8409.1030789825927</v>
      </c>
    </row>
    <row r="70" spans="1:14" x14ac:dyDescent="0.55000000000000004">
      <c r="A70" s="11" t="s">
        <v>28</v>
      </c>
      <c r="B70" s="11"/>
      <c r="C70" s="11"/>
      <c r="D70" s="11"/>
      <c r="E70" s="11"/>
      <c r="F70" s="11"/>
      <c r="K70" s="10">
        <v>43265.333333333336</v>
      </c>
      <c r="L70">
        <v>8000</v>
      </c>
      <c r="M70">
        <v>8053.5475234270434</v>
      </c>
      <c r="N70">
        <v>8409.1030789825927</v>
      </c>
    </row>
    <row r="71" spans="1:14" x14ac:dyDescent="0.55000000000000004">
      <c r="A71" s="11" t="s">
        <v>28</v>
      </c>
      <c r="B71" s="11"/>
      <c r="C71" s="11"/>
      <c r="D71" s="11"/>
      <c r="E71" s="11"/>
      <c r="F71" s="11"/>
      <c r="K71" s="10">
        <v>43265.333333333336</v>
      </c>
      <c r="L71">
        <v>8000</v>
      </c>
      <c r="M71">
        <v>16053.547523427045</v>
      </c>
      <c r="N71">
        <v>14409.103078982593</v>
      </c>
    </row>
    <row r="72" spans="1:14" x14ac:dyDescent="0.55000000000000004">
      <c r="A72" s="11" t="s">
        <v>28</v>
      </c>
      <c r="B72" s="11"/>
      <c r="C72" s="11"/>
      <c r="D72" s="11"/>
      <c r="E72" s="11"/>
      <c r="F72" s="11"/>
      <c r="K72" s="10">
        <v>43266</v>
      </c>
      <c r="L72">
        <v>8000</v>
      </c>
      <c r="M72">
        <v>16053.547523427045</v>
      </c>
      <c r="N72">
        <v>14409.103078982593</v>
      </c>
    </row>
    <row r="73" spans="1:14" x14ac:dyDescent="0.55000000000000004">
      <c r="A73" s="11" t="s">
        <v>28</v>
      </c>
      <c r="B73" s="11"/>
      <c r="C73" s="11"/>
      <c r="D73" s="11"/>
      <c r="E73" s="11"/>
      <c r="F73" s="11"/>
      <c r="K73" s="10">
        <v>43266</v>
      </c>
      <c r="L73">
        <v>9702.8112449799191</v>
      </c>
      <c r="M73">
        <v>8053.5475234270434</v>
      </c>
      <c r="N73">
        <v>8409.1030789825927</v>
      </c>
    </row>
    <row r="74" spans="1:14" x14ac:dyDescent="0.55000000000000004">
      <c r="A74" s="11" t="s">
        <v>28</v>
      </c>
      <c r="B74" s="11"/>
      <c r="C74" s="11"/>
      <c r="D74" s="11"/>
      <c r="E74" s="11"/>
      <c r="F74" s="11"/>
      <c r="K74" s="10">
        <v>43266.333333333336</v>
      </c>
      <c r="L74">
        <v>9702.8112449799191</v>
      </c>
      <c r="M74">
        <v>8053.5475234270434</v>
      </c>
      <c r="N74">
        <v>8409.1030789825927</v>
      </c>
    </row>
    <row r="75" spans="1:14" x14ac:dyDescent="0.55000000000000004">
      <c r="A75" s="11" t="s">
        <v>28</v>
      </c>
      <c r="B75" s="11"/>
      <c r="C75" s="11"/>
      <c r="D75" s="11"/>
      <c r="E75" s="11"/>
      <c r="F75" s="11"/>
      <c r="K75" s="10">
        <v>43266.333333333336</v>
      </c>
      <c r="L75">
        <v>17702.811244979919</v>
      </c>
      <c r="M75">
        <v>16053.547523427045</v>
      </c>
      <c r="N75">
        <v>16409.103078982593</v>
      </c>
    </row>
    <row r="76" spans="1:14" x14ac:dyDescent="0.55000000000000004">
      <c r="A76" s="11" t="s">
        <v>28</v>
      </c>
      <c r="B76" s="11"/>
      <c r="C76" s="11"/>
      <c r="D76" s="11"/>
      <c r="E76" s="11"/>
      <c r="F76" s="11"/>
      <c r="K76" s="10">
        <v>43267</v>
      </c>
      <c r="L76">
        <v>17702.811244979919</v>
      </c>
      <c r="M76">
        <v>16053.547523427045</v>
      </c>
      <c r="N76">
        <v>16409.103078982593</v>
      </c>
    </row>
    <row r="77" spans="1:14" x14ac:dyDescent="0.55000000000000004">
      <c r="A77" s="11" t="s">
        <v>28</v>
      </c>
      <c r="B77" s="11"/>
      <c r="C77" s="11"/>
      <c r="D77" s="11"/>
      <c r="E77" s="11"/>
      <c r="F77" s="11"/>
      <c r="K77" s="10">
        <v>43267</v>
      </c>
      <c r="L77">
        <v>9702.8112449799191</v>
      </c>
      <c r="M77">
        <v>8053.5475234270434</v>
      </c>
      <c r="N77">
        <v>8409.1030789825927</v>
      </c>
    </row>
    <row r="78" spans="1:14" x14ac:dyDescent="0.55000000000000004">
      <c r="A78" s="11" t="s">
        <v>28</v>
      </c>
      <c r="B78" s="11"/>
      <c r="C78" s="11"/>
      <c r="D78" s="11"/>
      <c r="E78" s="11"/>
      <c r="F78" s="11"/>
      <c r="K78" s="10">
        <v>43267.333333333336</v>
      </c>
      <c r="L78">
        <v>9702.8112449799191</v>
      </c>
      <c r="M78">
        <v>8053.5475234270434</v>
      </c>
      <c r="N78">
        <v>8409.1030789825927</v>
      </c>
    </row>
    <row r="79" spans="1:14" x14ac:dyDescent="0.55000000000000004">
      <c r="A79" s="11" t="s">
        <v>28</v>
      </c>
      <c r="B79" s="11"/>
      <c r="C79" s="11"/>
      <c r="D79" s="11"/>
      <c r="E79" s="11"/>
      <c r="F79" s="11"/>
      <c r="K79" s="10">
        <v>43267.333333333336</v>
      </c>
      <c r="L79">
        <v>17702.811244979919</v>
      </c>
      <c r="M79">
        <v>16053.547523427045</v>
      </c>
      <c r="N79">
        <v>16409.103078982593</v>
      </c>
    </row>
    <row r="80" spans="1:14" x14ac:dyDescent="0.55000000000000004">
      <c r="A80" s="11" t="s">
        <v>28</v>
      </c>
      <c r="B80" s="11"/>
      <c r="C80" s="11"/>
      <c r="D80" s="11"/>
      <c r="E80" s="11"/>
      <c r="F80" s="11"/>
      <c r="K80" s="10">
        <v>43268</v>
      </c>
      <c r="L80">
        <v>17702.811244979919</v>
      </c>
      <c r="M80">
        <v>16053.547523427045</v>
      </c>
      <c r="N80">
        <v>16409.103078982593</v>
      </c>
    </row>
    <row r="81" spans="1:14" x14ac:dyDescent="0.55000000000000004">
      <c r="A81" s="11" t="s">
        <v>28</v>
      </c>
      <c r="B81" s="11"/>
      <c r="C81" s="11"/>
      <c r="D81" s="11"/>
      <c r="E81" s="11"/>
      <c r="F81" s="11"/>
      <c r="K81" s="10">
        <v>43268</v>
      </c>
      <c r="L81">
        <v>9702.8112449799191</v>
      </c>
      <c r="M81">
        <v>8053.5475234270434</v>
      </c>
      <c r="N81">
        <v>8409.1030789825927</v>
      </c>
    </row>
    <row r="82" spans="1:14" x14ac:dyDescent="0.55000000000000004">
      <c r="A82" s="11" t="s">
        <v>28</v>
      </c>
      <c r="B82" s="11"/>
      <c r="C82" s="11"/>
      <c r="D82" s="11"/>
      <c r="E82" s="11"/>
      <c r="F82" s="11"/>
      <c r="K82" s="10">
        <v>43268.333333333336</v>
      </c>
      <c r="L82">
        <v>9702.8112449799191</v>
      </c>
      <c r="M82">
        <v>8053.5475234270434</v>
      </c>
      <c r="N82">
        <v>8409.1030789825927</v>
      </c>
    </row>
    <row r="83" spans="1:14" x14ac:dyDescent="0.55000000000000004">
      <c r="A83" s="11" t="s">
        <v>28</v>
      </c>
      <c r="B83" s="11"/>
      <c r="C83" s="11"/>
      <c r="D83" s="11"/>
      <c r="E83" s="11"/>
      <c r="F83" s="11"/>
      <c r="K83" s="10">
        <v>43268.333333333336</v>
      </c>
      <c r="L83">
        <v>17702.811244979919</v>
      </c>
      <c r="M83">
        <v>16053.547523427045</v>
      </c>
      <c r="N83">
        <v>16409.103078982593</v>
      </c>
    </row>
    <row r="84" spans="1:14" x14ac:dyDescent="0.55000000000000004">
      <c r="A84" s="11" t="s">
        <v>28</v>
      </c>
      <c r="B84" s="11"/>
      <c r="C84" s="11"/>
      <c r="D84" s="11"/>
      <c r="E84" s="11"/>
      <c r="F84" s="11"/>
      <c r="K84" s="10">
        <v>43269</v>
      </c>
      <c r="L84">
        <v>17702.811244979919</v>
      </c>
      <c r="M84">
        <v>16053.547523427045</v>
      </c>
      <c r="N84">
        <v>16409.103078982593</v>
      </c>
    </row>
    <row r="85" spans="1:14" x14ac:dyDescent="0.55000000000000004">
      <c r="A85" s="11" t="s">
        <v>28</v>
      </c>
      <c r="B85" s="11"/>
      <c r="C85" s="11"/>
      <c r="D85" s="11"/>
      <c r="E85" s="11"/>
      <c r="F85" s="11"/>
      <c r="K85" s="10">
        <v>43269</v>
      </c>
      <c r="L85">
        <v>9702.8112449799191</v>
      </c>
      <c r="M85">
        <v>8053.5475234270434</v>
      </c>
      <c r="N85">
        <v>8409.1030789825927</v>
      </c>
    </row>
    <row r="86" spans="1:14" x14ac:dyDescent="0.55000000000000004">
      <c r="A86" s="11" t="s">
        <v>28</v>
      </c>
      <c r="B86" s="11"/>
      <c r="C86" s="11"/>
      <c r="D86" s="11"/>
      <c r="E86" s="11"/>
      <c r="F86" s="11"/>
      <c r="K86" s="10">
        <v>43269.333333333336</v>
      </c>
      <c r="L86">
        <v>9702.8112449799191</v>
      </c>
      <c r="M86">
        <v>8053.5475234270434</v>
      </c>
      <c r="N86">
        <v>8409.1030789825927</v>
      </c>
    </row>
    <row r="87" spans="1:14" x14ac:dyDescent="0.55000000000000004">
      <c r="A87" s="11" t="s">
        <v>28</v>
      </c>
      <c r="B87" s="11"/>
      <c r="C87" s="11"/>
      <c r="D87" s="11"/>
      <c r="E87" s="11"/>
      <c r="F87" s="11"/>
      <c r="K87" s="10">
        <v>43269.333333333336</v>
      </c>
      <c r="L87">
        <v>17702.811244979919</v>
      </c>
      <c r="M87">
        <v>16053.547523427045</v>
      </c>
      <c r="N87">
        <v>16409.103078982593</v>
      </c>
    </row>
    <row r="88" spans="1:14" x14ac:dyDescent="0.55000000000000004">
      <c r="A88" s="11" t="s">
        <v>28</v>
      </c>
      <c r="B88" s="11"/>
      <c r="C88" s="11"/>
      <c r="D88" s="11"/>
      <c r="E88" s="11"/>
      <c r="F88" s="11"/>
      <c r="K88" s="10">
        <v>43270</v>
      </c>
      <c r="L88">
        <v>17702.811244979919</v>
      </c>
      <c r="M88">
        <v>16053.547523427045</v>
      </c>
      <c r="N88">
        <v>16409.103078982593</v>
      </c>
    </row>
    <row r="89" spans="1:14" x14ac:dyDescent="0.55000000000000004">
      <c r="A89" s="11" t="s">
        <v>28</v>
      </c>
      <c r="B89" s="11"/>
      <c r="C89" s="11"/>
      <c r="D89" s="11"/>
      <c r="E89" s="11"/>
      <c r="F89" s="11"/>
      <c r="K89" s="10">
        <v>43270</v>
      </c>
      <c r="L89">
        <v>9702.8112449799191</v>
      </c>
      <c r="M89">
        <v>8053.5475234270434</v>
      </c>
      <c r="N89">
        <v>8409.1030789825927</v>
      </c>
    </row>
    <row r="90" spans="1:14" x14ac:dyDescent="0.55000000000000004">
      <c r="A90" s="11" t="s">
        <v>28</v>
      </c>
      <c r="B90" s="11"/>
      <c r="C90" s="11"/>
      <c r="D90" s="11"/>
      <c r="E90" s="11"/>
      <c r="F90" s="11"/>
      <c r="K90" s="10">
        <v>43270.333333333336</v>
      </c>
      <c r="L90">
        <v>9702.8112449799191</v>
      </c>
      <c r="M90">
        <v>8053.5475234270434</v>
      </c>
      <c r="N90">
        <v>8409.1030789825927</v>
      </c>
    </row>
    <row r="91" spans="1:14" x14ac:dyDescent="0.55000000000000004">
      <c r="A91" s="11" t="s">
        <v>28</v>
      </c>
      <c r="B91" s="11"/>
      <c r="C91" s="11"/>
      <c r="D91" s="11"/>
      <c r="E91" s="11"/>
      <c r="F91" s="11"/>
      <c r="K91" s="10">
        <v>43270.333333333336</v>
      </c>
      <c r="L91">
        <v>17702.811244979919</v>
      </c>
      <c r="M91">
        <v>16053.547523427045</v>
      </c>
      <c r="N91">
        <v>16409.103078982593</v>
      </c>
    </row>
    <row r="92" spans="1:14" x14ac:dyDescent="0.55000000000000004">
      <c r="A92" s="11" t="s">
        <v>28</v>
      </c>
      <c r="B92" s="11"/>
      <c r="C92" s="11"/>
      <c r="D92" s="11"/>
      <c r="E92" s="11"/>
      <c r="F92" s="11"/>
      <c r="K92" s="10">
        <v>43271</v>
      </c>
      <c r="L92">
        <v>17702.811244979919</v>
      </c>
      <c r="M92">
        <v>16053.547523427045</v>
      </c>
      <c r="N92">
        <v>16409.103078982593</v>
      </c>
    </row>
    <row r="93" spans="1:14" x14ac:dyDescent="0.55000000000000004">
      <c r="A93" s="11" t="s">
        <v>28</v>
      </c>
      <c r="B93" s="11"/>
      <c r="C93" s="11"/>
      <c r="D93" s="11"/>
      <c r="E93" s="11"/>
      <c r="F93" s="11"/>
      <c r="K93" s="10">
        <v>43271</v>
      </c>
      <c r="L93">
        <v>9702.811244979921</v>
      </c>
      <c r="M93">
        <v>8053.5475234270434</v>
      </c>
      <c r="N93">
        <v>8409.1030789825927</v>
      </c>
    </row>
    <row r="94" spans="1:14" x14ac:dyDescent="0.55000000000000004">
      <c r="A94" s="11" t="s">
        <v>28</v>
      </c>
      <c r="B94" s="11"/>
      <c r="C94" s="11"/>
      <c r="D94" s="11"/>
      <c r="E94" s="11"/>
      <c r="F94" s="11"/>
      <c r="K94" s="10">
        <v>43271.333333333336</v>
      </c>
      <c r="L94">
        <v>9702.811244979921</v>
      </c>
      <c r="M94">
        <v>8053.5475234270434</v>
      </c>
      <c r="N94">
        <v>8409.1030789825927</v>
      </c>
    </row>
    <row r="95" spans="1:14" x14ac:dyDescent="0.55000000000000004">
      <c r="A95" s="11" t="s">
        <v>28</v>
      </c>
      <c r="B95" s="11"/>
      <c r="C95" s="11"/>
      <c r="D95" s="11"/>
      <c r="E95" s="11"/>
      <c r="F95" s="11"/>
      <c r="K95" s="10">
        <v>43271.333333333336</v>
      </c>
      <c r="L95">
        <v>9702.811244979921</v>
      </c>
      <c r="M95">
        <v>16053.547523427045</v>
      </c>
      <c r="N95">
        <v>14409.103078982593</v>
      </c>
    </row>
    <row r="96" spans="1:14" x14ac:dyDescent="0.55000000000000004">
      <c r="A96" s="11" t="s">
        <v>28</v>
      </c>
      <c r="B96" s="11"/>
      <c r="C96" s="11"/>
      <c r="D96" s="11"/>
      <c r="E96" s="11"/>
      <c r="F96" s="11"/>
      <c r="K96" s="10">
        <v>43272</v>
      </c>
      <c r="L96">
        <v>9702.811244979921</v>
      </c>
      <c r="M96">
        <v>16053.547523427045</v>
      </c>
      <c r="N96">
        <v>14409.103078982593</v>
      </c>
    </row>
    <row r="97" spans="1:14" x14ac:dyDescent="0.55000000000000004">
      <c r="A97" s="11" t="s">
        <v>28</v>
      </c>
      <c r="B97" s="11"/>
      <c r="C97" s="11"/>
      <c r="D97" s="11"/>
      <c r="E97" s="11"/>
      <c r="F97" s="11"/>
      <c r="K97" s="10">
        <v>43272</v>
      </c>
      <c r="L97">
        <v>8000</v>
      </c>
      <c r="M97">
        <v>8053.5475234270434</v>
      </c>
      <c r="N97">
        <v>8409.1030789825927</v>
      </c>
    </row>
    <row r="98" spans="1:14" x14ac:dyDescent="0.55000000000000004">
      <c r="A98" s="11" t="s">
        <v>28</v>
      </c>
      <c r="B98" s="11"/>
      <c r="C98" s="11"/>
      <c r="D98" s="11"/>
      <c r="E98" s="11"/>
      <c r="F98" s="11"/>
      <c r="K98" s="10">
        <v>43272.333333333336</v>
      </c>
      <c r="L98">
        <v>8000</v>
      </c>
      <c r="M98">
        <v>8053.5475234270434</v>
      </c>
      <c r="N98">
        <v>8409.1030789825927</v>
      </c>
    </row>
    <row r="99" spans="1:14" x14ac:dyDescent="0.55000000000000004">
      <c r="A99" s="11" t="s">
        <v>28</v>
      </c>
      <c r="B99" s="11"/>
      <c r="C99" s="11"/>
      <c r="D99" s="11"/>
      <c r="E99" s="11"/>
      <c r="F99" s="11"/>
      <c r="K99" s="10">
        <v>43272.333333333336</v>
      </c>
      <c r="L99">
        <v>8000</v>
      </c>
      <c r="M99">
        <v>16053.547523427045</v>
      </c>
      <c r="N99">
        <v>14409.103078982593</v>
      </c>
    </row>
    <row r="100" spans="1:14" x14ac:dyDescent="0.55000000000000004">
      <c r="A100" s="11" t="s">
        <v>28</v>
      </c>
      <c r="B100" s="11"/>
      <c r="C100" s="11"/>
      <c r="D100" s="11"/>
      <c r="E100" s="11"/>
      <c r="F100" s="11"/>
      <c r="K100" s="10">
        <v>43273</v>
      </c>
      <c r="L100">
        <v>8000</v>
      </c>
      <c r="M100">
        <v>16053.547523427045</v>
      </c>
      <c r="N100">
        <v>14409.103078982593</v>
      </c>
    </row>
    <row r="101" spans="1:14" x14ac:dyDescent="0.55000000000000004">
      <c r="A101" s="11" t="s">
        <v>28</v>
      </c>
      <c r="B101" s="11"/>
      <c r="C101" s="11"/>
      <c r="D101" s="11"/>
      <c r="E101" s="11"/>
      <c r="F101" s="11"/>
      <c r="K101" s="10">
        <v>43273</v>
      </c>
      <c r="L101">
        <v>9702.8112449799191</v>
      </c>
      <c r="M101">
        <v>8053.5475234270434</v>
      </c>
      <c r="N101">
        <v>8409.1030789825927</v>
      </c>
    </row>
    <row r="102" spans="1:14" x14ac:dyDescent="0.55000000000000004">
      <c r="A102" s="11" t="s">
        <v>28</v>
      </c>
      <c r="B102" s="11"/>
      <c r="C102" s="11"/>
      <c r="D102" s="11"/>
      <c r="E102" s="11"/>
      <c r="F102" s="11"/>
      <c r="K102" s="10">
        <v>43273.333333333336</v>
      </c>
      <c r="L102">
        <v>9702.8112449799191</v>
      </c>
      <c r="M102">
        <v>8053.5475234270434</v>
      </c>
      <c r="N102">
        <v>8409.1030789825927</v>
      </c>
    </row>
    <row r="103" spans="1:14" x14ac:dyDescent="0.55000000000000004">
      <c r="A103" s="11" t="s">
        <v>28</v>
      </c>
      <c r="B103" s="11"/>
      <c r="C103" s="11"/>
      <c r="D103" s="11"/>
      <c r="E103" s="11"/>
      <c r="F103" s="11"/>
      <c r="K103" s="10">
        <v>43273.333333333336</v>
      </c>
      <c r="L103">
        <v>17702.811244979919</v>
      </c>
      <c r="M103">
        <v>16053.547523427045</v>
      </c>
      <c r="N103">
        <v>16409.103078982593</v>
      </c>
    </row>
    <row r="104" spans="1:14" x14ac:dyDescent="0.55000000000000004">
      <c r="A104" s="11" t="s">
        <v>28</v>
      </c>
      <c r="B104" s="11"/>
      <c r="C104" s="11"/>
      <c r="D104" s="11"/>
      <c r="E104" s="11"/>
      <c r="F104" s="11"/>
      <c r="K104" s="10">
        <v>43274</v>
      </c>
      <c r="L104">
        <v>17702.811244979919</v>
      </c>
      <c r="M104">
        <v>16053.547523427045</v>
      </c>
      <c r="N104">
        <v>16409.103078982593</v>
      </c>
    </row>
    <row r="105" spans="1:14" x14ac:dyDescent="0.55000000000000004">
      <c r="A105" s="11" t="s">
        <v>28</v>
      </c>
      <c r="B105" s="11"/>
      <c r="C105" s="11"/>
      <c r="D105" s="11"/>
      <c r="E105" s="11"/>
      <c r="F105" s="11"/>
      <c r="K105" s="10">
        <v>43274</v>
      </c>
      <c r="L105">
        <v>9702.8112449799191</v>
      </c>
      <c r="M105">
        <v>8053.5475234270434</v>
      </c>
      <c r="N105">
        <v>8409.1030789825927</v>
      </c>
    </row>
    <row r="106" spans="1:14" x14ac:dyDescent="0.55000000000000004">
      <c r="A106" s="11" t="s">
        <v>28</v>
      </c>
      <c r="B106" s="11"/>
      <c r="C106" s="11"/>
      <c r="D106" s="11"/>
      <c r="E106" s="11"/>
      <c r="F106" s="11"/>
      <c r="K106" s="10">
        <v>43274.333333333336</v>
      </c>
      <c r="L106">
        <v>9702.8112449799191</v>
      </c>
      <c r="M106">
        <v>8053.5475234270434</v>
      </c>
      <c r="N106">
        <v>8409.1030789825927</v>
      </c>
    </row>
    <row r="107" spans="1:14" x14ac:dyDescent="0.55000000000000004">
      <c r="A107" s="11" t="s">
        <v>28</v>
      </c>
      <c r="B107" s="11"/>
      <c r="C107" s="11"/>
      <c r="D107" s="11"/>
      <c r="E107" s="11"/>
      <c r="F107" s="11"/>
      <c r="K107" s="10">
        <v>43274.333333333336</v>
      </c>
      <c r="L107">
        <v>17702.811244979919</v>
      </c>
      <c r="M107">
        <v>16053.547523427045</v>
      </c>
      <c r="N107">
        <v>16409.103078982593</v>
      </c>
    </row>
    <row r="108" spans="1:14" x14ac:dyDescent="0.55000000000000004">
      <c r="A108" s="11" t="s">
        <v>28</v>
      </c>
      <c r="B108" s="11"/>
      <c r="C108" s="11"/>
      <c r="D108" s="11"/>
      <c r="E108" s="11"/>
      <c r="F108" s="11"/>
      <c r="K108" s="10">
        <v>43275</v>
      </c>
      <c r="L108">
        <v>17702.811244979919</v>
      </c>
      <c r="M108">
        <v>16053.547523427045</v>
      </c>
      <c r="N108">
        <v>16409.103078982593</v>
      </c>
    </row>
    <row r="109" spans="1:14" x14ac:dyDescent="0.55000000000000004">
      <c r="A109" s="11" t="s">
        <v>28</v>
      </c>
      <c r="B109" s="11"/>
      <c r="C109" s="11"/>
      <c r="D109" s="11"/>
      <c r="E109" s="11"/>
      <c r="F109" s="11"/>
      <c r="K109" s="10">
        <v>43275</v>
      </c>
      <c r="L109">
        <v>9702.8112449799191</v>
      </c>
      <c r="M109">
        <v>8053.5475234270434</v>
      </c>
      <c r="N109">
        <v>8409.1030789825927</v>
      </c>
    </row>
    <row r="110" spans="1:14" x14ac:dyDescent="0.55000000000000004">
      <c r="A110" s="11" t="s">
        <v>28</v>
      </c>
      <c r="B110" s="11"/>
      <c r="C110" s="11"/>
      <c r="D110" s="11"/>
      <c r="E110" s="11"/>
      <c r="F110" s="11"/>
      <c r="K110" s="10">
        <v>43275.333333333336</v>
      </c>
      <c r="L110">
        <v>9702.8112449799191</v>
      </c>
      <c r="M110">
        <v>8053.5475234270434</v>
      </c>
      <c r="N110">
        <v>8409.1030789825927</v>
      </c>
    </row>
    <row r="111" spans="1:14" x14ac:dyDescent="0.55000000000000004">
      <c r="A111" s="11" t="s">
        <v>28</v>
      </c>
      <c r="B111" s="11"/>
      <c r="C111" s="11"/>
      <c r="D111" s="11"/>
      <c r="E111" s="11"/>
      <c r="F111" s="11"/>
      <c r="K111" s="10">
        <v>43275.333333333336</v>
      </c>
      <c r="L111">
        <v>17702.811244979919</v>
      </c>
      <c r="M111">
        <v>16053.547523427045</v>
      </c>
      <c r="N111">
        <v>16409.103078982593</v>
      </c>
    </row>
    <row r="112" spans="1:14" x14ac:dyDescent="0.55000000000000004">
      <c r="A112" s="11" t="s">
        <v>28</v>
      </c>
      <c r="B112" s="11"/>
      <c r="C112" s="11"/>
      <c r="D112" s="11"/>
      <c r="E112" s="11"/>
      <c r="F112" s="11"/>
      <c r="K112" s="10">
        <v>43276</v>
      </c>
      <c r="L112">
        <v>17702.811244979919</v>
      </c>
      <c r="M112">
        <v>16053.547523427045</v>
      </c>
      <c r="N112">
        <v>16409.103078982593</v>
      </c>
    </row>
    <row r="113" spans="1:14" x14ac:dyDescent="0.55000000000000004">
      <c r="A113" s="11" t="s">
        <v>28</v>
      </c>
      <c r="B113" s="11"/>
      <c r="C113" s="11"/>
      <c r="D113" s="11"/>
      <c r="E113" s="11"/>
      <c r="F113" s="11"/>
      <c r="K113" s="10">
        <v>43276</v>
      </c>
      <c r="L113">
        <v>9702.8112449799191</v>
      </c>
      <c r="M113">
        <v>8053.5475234270434</v>
      </c>
      <c r="N113">
        <v>8409.1030789825927</v>
      </c>
    </row>
    <row r="114" spans="1:14" x14ac:dyDescent="0.55000000000000004">
      <c r="A114" s="11" t="s">
        <v>28</v>
      </c>
      <c r="B114" s="11"/>
      <c r="C114" s="11"/>
      <c r="D114" s="11"/>
      <c r="E114" s="11"/>
      <c r="F114" s="11"/>
      <c r="K114" s="10">
        <v>43276.333333333336</v>
      </c>
      <c r="L114">
        <v>9702.8112449799191</v>
      </c>
      <c r="M114">
        <v>8053.5475234270434</v>
      </c>
      <c r="N114">
        <v>8409.1030789825927</v>
      </c>
    </row>
    <row r="115" spans="1:14" x14ac:dyDescent="0.55000000000000004">
      <c r="A115" s="11" t="s">
        <v>28</v>
      </c>
      <c r="B115" s="11"/>
      <c r="C115" s="11"/>
      <c r="D115" s="11"/>
      <c r="E115" s="11"/>
      <c r="F115" s="11"/>
      <c r="K115" s="10">
        <v>43276.333333333336</v>
      </c>
      <c r="L115">
        <v>17702.811244979919</v>
      </c>
      <c r="M115">
        <v>16053.547523427045</v>
      </c>
      <c r="N115">
        <v>16409.103078982593</v>
      </c>
    </row>
    <row r="116" spans="1:14" x14ac:dyDescent="0.55000000000000004">
      <c r="A116" s="11" t="s">
        <v>28</v>
      </c>
      <c r="B116" s="11"/>
      <c r="C116" s="11"/>
      <c r="D116" s="11"/>
      <c r="E116" s="11"/>
      <c r="F116" s="11"/>
      <c r="K116" s="10">
        <v>43277</v>
      </c>
      <c r="L116">
        <v>17702.811244979919</v>
      </c>
      <c r="M116">
        <v>16053.547523427045</v>
      </c>
      <c r="N116">
        <v>16409.103078982593</v>
      </c>
    </row>
    <row r="117" spans="1:14" x14ac:dyDescent="0.55000000000000004">
      <c r="A117" s="11" t="s">
        <v>28</v>
      </c>
      <c r="B117" s="11"/>
      <c r="C117" s="11"/>
      <c r="D117" s="11"/>
      <c r="E117" s="11"/>
      <c r="F117" s="11"/>
      <c r="K117" s="10">
        <v>43277</v>
      </c>
      <c r="L117">
        <v>9702.8112449799191</v>
      </c>
      <c r="M117">
        <v>8053.5475234270434</v>
      </c>
      <c r="N117">
        <v>8409.1030789825927</v>
      </c>
    </row>
    <row r="118" spans="1:14" x14ac:dyDescent="0.55000000000000004">
      <c r="A118" s="11" t="s">
        <v>28</v>
      </c>
      <c r="B118" s="11"/>
      <c r="C118" s="11"/>
      <c r="D118" s="11"/>
      <c r="E118" s="11"/>
      <c r="F118" s="11"/>
      <c r="K118" s="10">
        <v>43277.333333333336</v>
      </c>
      <c r="L118">
        <v>9702.8112449799191</v>
      </c>
      <c r="M118">
        <v>8053.5475234270434</v>
      </c>
      <c r="N118">
        <v>8409.1030789825927</v>
      </c>
    </row>
    <row r="119" spans="1:14" x14ac:dyDescent="0.55000000000000004">
      <c r="A119" s="11" t="s">
        <v>28</v>
      </c>
      <c r="B119" s="11"/>
      <c r="C119" s="11"/>
      <c r="D119" s="11"/>
      <c r="E119" s="11"/>
      <c r="F119" s="11"/>
      <c r="K119" s="10">
        <v>43277.333333333336</v>
      </c>
      <c r="L119">
        <v>17702.811244979919</v>
      </c>
      <c r="M119">
        <v>16053.547523427045</v>
      </c>
      <c r="N119">
        <v>16409.103078982593</v>
      </c>
    </row>
    <row r="120" spans="1:14" x14ac:dyDescent="0.55000000000000004">
      <c r="A120" s="11" t="s">
        <v>28</v>
      </c>
      <c r="B120" s="11"/>
      <c r="C120" s="11"/>
      <c r="D120" s="11"/>
      <c r="E120" s="11"/>
      <c r="F120" s="11"/>
      <c r="K120" s="10">
        <v>43278</v>
      </c>
      <c r="L120">
        <v>17702.811244979919</v>
      </c>
      <c r="M120">
        <v>16053.547523427045</v>
      </c>
      <c r="N120">
        <v>16409.103078982593</v>
      </c>
    </row>
    <row r="121" spans="1:14" x14ac:dyDescent="0.55000000000000004">
      <c r="A121" s="11" t="s">
        <v>28</v>
      </c>
      <c r="B121" s="11"/>
      <c r="C121" s="11"/>
      <c r="D121" s="11"/>
      <c r="E121" s="11"/>
      <c r="F121" s="11"/>
      <c r="K121" s="10">
        <v>43278</v>
      </c>
      <c r="L121">
        <v>9702.811244979921</v>
      </c>
      <c r="M121">
        <v>8053.5475234270434</v>
      </c>
      <c r="N121">
        <v>8409.1030789825927</v>
      </c>
    </row>
    <row r="122" spans="1:14" x14ac:dyDescent="0.55000000000000004">
      <c r="A122" s="11" t="s">
        <v>28</v>
      </c>
      <c r="B122" s="11"/>
      <c r="C122" s="11"/>
      <c r="D122" s="11"/>
      <c r="E122" s="11"/>
      <c r="F122" s="11"/>
      <c r="K122" s="10">
        <v>43278.333333333336</v>
      </c>
      <c r="L122">
        <v>9702.811244979921</v>
      </c>
      <c r="M122">
        <v>8053.5475234270434</v>
      </c>
      <c r="N122">
        <v>8409.1030789825927</v>
      </c>
    </row>
    <row r="123" spans="1:14" x14ac:dyDescent="0.55000000000000004">
      <c r="A123" s="11" t="s">
        <v>28</v>
      </c>
      <c r="B123" s="11"/>
      <c r="C123" s="11"/>
      <c r="D123" s="11"/>
      <c r="E123" s="11"/>
      <c r="F123" s="11"/>
      <c r="K123" s="10">
        <v>43278.333333333336</v>
      </c>
      <c r="L123">
        <v>9702.811244979921</v>
      </c>
      <c r="M123">
        <v>16053.547523427045</v>
      </c>
      <c r="N123">
        <v>14409.103078982593</v>
      </c>
    </row>
    <row r="124" spans="1:14" x14ac:dyDescent="0.55000000000000004">
      <c r="A124" s="11" t="s">
        <v>28</v>
      </c>
      <c r="B124" s="11"/>
      <c r="C124" s="11"/>
      <c r="D124" s="11"/>
      <c r="E124" s="11"/>
      <c r="F124" s="11"/>
      <c r="K124" s="10">
        <v>43279</v>
      </c>
      <c r="L124">
        <v>9702.811244979921</v>
      </c>
      <c r="M124">
        <v>16053.547523427045</v>
      </c>
      <c r="N124">
        <v>14409.103078982593</v>
      </c>
    </row>
    <row r="125" spans="1:14" x14ac:dyDescent="0.55000000000000004">
      <c r="A125" s="11" t="s">
        <v>28</v>
      </c>
      <c r="B125" s="11"/>
      <c r="C125" s="11"/>
      <c r="D125" s="11"/>
      <c r="E125" s="11"/>
      <c r="F125" s="11"/>
      <c r="K125" s="10">
        <v>43279</v>
      </c>
      <c r="L125">
        <v>8000</v>
      </c>
      <c r="M125">
        <v>8053.5475234270434</v>
      </c>
      <c r="N125">
        <v>8409.1030789825927</v>
      </c>
    </row>
    <row r="126" spans="1:14" x14ac:dyDescent="0.55000000000000004">
      <c r="A126" s="11" t="s">
        <v>28</v>
      </c>
      <c r="B126" s="11"/>
      <c r="C126" s="11"/>
      <c r="D126" s="11"/>
      <c r="E126" s="11"/>
      <c r="F126" s="11"/>
      <c r="K126" s="10">
        <v>43279.333333333336</v>
      </c>
      <c r="L126">
        <v>8000</v>
      </c>
      <c r="M126">
        <v>8053.5475234270434</v>
      </c>
      <c r="N126">
        <v>8409.1030789825927</v>
      </c>
    </row>
    <row r="127" spans="1:14" x14ac:dyDescent="0.55000000000000004">
      <c r="A127" s="11" t="s">
        <v>28</v>
      </c>
      <c r="B127" s="11"/>
      <c r="C127" s="11"/>
      <c r="D127" s="11"/>
      <c r="E127" s="11"/>
      <c r="F127" s="11"/>
      <c r="K127" s="10">
        <v>43279.333333333336</v>
      </c>
      <c r="L127">
        <v>8000</v>
      </c>
      <c r="M127">
        <v>16053.547523427045</v>
      </c>
      <c r="N127">
        <v>14409.103078982593</v>
      </c>
    </row>
    <row r="128" spans="1:14" x14ac:dyDescent="0.55000000000000004">
      <c r="A128" s="11" t="s">
        <v>28</v>
      </c>
      <c r="B128" s="11"/>
      <c r="C128" s="11"/>
      <c r="D128" s="11"/>
      <c r="E128" s="11"/>
      <c r="F128" s="11"/>
      <c r="K128" s="10">
        <v>43280</v>
      </c>
      <c r="L128">
        <v>8000</v>
      </c>
      <c r="M128">
        <v>16053.547523427045</v>
      </c>
      <c r="N128">
        <v>14409.103078982593</v>
      </c>
    </row>
    <row r="129" spans="1:14" x14ac:dyDescent="0.55000000000000004">
      <c r="A129" s="11" t="s">
        <v>28</v>
      </c>
      <c r="B129" s="11"/>
      <c r="C129" s="11"/>
      <c r="D129" s="11"/>
      <c r="E129" s="11"/>
      <c r="F129" s="11"/>
      <c r="K129" s="10">
        <v>43280</v>
      </c>
      <c r="L129">
        <v>9702.8112449799191</v>
      </c>
      <c r="M129">
        <v>8053.5475234270434</v>
      </c>
      <c r="N129">
        <v>8409.1030789825927</v>
      </c>
    </row>
    <row r="130" spans="1:14" x14ac:dyDescent="0.55000000000000004">
      <c r="A130" s="11" t="s">
        <v>28</v>
      </c>
      <c r="B130" s="11"/>
      <c r="C130" s="11"/>
      <c r="D130" s="11"/>
      <c r="E130" s="11"/>
      <c r="F130" s="11"/>
      <c r="K130" s="10">
        <v>43280.333333333336</v>
      </c>
      <c r="L130">
        <v>9702.8112449799191</v>
      </c>
      <c r="M130">
        <v>8053.5475234270434</v>
      </c>
      <c r="N130">
        <v>8409.1030789825927</v>
      </c>
    </row>
    <row r="131" spans="1:14" x14ac:dyDescent="0.55000000000000004">
      <c r="A131" s="11" t="s">
        <v>28</v>
      </c>
      <c r="B131" s="11"/>
      <c r="C131" s="11"/>
      <c r="D131" s="11"/>
      <c r="E131" s="11"/>
      <c r="F131" s="11"/>
      <c r="K131" s="10">
        <v>43280.333333333336</v>
      </c>
      <c r="L131">
        <v>17702.811244979919</v>
      </c>
      <c r="M131">
        <v>16053.547523427045</v>
      </c>
      <c r="N131">
        <v>16409.103078982593</v>
      </c>
    </row>
    <row r="132" spans="1:14" x14ac:dyDescent="0.55000000000000004">
      <c r="A132" s="11" t="s">
        <v>28</v>
      </c>
      <c r="B132" s="11"/>
      <c r="C132" s="11"/>
      <c r="D132" s="11"/>
      <c r="E132" s="11"/>
      <c r="F132" s="11"/>
      <c r="K132" s="10">
        <v>43281</v>
      </c>
      <c r="L132">
        <v>17702.811244979919</v>
      </c>
      <c r="M132">
        <v>16053.547523427045</v>
      </c>
      <c r="N132">
        <v>16409.103078982593</v>
      </c>
    </row>
    <row r="133" spans="1:14" x14ac:dyDescent="0.55000000000000004">
      <c r="A133" s="11" t="s">
        <v>28</v>
      </c>
      <c r="B133" s="11"/>
      <c r="C133" s="11"/>
      <c r="D133" s="11"/>
      <c r="E133" s="11"/>
      <c r="F133" s="11"/>
      <c r="K133" s="10">
        <v>43281</v>
      </c>
      <c r="L133">
        <v>9702.8112449799191</v>
      </c>
      <c r="M133">
        <v>8053.5475234270434</v>
      </c>
      <c r="N133">
        <v>8409.1030789825927</v>
      </c>
    </row>
    <row r="134" spans="1:14" x14ac:dyDescent="0.55000000000000004">
      <c r="A134" s="11" t="s">
        <v>28</v>
      </c>
      <c r="B134" s="11"/>
      <c r="C134" s="11"/>
      <c r="D134" s="11"/>
      <c r="E134" s="11"/>
      <c r="F134" s="11"/>
      <c r="K134" s="10">
        <v>43281.333333333336</v>
      </c>
      <c r="L134">
        <v>9702.8112449799191</v>
      </c>
      <c r="M134">
        <v>8053.5475234270434</v>
      </c>
      <c r="N134">
        <v>8409.1030789825927</v>
      </c>
    </row>
    <row r="135" spans="1:14" x14ac:dyDescent="0.55000000000000004">
      <c r="A135" s="11" t="s">
        <v>28</v>
      </c>
      <c r="B135" s="11"/>
      <c r="C135" s="11"/>
      <c r="D135" s="11"/>
      <c r="E135" s="11"/>
      <c r="F135" s="11"/>
      <c r="K135" s="10">
        <v>43281.333333333336</v>
      </c>
      <c r="L135">
        <v>17702.811244979919</v>
      </c>
      <c r="M135">
        <v>16053.547523427045</v>
      </c>
      <c r="N135">
        <v>16409.103078982593</v>
      </c>
    </row>
    <row r="136" spans="1:14" x14ac:dyDescent="0.55000000000000004">
      <c r="A136" s="11" t="s">
        <v>28</v>
      </c>
      <c r="B136" s="11"/>
      <c r="C136" s="11"/>
      <c r="D136" s="11"/>
      <c r="E136" s="11"/>
      <c r="F136" s="11"/>
      <c r="K136" s="10">
        <v>43282</v>
      </c>
      <c r="L136">
        <v>17702.811244979919</v>
      </c>
      <c r="M136">
        <v>16053.547523427045</v>
      </c>
      <c r="N136">
        <v>16409.103078982593</v>
      </c>
    </row>
    <row r="137" spans="1:14" x14ac:dyDescent="0.55000000000000004">
      <c r="A137" s="11" t="s">
        <v>28</v>
      </c>
      <c r="B137" s="11"/>
      <c r="C137" s="11"/>
      <c r="D137" s="11"/>
      <c r="E137" s="11"/>
      <c r="F137" s="11"/>
    </row>
    <row r="138" spans="1:14" x14ac:dyDescent="0.55000000000000004">
      <c r="A138" s="11" t="s">
        <v>28</v>
      </c>
      <c r="B138" s="11"/>
      <c r="C138" s="11"/>
      <c r="D138" s="11"/>
      <c r="E138" s="11"/>
      <c r="F138" s="11"/>
    </row>
    <row r="139" spans="1:14" x14ac:dyDescent="0.55000000000000004">
      <c r="A139" s="11" t="s">
        <v>28</v>
      </c>
      <c r="B139" s="11"/>
      <c r="C139" s="11"/>
      <c r="D139" s="11"/>
      <c r="E139" s="11"/>
      <c r="F139" s="11"/>
    </row>
    <row r="140" spans="1:14" x14ac:dyDescent="0.55000000000000004">
      <c r="A140" s="11" t="s">
        <v>28</v>
      </c>
      <c r="B140" s="11"/>
      <c r="C140" s="11"/>
      <c r="D140" s="11"/>
      <c r="E140" s="11"/>
      <c r="F140" s="11"/>
    </row>
    <row r="141" spans="1:14" x14ac:dyDescent="0.55000000000000004">
      <c r="A141" s="11" t="s">
        <v>28</v>
      </c>
      <c r="B141" s="11"/>
      <c r="C141" s="11"/>
      <c r="D141" s="11"/>
      <c r="E141" s="11"/>
      <c r="F141" s="11"/>
    </row>
    <row r="142" spans="1:14" x14ac:dyDescent="0.55000000000000004">
      <c r="A142" s="11" t="s">
        <v>28</v>
      </c>
      <c r="B142" s="11"/>
      <c r="C142" s="11"/>
      <c r="D142" s="11"/>
      <c r="E142" s="11"/>
      <c r="F142" s="11"/>
    </row>
    <row r="143" spans="1:14" x14ac:dyDescent="0.55000000000000004">
      <c r="A143" s="11" t="s">
        <v>28</v>
      </c>
      <c r="B143" s="11"/>
      <c r="C143" s="11"/>
      <c r="D143" s="11"/>
      <c r="E143" s="11"/>
      <c r="F143" s="11"/>
    </row>
    <row r="144" spans="1:14" x14ac:dyDescent="0.55000000000000004">
      <c r="A144" s="11" t="s">
        <v>28</v>
      </c>
      <c r="B144" s="11"/>
      <c r="C144" s="11"/>
      <c r="D144" s="11"/>
      <c r="E144" s="11"/>
      <c r="F144" s="11"/>
    </row>
    <row r="145" spans="1:6" x14ac:dyDescent="0.55000000000000004">
      <c r="A145" s="11" t="s">
        <v>28</v>
      </c>
      <c r="B145" s="11"/>
      <c r="C145" s="11"/>
      <c r="D145" s="11"/>
      <c r="E145" s="11"/>
      <c r="F145" s="11"/>
    </row>
    <row r="146" spans="1:6" x14ac:dyDescent="0.55000000000000004">
      <c r="A146" s="11" t="s">
        <v>28</v>
      </c>
      <c r="B146" s="11"/>
      <c r="C146" s="11"/>
      <c r="D146" s="11"/>
      <c r="E146" s="11"/>
      <c r="F146" s="11"/>
    </row>
    <row r="147" spans="1:6" x14ac:dyDescent="0.55000000000000004">
      <c r="A147" s="11"/>
      <c r="B147" s="11"/>
      <c r="C147" s="11"/>
      <c r="D147" s="11"/>
      <c r="E147" s="11"/>
      <c r="F147" s="11"/>
    </row>
    <row r="148" spans="1:6" x14ac:dyDescent="0.55000000000000004">
      <c r="A148" s="11"/>
      <c r="B148" s="11"/>
      <c r="C148" s="11"/>
      <c r="D148" s="11"/>
      <c r="E148" s="11"/>
      <c r="F148" s="11"/>
    </row>
    <row r="149" spans="1:6" x14ac:dyDescent="0.55000000000000004">
      <c r="A149" s="11"/>
      <c r="B149" s="11"/>
      <c r="C149" s="11"/>
      <c r="D149" s="11"/>
      <c r="E149" s="11"/>
      <c r="F149" s="11"/>
    </row>
    <row r="150" spans="1:6" x14ac:dyDescent="0.55000000000000004">
      <c r="A150" s="11"/>
      <c r="B150" s="11"/>
      <c r="C150" s="11"/>
      <c r="D150" s="11"/>
      <c r="E150" s="11"/>
      <c r="F150" s="11"/>
    </row>
    <row r="151" spans="1:6" x14ac:dyDescent="0.55000000000000004">
      <c r="A151" s="11"/>
      <c r="B151" s="11"/>
      <c r="C151" s="11"/>
      <c r="D151" s="11"/>
      <c r="E151" s="11"/>
      <c r="F151" s="11"/>
    </row>
    <row r="152" spans="1:6" x14ac:dyDescent="0.55000000000000004">
      <c r="A152" s="11"/>
      <c r="B152" s="11"/>
      <c r="C152" s="11"/>
      <c r="D152" s="11"/>
      <c r="E152" s="11"/>
      <c r="F152" s="11"/>
    </row>
    <row r="153" spans="1:6" x14ac:dyDescent="0.55000000000000004">
      <c r="A153" s="11"/>
      <c r="B153" s="11"/>
      <c r="C153" s="11"/>
      <c r="D153" s="11"/>
      <c r="E153" s="11"/>
      <c r="F153" s="11"/>
    </row>
    <row r="154" spans="1:6" x14ac:dyDescent="0.55000000000000004">
      <c r="A154" s="11"/>
      <c r="B154" s="11"/>
      <c r="C154" s="11"/>
      <c r="D154" s="11"/>
      <c r="E154" s="11"/>
      <c r="F154" s="11"/>
    </row>
    <row r="155" spans="1:6" x14ac:dyDescent="0.55000000000000004">
      <c r="A155" s="11"/>
      <c r="B155" s="11"/>
      <c r="C155" s="11"/>
      <c r="D155" s="11"/>
      <c r="E155" s="11"/>
      <c r="F155" s="11"/>
    </row>
    <row r="156" spans="1:6" x14ac:dyDescent="0.55000000000000004">
      <c r="A156" s="11"/>
      <c r="B156" s="11"/>
      <c r="C156" s="11"/>
      <c r="D156" s="11"/>
      <c r="E156" s="11"/>
      <c r="F156" s="11"/>
    </row>
    <row r="157" spans="1:6" x14ac:dyDescent="0.55000000000000004">
      <c r="A157" s="11"/>
      <c r="B157" s="11"/>
      <c r="C157" s="11"/>
      <c r="D157" s="11"/>
      <c r="E157" s="11"/>
      <c r="F157" s="11"/>
    </row>
    <row r="158" spans="1:6" x14ac:dyDescent="0.55000000000000004">
      <c r="A158" s="11"/>
      <c r="B158" s="11"/>
      <c r="C158" s="11"/>
      <c r="D158" s="11"/>
      <c r="E158" s="11"/>
      <c r="F158" s="11"/>
    </row>
    <row r="159" spans="1:6" x14ac:dyDescent="0.55000000000000004">
      <c r="A159" s="11"/>
      <c r="B159" s="11"/>
      <c r="C159" s="11"/>
      <c r="D159" s="11"/>
      <c r="E159" s="11"/>
      <c r="F159" s="11"/>
    </row>
    <row r="160" spans="1:6"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B0CA5-1B4F-4FF2-8FDC-CE0822BDE0A1}">
  <dimension ref="A1:AB2882"/>
  <sheetViews>
    <sheetView topLeftCell="B1" zoomScale="50" zoomScaleNormal="50" workbookViewId="0">
      <selection activeCell="AB107" sqref="AB107"/>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56</v>
      </c>
      <c r="B1" s="11" t="s">
        <v>45</v>
      </c>
      <c r="C1" s="11" t="s">
        <v>57</v>
      </c>
      <c r="L1" t="s">
        <v>44</v>
      </c>
    </row>
    <row r="2" spans="1:28" ht="28.8" customHeight="1" x14ac:dyDescent="0.55000000000000004">
      <c r="A2" s="11" t="s">
        <v>58</v>
      </c>
      <c r="B2" s="11" t="s">
        <v>49</v>
      </c>
      <c r="C2" s="11" t="s">
        <v>59</v>
      </c>
      <c r="D2" s="11" t="s">
        <v>60</v>
      </c>
      <c r="E2" s="11" t="s">
        <v>40</v>
      </c>
      <c r="F2" s="11" t="s">
        <v>50</v>
      </c>
      <c r="G2" s="11" t="s">
        <v>51</v>
      </c>
      <c r="L2" s="48" t="s">
        <v>39</v>
      </c>
      <c r="M2" s="49" t="s">
        <v>46</v>
      </c>
      <c r="N2" s="50" t="s">
        <v>15</v>
      </c>
      <c r="O2" s="50"/>
      <c r="P2" s="50"/>
      <c r="Q2" s="50"/>
      <c r="R2" s="51" t="s">
        <v>19</v>
      </c>
      <c r="S2" s="51"/>
      <c r="T2" s="51"/>
      <c r="U2" s="51"/>
      <c r="V2" s="52" t="s">
        <v>20</v>
      </c>
      <c r="W2" s="52"/>
      <c r="X2" s="52"/>
      <c r="Y2" s="52"/>
    </row>
    <row r="3" spans="1:28" x14ac:dyDescent="0.55000000000000004">
      <c r="A3" s="11" t="s">
        <v>28</v>
      </c>
      <c r="B3" s="11" t="s">
        <v>22</v>
      </c>
      <c r="C3" s="11" t="s">
        <v>0</v>
      </c>
      <c r="D3" s="11" t="s">
        <v>14</v>
      </c>
      <c r="E3" s="11" t="s">
        <v>15</v>
      </c>
      <c r="F3" s="11" t="s">
        <v>16</v>
      </c>
      <c r="G3" t="s">
        <v>55</v>
      </c>
      <c r="L3" s="48"/>
      <c r="M3" s="49"/>
      <c r="N3" s="48" t="s">
        <v>14</v>
      </c>
      <c r="O3" s="48"/>
      <c r="P3" s="48" t="s">
        <v>21</v>
      </c>
      <c r="Q3" s="48"/>
      <c r="R3" s="48" t="s">
        <v>14</v>
      </c>
      <c r="S3" s="48"/>
      <c r="T3" s="48" t="s">
        <v>21</v>
      </c>
      <c r="U3" s="48"/>
      <c r="V3" s="48" t="s">
        <v>14</v>
      </c>
      <c r="W3" s="48"/>
      <c r="X3" s="48" t="s">
        <v>21</v>
      </c>
      <c r="Y3" s="48"/>
    </row>
    <row r="4" spans="1:28" x14ac:dyDescent="0.55000000000000004">
      <c r="A4" s="11" t="s">
        <v>28</v>
      </c>
      <c r="B4" s="11" t="s">
        <v>22</v>
      </c>
      <c r="C4" s="11" t="s">
        <v>0</v>
      </c>
      <c r="D4" s="11" t="s">
        <v>14</v>
      </c>
      <c r="E4" s="11" t="s">
        <v>15</v>
      </c>
      <c r="F4" s="11" t="s">
        <v>18</v>
      </c>
      <c r="G4" t="s">
        <v>55</v>
      </c>
      <c r="L4" s="48"/>
      <c r="M4" s="49"/>
      <c r="N4" t="s">
        <v>47</v>
      </c>
      <c r="O4" t="s">
        <v>48</v>
      </c>
      <c r="P4" t="s">
        <v>47</v>
      </c>
      <c r="Q4" t="s">
        <v>48</v>
      </c>
      <c r="R4" t="s">
        <v>47</v>
      </c>
      <c r="S4" t="s">
        <v>48</v>
      </c>
      <c r="T4" t="s">
        <v>47</v>
      </c>
      <c r="U4" t="s">
        <v>48</v>
      </c>
      <c r="V4" t="s">
        <v>47</v>
      </c>
      <c r="W4" t="s">
        <v>48</v>
      </c>
      <c r="X4" t="s">
        <v>47</v>
      </c>
      <c r="Y4" t="s">
        <v>48</v>
      </c>
      <c r="AB4" t="s">
        <v>66</v>
      </c>
    </row>
    <row r="5" spans="1:28" x14ac:dyDescent="0.55000000000000004">
      <c r="A5" s="11" t="s">
        <v>28</v>
      </c>
      <c r="B5" s="11" t="s">
        <v>22</v>
      </c>
      <c r="C5" s="11" t="s">
        <v>0</v>
      </c>
      <c r="D5" s="11" t="s">
        <v>14</v>
      </c>
      <c r="E5" s="11" t="s">
        <v>19</v>
      </c>
      <c r="F5" s="11" t="s">
        <v>16</v>
      </c>
      <c r="G5" t="s">
        <v>55</v>
      </c>
      <c r="L5" s="25" t="s">
        <v>0</v>
      </c>
      <c r="M5">
        <v>0</v>
      </c>
      <c r="N5" t="str">
        <f>G3</f>
        <v>EPS</v>
      </c>
      <c r="O5" t="str">
        <f>G4</f>
        <v>EPS</v>
      </c>
      <c r="P5">
        <f>G9</f>
        <v>8000</v>
      </c>
      <c r="Q5">
        <f>G10</f>
        <v>8000</v>
      </c>
      <c r="R5" t="str">
        <f>G5</f>
        <v>EPS</v>
      </c>
      <c r="S5" t="str">
        <f>G6</f>
        <v>EPS</v>
      </c>
      <c r="T5">
        <f>G11</f>
        <v>9702.811244979921</v>
      </c>
      <c r="U5">
        <f>G12</f>
        <v>9702.811244979921</v>
      </c>
      <c r="V5" t="str">
        <f>G7</f>
        <v>EPS</v>
      </c>
      <c r="W5" t="str">
        <f>G8</f>
        <v>EPS</v>
      </c>
      <c r="X5">
        <f>G13</f>
        <v>9702.8112449799191</v>
      </c>
      <c r="Y5">
        <f>G14</f>
        <v>17702.811244979919</v>
      </c>
    </row>
    <row r="6" spans="1:28" x14ac:dyDescent="0.55000000000000004">
      <c r="A6" s="11" t="s">
        <v>28</v>
      </c>
      <c r="B6" s="11" t="s">
        <v>22</v>
      </c>
      <c r="C6" s="11" t="s">
        <v>0</v>
      </c>
      <c r="D6" s="11" t="s">
        <v>14</v>
      </c>
      <c r="E6" s="11" t="s">
        <v>19</v>
      </c>
      <c r="F6" s="11" t="s">
        <v>18</v>
      </c>
      <c r="G6" t="s">
        <v>55</v>
      </c>
      <c r="L6" s="25" t="s">
        <v>1</v>
      </c>
      <c r="M6">
        <v>2</v>
      </c>
      <c r="N6">
        <f>$G$15</f>
        <v>10602.707124795479</v>
      </c>
      <c r="O6">
        <f>G16</f>
        <v>10602.707124795479</v>
      </c>
      <c r="P6">
        <f>G21</f>
        <v>8000</v>
      </c>
      <c r="Q6">
        <f>G22</f>
        <v>8000</v>
      </c>
      <c r="R6" t="str">
        <f>G17</f>
        <v>EPS</v>
      </c>
      <c r="S6" t="str">
        <f>G18</f>
        <v>EPS</v>
      </c>
      <c r="T6">
        <f>G23</f>
        <v>9602.7071247954773</v>
      </c>
      <c r="U6">
        <f>G24</f>
        <v>9602.7071247954773</v>
      </c>
      <c r="V6" t="str">
        <f>G19</f>
        <v>EPS</v>
      </c>
      <c r="W6" t="str">
        <f>G20</f>
        <v>EPS</v>
      </c>
      <c r="X6">
        <f>G25</f>
        <v>9602.7071247954809</v>
      </c>
      <c r="Y6">
        <f>G26</f>
        <v>17602.707124795477</v>
      </c>
    </row>
    <row r="7" spans="1:28" x14ac:dyDescent="0.55000000000000004">
      <c r="A7" s="11" t="s">
        <v>28</v>
      </c>
      <c r="B7" s="11" t="s">
        <v>22</v>
      </c>
      <c r="C7" s="11" t="s">
        <v>0</v>
      </c>
      <c r="D7" s="11" t="s">
        <v>14</v>
      </c>
      <c r="E7" s="11" t="s">
        <v>20</v>
      </c>
      <c r="F7" s="11" t="s">
        <v>16</v>
      </c>
      <c r="G7" t="s">
        <v>55</v>
      </c>
      <c r="L7" s="25" t="s">
        <v>2</v>
      </c>
      <c r="M7">
        <v>4</v>
      </c>
      <c r="N7">
        <f>G27</f>
        <v>10509.753298909927</v>
      </c>
      <c r="O7">
        <f>G28</f>
        <v>10509.753298909927</v>
      </c>
      <c r="P7">
        <f>G33</f>
        <v>8000</v>
      </c>
      <c r="Q7">
        <f>G34</f>
        <v>8000</v>
      </c>
      <c r="R7" t="str">
        <f>G29</f>
        <v>EPS</v>
      </c>
      <c r="S7" t="str">
        <f>G30</f>
        <v>EPS</v>
      </c>
      <c r="T7">
        <f>G35</f>
        <v>9509.7532989099236</v>
      </c>
      <c r="U7">
        <f>G36</f>
        <v>9509.7532989099236</v>
      </c>
      <c r="V7" t="str">
        <f>G31</f>
        <v>EPS</v>
      </c>
      <c r="W7" t="str">
        <f>G32</f>
        <v>EPS</v>
      </c>
      <c r="X7">
        <f>G37</f>
        <v>9509.7532989099273</v>
      </c>
      <c r="Y7">
        <f>G38</f>
        <v>17509.753298909924</v>
      </c>
    </row>
    <row r="8" spans="1:28" x14ac:dyDescent="0.55000000000000004">
      <c r="A8" s="11" t="s">
        <v>28</v>
      </c>
      <c r="B8" s="11" t="s">
        <v>22</v>
      </c>
      <c r="C8" s="11" t="s">
        <v>0</v>
      </c>
      <c r="D8" s="11" t="s">
        <v>14</v>
      </c>
      <c r="E8" s="11" t="s">
        <v>20</v>
      </c>
      <c r="F8" s="11" t="s">
        <v>18</v>
      </c>
      <c r="G8" t="s">
        <v>55</v>
      </c>
      <c r="L8" s="25" t="s">
        <v>3</v>
      </c>
      <c r="M8">
        <v>6</v>
      </c>
      <c r="N8">
        <f>G39</f>
        <v>10342.43641231593</v>
      </c>
      <c r="O8">
        <f>G40</f>
        <v>10342.43641231593</v>
      </c>
      <c r="P8" t="str">
        <f>G45</f>
        <v>EPS</v>
      </c>
      <c r="Q8" t="str">
        <f>G46</f>
        <v>EPS</v>
      </c>
      <c r="R8" t="str">
        <f>G41</f>
        <v>EPS</v>
      </c>
      <c r="S8" t="str">
        <f>G42</f>
        <v>EPS</v>
      </c>
      <c r="T8">
        <f>G47</f>
        <v>9342.4364123159285</v>
      </c>
      <c r="U8">
        <f>G48</f>
        <v>9342.4364123159285</v>
      </c>
      <c r="V8" t="str">
        <f>G43</f>
        <v>EPS</v>
      </c>
      <c r="W8" t="str">
        <f>G44</f>
        <v>EPS</v>
      </c>
      <c r="X8">
        <f>G49</f>
        <v>9342.4364123159303</v>
      </c>
      <c r="Y8">
        <f>G50</f>
        <v>17342.436412315928</v>
      </c>
    </row>
    <row r="9" spans="1:28" x14ac:dyDescent="0.55000000000000004">
      <c r="A9" s="11" t="s">
        <v>28</v>
      </c>
      <c r="B9" s="11" t="s">
        <v>22</v>
      </c>
      <c r="C9" s="11" t="s">
        <v>0</v>
      </c>
      <c r="D9" s="11" t="s">
        <v>21</v>
      </c>
      <c r="E9" s="11" t="s">
        <v>15</v>
      </c>
      <c r="F9" s="11" t="s">
        <v>16</v>
      </c>
      <c r="G9">
        <v>8000</v>
      </c>
      <c r="L9" s="25"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8000</v>
      </c>
      <c r="L10" s="25" t="s">
        <v>7</v>
      </c>
      <c r="M10">
        <v>10</v>
      </c>
      <c r="N10">
        <f>G87</f>
        <v>10497.991967871487</v>
      </c>
      <c r="O10">
        <f>G88</f>
        <v>10497.991967871483</v>
      </c>
      <c r="P10" t="str">
        <f>G93</f>
        <v>EPS</v>
      </c>
      <c r="Q10" t="str">
        <f>G94</f>
        <v>EPS</v>
      </c>
      <c r="R10">
        <f>G89</f>
        <v>10497.991967871483</v>
      </c>
      <c r="S10">
        <f>G90</f>
        <v>10497.991967871483</v>
      </c>
      <c r="T10" t="str">
        <f>G95</f>
        <v>EPS</v>
      </c>
      <c r="U10" t="str">
        <f>G96</f>
        <v>EPS</v>
      </c>
      <c r="V10">
        <f>G91</f>
        <v>10497.991967871487</v>
      </c>
      <c r="W10">
        <f>G92</f>
        <v>10497.991967871487</v>
      </c>
      <c r="X10">
        <f>G97</f>
        <v>9497.9919678714868</v>
      </c>
      <c r="Y10">
        <f>G98</f>
        <v>17497.991967871487</v>
      </c>
    </row>
    <row r="11" spans="1:28" x14ac:dyDescent="0.55000000000000004">
      <c r="A11" s="11" t="s">
        <v>28</v>
      </c>
      <c r="B11" s="11" t="s">
        <v>22</v>
      </c>
      <c r="C11" s="11" t="s">
        <v>0</v>
      </c>
      <c r="D11" s="11" t="s">
        <v>21</v>
      </c>
      <c r="E11" s="11" t="s">
        <v>19</v>
      </c>
      <c r="F11" s="11" t="s">
        <v>16</v>
      </c>
      <c r="G11">
        <v>9702.811244979921</v>
      </c>
      <c r="L11" s="25" t="s">
        <v>8</v>
      </c>
      <c r="M11">
        <v>15</v>
      </c>
      <c r="N11">
        <f>G99</f>
        <v>11220.214190093709</v>
      </c>
      <c r="O11">
        <f>G100</f>
        <v>11220.214190093706</v>
      </c>
      <c r="P11" t="str">
        <f>G105</f>
        <v>EPS</v>
      </c>
      <c r="Q11" t="str">
        <f>G106</f>
        <v>EPS</v>
      </c>
      <c r="R11">
        <f>G101</f>
        <v>11220.214190093706</v>
      </c>
      <c r="S11">
        <f>G102</f>
        <v>11220.214190093706</v>
      </c>
      <c r="T11" t="str">
        <f>G107</f>
        <v>EPS</v>
      </c>
      <c r="U11" t="str">
        <f>G108</f>
        <v>EPS</v>
      </c>
      <c r="V11">
        <f>G103</f>
        <v>11220.214190093709</v>
      </c>
      <c r="W11">
        <f>G104</f>
        <v>11220.214190093709</v>
      </c>
      <c r="X11">
        <f>G109</f>
        <v>10220.214190093709</v>
      </c>
      <c r="Y11">
        <f>G110</f>
        <v>18220.214190093709</v>
      </c>
    </row>
    <row r="12" spans="1:28" x14ac:dyDescent="0.55000000000000004">
      <c r="A12" s="11" t="s">
        <v>28</v>
      </c>
      <c r="B12" s="11" t="s">
        <v>22</v>
      </c>
      <c r="C12" s="11" t="s">
        <v>0</v>
      </c>
      <c r="D12" s="11" t="s">
        <v>21</v>
      </c>
      <c r="E12" s="11" t="s">
        <v>19</v>
      </c>
      <c r="F12" s="11" t="s">
        <v>18</v>
      </c>
      <c r="G12">
        <v>9702.811244979921</v>
      </c>
      <c r="L12" s="25" t="s">
        <v>9</v>
      </c>
      <c r="M12">
        <v>20</v>
      </c>
      <c r="N12">
        <f>G111</f>
        <v>11942.436412315932</v>
      </c>
      <c r="O12">
        <f>G112</f>
        <v>11942.43641231593</v>
      </c>
      <c r="P12" t="str">
        <f>G117</f>
        <v>EPS</v>
      </c>
      <c r="Q12" t="str">
        <f>G118</f>
        <v>EPS</v>
      </c>
      <c r="R12">
        <f>G113</f>
        <v>11942.43641231593</v>
      </c>
      <c r="S12">
        <f>G114</f>
        <v>11942.43641231593</v>
      </c>
      <c r="T12" t="str">
        <f>G119</f>
        <v>EPS</v>
      </c>
      <c r="U12" t="str">
        <f>G120</f>
        <v>EPS</v>
      </c>
      <c r="V12">
        <f>G115</f>
        <v>11942.436412315928</v>
      </c>
      <c r="W12">
        <f>G116</f>
        <v>11942.436412315928</v>
      </c>
      <c r="X12">
        <f>G121</f>
        <v>10942.436412315932</v>
      </c>
      <c r="Y12">
        <f>G122</f>
        <v>18942.436412315932</v>
      </c>
    </row>
    <row r="13" spans="1:28" x14ac:dyDescent="0.55000000000000004">
      <c r="A13" s="11" t="s">
        <v>28</v>
      </c>
      <c r="B13" s="11" t="s">
        <v>22</v>
      </c>
      <c r="C13" s="11" t="s">
        <v>0</v>
      </c>
      <c r="D13" s="11" t="s">
        <v>21</v>
      </c>
      <c r="E13" s="11" t="s">
        <v>20</v>
      </c>
      <c r="F13" s="11" t="s">
        <v>16</v>
      </c>
      <c r="G13">
        <v>9702.8112449799191</v>
      </c>
      <c r="L13" s="25"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17702.811244979919</v>
      </c>
    </row>
    <row r="15" spans="1:28" x14ac:dyDescent="0.55000000000000004">
      <c r="A15" s="11" t="s">
        <v>28</v>
      </c>
      <c r="B15" s="11" t="s">
        <v>22</v>
      </c>
      <c r="C15" s="11" t="s">
        <v>1</v>
      </c>
      <c r="D15" s="11" t="s">
        <v>14</v>
      </c>
      <c r="E15" s="11" t="s">
        <v>15</v>
      </c>
      <c r="F15" s="11" t="s">
        <v>16</v>
      </c>
      <c r="G15">
        <v>10602.707124795479</v>
      </c>
    </row>
    <row r="16" spans="1:28" ht="43.2" x14ac:dyDescent="0.55000000000000004">
      <c r="A16" s="11" t="s">
        <v>28</v>
      </c>
      <c r="B16" s="11" t="s">
        <v>22</v>
      </c>
      <c r="C16" s="11" t="s">
        <v>1</v>
      </c>
      <c r="D16" s="11" t="s">
        <v>14</v>
      </c>
      <c r="E16" s="11" t="s">
        <v>15</v>
      </c>
      <c r="F16" s="11" t="s">
        <v>18</v>
      </c>
      <c r="G16">
        <v>10602.707124795479</v>
      </c>
      <c r="K16" t="s">
        <v>52</v>
      </c>
      <c r="L16" s="12" t="s">
        <v>53</v>
      </c>
      <c r="M16" s="26" t="s">
        <v>61</v>
      </c>
      <c r="N16" s="26" t="s">
        <v>81</v>
      </c>
      <c r="O16" s="26" t="s">
        <v>62</v>
      </c>
      <c r="P16" s="26" t="s">
        <v>63</v>
      </c>
      <c r="Q16" s="26" t="s">
        <v>64</v>
      </c>
      <c r="R16" s="26" t="s">
        <v>82</v>
      </c>
      <c r="S16" s="26" t="s">
        <v>65</v>
      </c>
      <c r="T16" s="26" t="s">
        <v>54</v>
      </c>
    </row>
    <row r="17" spans="1:20" x14ac:dyDescent="0.55000000000000004">
      <c r="A17" s="11" t="s">
        <v>28</v>
      </c>
      <c r="B17" s="11" t="s">
        <v>22</v>
      </c>
      <c r="C17" s="11" t="s">
        <v>1</v>
      </c>
      <c r="D17" s="11" t="s">
        <v>14</v>
      </c>
      <c r="E17" s="11" t="s">
        <v>19</v>
      </c>
      <c r="F17" s="11" t="s">
        <v>16</v>
      </c>
      <c r="G17" t="s">
        <v>55</v>
      </c>
      <c r="K17" s="10">
        <v>43252</v>
      </c>
      <c r="L17">
        <f>$X$5</f>
        <v>9702.8112449799191</v>
      </c>
      <c r="M17">
        <f>$X$6</f>
        <v>9602.7071247954809</v>
      </c>
      <c r="N17">
        <f>$X$7</f>
        <v>9509.7532989099273</v>
      </c>
      <c r="O17">
        <f>$X$8</f>
        <v>9342.4364123159303</v>
      </c>
      <c r="P17">
        <f>$X$9</f>
        <v>9209.1030789825963</v>
      </c>
      <c r="Q17">
        <f>$X$10</f>
        <v>9497.9919678714868</v>
      </c>
      <c r="R17">
        <f>$X$11</f>
        <v>10220.214190093709</v>
      </c>
      <c r="S17">
        <f>$X$12</f>
        <v>10942.436412315932</v>
      </c>
      <c r="T17">
        <f>$V$13</f>
        <v>13386.880856760374</v>
      </c>
    </row>
    <row r="18" spans="1:20" x14ac:dyDescent="0.55000000000000004">
      <c r="A18" s="11" t="s">
        <v>28</v>
      </c>
      <c r="B18" s="11" t="s">
        <v>22</v>
      </c>
      <c r="C18" s="11" t="s">
        <v>1</v>
      </c>
      <c r="D18" s="11" t="s">
        <v>14</v>
      </c>
      <c r="E18" s="11" t="s">
        <v>19</v>
      </c>
      <c r="F18" s="11" t="s">
        <v>18</v>
      </c>
      <c r="G18" t="s">
        <v>55</v>
      </c>
      <c r="K18" s="10">
        <v>43252.333333333336</v>
      </c>
      <c r="L18">
        <f>$X$5</f>
        <v>9702.8112449799191</v>
      </c>
      <c r="M18">
        <f>$X$6</f>
        <v>9602.7071247954809</v>
      </c>
      <c r="N18">
        <f>$X$7</f>
        <v>9509.7532989099273</v>
      </c>
      <c r="O18">
        <f>$X$8</f>
        <v>9342.4364123159303</v>
      </c>
      <c r="P18">
        <f>$X$9</f>
        <v>9209.1030789825963</v>
      </c>
      <c r="Q18">
        <f>$X$10</f>
        <v>9497.9919678714868</v>
      </c>
      <c r="R18">
        <f>$X$11</f>
        <v>10220.214190093709</v>
      </c>
      <c r="S18">
        <f>$X$12</f>
        <v>10942.436412315932</v>
      </c>
      <c r="T18">
        <f>$V$13</f>
        <v>13386.880856760374</v>
      </c>
    </row>
    <row r="19" spans="1:20" x14ac:dyDescent="0.55000000000000004">
      <c r="A19" s="11" t="s">
        <v>28</v>
      </c>
      <c r="B19" s="11" t="s">
        <v>22</v>
      </c>
      <c r="C19" s="11" t="s">
        <v>1</v>
      </c>
      <c r="D19" s="11" t="s">
        <v>14</v>
      </c>
      <c r="E19" s="11" t="s">
        <v>20</v>
      </c>
      <c r="F19" s="11" t="s">
        <v>16</v>
      </c>
      <c r="G19" t="s">
        <v>55</v>
      </c>
      <c r="K19" s="10">
        <v>43252.333333333336</v>
      </c>
      <c r="L19">
        <f>$Y$5</f>
        <v>17702.811244979919</v>
      </c>
      <c r="M19">
        <f>$Y$6</f>
        <v>17602.707124795477</v>
      </c>
      <c r="N19">
        <f>$Y$7</f>
        <v>17509.753298909924</v>
      </c>
      <c r="O19">
        <f>$Y$8</f>
        <v>17342.436412315928</v>
      </c>
      <c r="P19">
        <f>$Y$9</f>
        <v>17209.103078982596</v>
      </c>
      <c r="Q19">
        <f>$Y$10</f>
        <v>17497.991967871487</v>
      </c>
      <c r="R19">
        <f>$Y$11</f>
        <v>18220.214190093709</v>
      </c>
      <c r="S19">
        <f>$Y$12</f>
        <v>18942.436412315932</v>
      </c>
      <c r="T19">
        <f>$W$13</f>
        <v>13386.880856760374</v>
      </c>
    </row>
    <row r="20" spans="1:20" x14ac:dyDescent="0.55000000000000004">
      <c r="A20" s="11" t="s">
        <v>28</v>
      </c>
      <c r="B20" s="11" t="s">
        <v>22</v>
      </c>
      <c r="C20" s="11" t="s">
        <v>1</v>
      </c>
      <c r="D20" s="11" t="s">
        <v>14</v>
      </c>
      <c r="E20" s="11" t="s">
        <v>20</v>
      </c>
      <c r="F20" s="11" t="s">
        <v>18</v>
      </c>
      <c r="G20" t="s">
        <v>55</v>
      </c>
      <c r="K20" s="10">
        <v>43253</v>
      </c>
      <c r="L20">
        <f>$Y$5</f>
        <v>17702.811244979919</v>
      </c>
      <c r="M20">
        <f>$Y$6</f>
        <v>17602.707124795477</v>
      </c>
      <c r="N20">
        <f>$Y$7</f>
        <v>17509.753298909924</v>
      </c>
      <c r="O20">
        <f>$Y$8</f>
        <v>17342.436412315928</v>
      </c>
      <c r="P20">
        <f>$Y$9</f>
        <v>17209.103078982596</v>
      </c>
      <c r="Q20">
        <f>$Y$10</f>
        <v>17497.991967871487</v>
      </c>
      <c r="R20">
        <f>$Y$11</f>
        <v>18220.214190093709</v>
      </c>
      <c r="S20">
        <f>$Y$12</f>
        <v>18942.436412315932</v>
      </c>
      <c r="T20">
        <f>$W$13</f>
        <v>13386.880856760374</v>
      </c>
    </row>
    <row r="21" spans="1:20" x14ac:dyDescent="0.55000000000000004">
      <c r="A21" s="11" t="s">
        <v>28</v>
      </c>
      <c r="B21" s="11" t="s">
        <v>22</v>
      </c>
      <c r="C21" s="11" t="s">
        <v>1</v>
      </c>
      <c r="D21" s="11" t="s">
        <v>21</v>
      </c>
      <c r="E21" s="11" t="s">
        <v>15</v>
      </c>
      <c r="F21" s="11" t="s">
        <v>16</v>
      </c>
      <c r="G21">
        <v>8000</v>
      </c>
      <c r="K21" s="10">
        <v>43253</v>
      </c>
      <c r="L21">
        <f>$X$5</f>
        <v>9702.8112449799191</v>
      </c>
      <c r="M21">
        <f>$X$6</f>
        <v>9602.7071247954809</v>
      </c>
      <c r="N21">
        <f>$X$7</f>
        <v>9509.7532989099273</v>
      </c>
      <c r="O21">
        <f>$X$8</f>
        <v>9342.4364123159303</v>
      </c>
      <c r="P21">
        <f>$X$9</f>
        <v>9209.1030789825963</v>
      </c>
      <c r="Q21">
        <f>$X$10</f>
        <v>9497.9919678714868</v>
      </c>
      <c r="R21">
        <f>$X$11</f>
        <v>10220.214190093709</v>
      </c>
      <c r="S21">
        <f>$X$12</f>
        <v>10942.436412315932</v>
      </c>
      <c r="T21">
        <f>$V$13</f>
        <v>13386.880856760374</v>
      </c>
    </row>
    <row r="22" spans="1:20" x14ac:dyDescent="0.55000000000000004">
      <c r="A22" s="11" t="s">
        <v>28</v>
      </c>
      <c r="B22" s="11" t="s">
        <v>22</v>
      </c>
      <c r="C22" s="11" t="s">
        <v>1</v>
      </c>
      <c r="D22" s="11" t="s">
        <v>21</v>
      </c>
      <c r="E22" s="11" t="s">
        <v>15</v>
      </c>
      <c r="F22" s="11" t="s">
        <v>18</v>
      </c>
      <c r="G22">
        <v>8000</v>
      </c>
      <c r="K22" s="10">
        <v>43253.333333333336</v>
      </c>
      <c r="L22">
        <f>$X$5</f>
        <v>9702.8112449799191</v>
      </c>
      <c r="M22">
        <f>$X$6</f>
        <v>9602.7071247954809</v>
      </c>
      <c r="N22">
        <f>$X$7</f>
        <v>9509.7532989099273</v>
      </c>
      <c r="O22">
        <f>$X$8</f>
        <v>9342.4364123159303</v>
      </c>
      <c r="P22">
        <f>$X$9</f>
        <v>9209.1030789825963</v>
      </c>
      <c r="Q22">
        <f>$X$10</f>
        <v>9497.9919678714868</v>
      </c>
      <c r="R22">
        <f>$X$11</f>
        <v>10220.214190093709</v>
      </c>
      <c r="S22">
        <f>$X$12</f>
        <v>10942.436412315932</v>
      </c>
      <c r="T22">
        <f>$V$13</f>
        <v>13386.880856760374</v>
      </c>
    </row>
    <row r="23" spans="1:20" x14ac:dyDescent="0.55000000000000004">
      <c r="A23" s="11" t="s">
        <v>28</v>
      </c>
      <c r="B23" s="11" t="s">
        <v>22</v>
      </c>
      <c r="C23" s="11" t="s">
        <v>1</v>
      </c>
      <c r="D23" s="11" t="s">
        <v>21</v>
      </c>
      <c r="E23" s="11" t="s">
        <v>19</v>
      </c>
      <c r="F23" s="11" t="s">
        <v>16</v>
      </c>
      <c r="G23">
        <v>9602.7071247954773</v>
      </c>
      <c r="K23" s="10">
        <v>43253.333333333336</v>
      </c>
      <c r="L23">
        <f>$Y$5</f>
        <v>17702.811244979919</v>
      </c>
      <c r="M23">
        <f>$Y$6</f>
        <v>17602.707124795477</v>
      </c>
      <c r="N23">
        <f>$Y$7</f>
        <v>17509.753298909924</v>
      </c>
      <c r="O23">
        <f>$Y$8</f>
        <v>17342.436412315928</v>
      </c>
      <c r="P23">
        <f>$Y$9</f>
        <v>17209.103078982596</v>
      </c>
      <c r="Q23">
        <f>$Y$10</f>
        <v>17497.991967871487</v>
      </c>
      <c r="R23">
        <f>$Y$11</f>
        <v>18220.214190093709</v>
      </c>
      <c r="S23">
        <f>$Y$12</f>
        <v>18942.436412315932</v>
      </c>
      <c r="T23">
        <f>$W$13</f>
        <v>13386.880856760374</v>
      </c>
    </row>
    <row r="24" spans="1:20" x14ac:dyDescent="0.55000000000000004">
      <c r="A24" s="11" t="s">
        <v>28</v>
      </c>
      <c r="B24" s="11" t="s">
        <v>22</v>
      </c>
      <c r="C24" s="11" t="s">
        <v>1</v>
      </c>
      <c r="D24" s="11" t="s">
        <v>21</v>
      </c>
      <c r="E24" s="11" t="s">
        <v>19</v>
      </c>
      <c r="F24" s="11" t="s">
        <v>18</v>
      </c>
      <c r="G24">
        <v>9602.7071247954773</v>
      </c>
      <c r="K24" s="10">
        <v>43254</v>
      </c>
      <c r="L24">
        <f>$Y$5</f>
        <v>17702.811244979919</v>
      </c>
      <c r="M24">
        <f>$Y$6</f>
        <v>17602.707124795477</v>
      </c>
      <c r="N24">
        <f>$Y$7</f>
        <v>17509.753298909924</v>
      </c>
      <c r="O24">
        <f>$Y$8</f>
        <v>17342.436412315928</v>
      </c>
      <c r="P24">
        <f>$Y$9</f>
        <v>17209.103078982596</v>
      </c>
      <c r="Q24">
        <f>$Y$10</f>
        <v>17497.991967871487</v>
      </c>
      <c r="R24">
        <f>$Y$11</f>
        <v>18220.214190093709</v>
      </c>
      <c r="S24">
        <f>$Y$12</f>
        <v>18942.436412315932</v>
      </c>
      <c r="T24">
        <f>$W$13</f>
        <v>13386.880856760374</v>
      </c>
    </row>
    <row r="25" spans="1:20" x14ac:dyDescent="0.55000000000000004">
      <c r="A25" s="11" t="s">
        <v>28</v>
      </c>
      <c r="B25" s="11" t="s">
        <v>22</v>
      </c>
      <c r="C25" s="11" t="s">
        <v>1</v>
      </c>
      <c r="D25" s="11" t="s">
        <v>21</v>
      </c>
      <c r="E25" s="11" t="s">
        <v>20</v>
      </c>
      <c r="F25" s="11" t="s">
        <v>16</v>
      </c>
      <c r="G25">
        <v>9602.7071247954809</v>
      </c>
      <c r="K25" s="10">
        <v>43254</v>
      </c>
      <c r="L25">
        <f>$X$5</f>
        <v>9702.8112449799191</v>
      </c>
      <c r="M25">
        <f>$X$6</f>
        <v>9602.7071247954809</v>
      </c>
      <c r="N25">
        <f>$X$7</f>
        <v>9509.7532989099273</v>
      </c>
      <c r="O25">
        <f>$X$8</f>
        <v>9342.4364123159303</v>
      </c>
      <c r="P25">
        <f>$X$9</f>
        <v>9209.1030789825963</v>
      </c>
      <c r="Q25">
        <f>$X$10</f>
        <v>9497.9919678714868</v>
      </c>
      <c r="R25">
        <f>$X$11</f>
        <v>10220.214190093709</v>
      </c>
      <c r="S25">
        <f>$X$12</f>
        <v>10942.436412315932</v>
      </c>
      <c r="T25">
        <f>$V$13</f>
        <v>13386.880856760374</v>
      </c>
    </row>
    <row r="26" spans="1:20" x14ac:dyDescent="0.55000000000000004">
      <c r="A26" s="11" t="s">
        <v>28</v>
      </c>
      <c r="B26" s="11" t="s">
        <v>22</v>
      </c>
      <c r="C26" s="11" t="s">
        <v>1</v>
      </c>
      <c r="D26" s="11" t="s">
        <v>21</v>
      </c>
      <c r="E26" s="11" t="s">
        <v>20</v>
      </c>
      <c r="F26" s="11" t="s">
        <v>18</v>
      </c>
      <c r="G26">
        <v>17602.707124795477</v>
      </c>
      <c r="K26" s="10">
        <v>43254.333333333336</v>
      </c>
      <c r="L26">
        <f>$X$5</f>
        <v>9702.8112449799191</v>
      </c>
      <c r="M26">
        <f>$X$6</f>
        <v>9602.7071247954809</v>
      </c>
      <c r="N26">
        <f>$X$7</f>
        <v>9509.7532989099273</v>
      </c>
      <c r="O26">
        <f>$X$8</f>
        <v>9342.4364123159303</v>
      </c>
      <c r="P26">
        <f>$X$9</f>
        <v>9209.1030789825963</v>
      </c>
      <c r="Q26">
        <f>$X$10</f>
        <v>9497.9919678714868</v>
      </c>
      <c r="R26">
        <f>$X$11</f>
        <v>10220.214190093709</v>
      </c>
      <c r="S26">
        <f>$X$12</f>
        <v>10942.436412315932</v>
      </c>
      <c r="T26">
        <f>$V$13</f>
        <v>13386.880856760374</v>
      </c>
    </row>
    <row r="27" spans="1:20" x14ac:dyDescent="0.55000000000000004">
      <c r="A27" s="11" t="s">
        <v>28</v>
      </c>
      <c r="B27" s="11" t="s">
        <v>22</v>
      </c>
      <c r="C27" s="11" t="s">
        <v>2</v>
      </c>
      <c r="D27" s="11" t="s">
        <v>14</v>
      </c>
      <c r="E27" s="11" t="s">
        <v>15</v>
      </c>
      <c r="F27" s="11" t="s">
        <v>16</v>
      </c>
      <c r="G27">
        <v>10509.753298909927</v>
      </c>
      <c r="K27" s="10">
        <v>43254.333333333336</v>
      </c>
      <c r="L27">
        <f>$Y$5</f>
        <v>17702.811244979919</v>
      </c>
      <c r="M27">
        <f>$Y$6</f>
        <v>17602.707124795477</v>
      </c>
      <c r="N27">
        <f>$Y$7</f>
        <v>17509.753298909924</v>
      </c>
      <c r="O27">
        <f>$Y$8</f>
        <v>17342.436412315928</v>
      </c>
      <c r="P27">
        <f>$Y$9</f>
        <v>17209.103078982596</v>
      </c>
      <c r="Q27">
        <f>$Y$10</f>
        <v>17497.991967871487</v>
      </c>
      <c r="R27">
        <f>$Y$11</f>
        <v>18220.214190093709</v>
      </c>
      <c r="S27">
        <f>$Y$12</f>
        <v>18942.436412315932</v>
      </c>
      <c r="T27">
        <f>$W$13</f>
        <v>13386.880856760374</v>
      </c>
    </row>
    <row r="28" spans="1:20" x14ac:dyDescent="0.55000000000000004">
      <c r="A28" s="11" t="s">
        <v>28</v>
      </c>
      <c r="B28" s="11" t="s">
        <v>22</v>
      </c>
      <c r="C28" s="11" t="s">
        <v>2</v>
      </c>
      <c r="D28" s="11" t="s">
        <v>14</v>
      </c>
      <c r="E28" s="11" t="s">
        <v>15</v>
      </c>
      <c r="F28" s="11" t="s">
        <v>18</v>
      </c>
      <c r="G28">
        <v>10509.753298909927</v>
      </c>
      <c r="K28" s="10">
        <v>43255</v>
      </c>
      <c r="L28">
        <f>$Y$5</f>
        <v>17702.811244979919</v>
      </c>
      <c r="M28">
        <f>$Y$6</f>
        <v>17602.707124795477</v>
      </c>
      <c r="N28">
        <f>$Y$7</f>
        <v>17509.753298909924</v>
      </c>
      <c r="O28">
        <f>$Y$8</f>
        <v>17342.436412315928</v>
      </c>
      <c r="P28">
        <f>$Y$9</f>
        <v>17209.103078982596</v>
      </c>
      <c r="Q28">
        <f>$Y$10</f>
        <v>17497.991967871487</v>
      </c>
      <c r="R28">
        <f>$Y$11</f>
        <v>18220.214190093709</v>
      </c>
      <c r="S28">
        <f>$Y$12</f>
        <v>18942.436412315932</v>
      </c>
      <c r="T28">
        <f>$W$13</f>
        <v>13386.880856760374</v>
      </c>
    </row>
    <row r="29" spans="1:20" x14ac:dyDescent="0.55000000000000004">
      <c r="A29" s="11" t="s">
        <v>28</v>
      </c>
      <c r="B29" s="11" t="s">
        <v>22</v>
      </c>
      <c r="C29" s="11" t="s">
        <v>2</v>
      </c>
      <c r="D29" s="11" t="s">
        <v>14</v>
      </c>
      <c r="E29" s="11" t="s">
        <v>19</v>
      </c>
      <c r="F29" s="11" t="s">
        <v>16</v>
      </c>
      <c r="G29" t="s">
        <v>55</v>
      </c>
      <c r="K29" s="10">
        <v>43255</v>
      </c>
      <c r="L29">
        <f>$X$5</f>
        <v>9702.8112449799191</v>
      </c>
      <c r="M29">
        <f>$X$6</f>
        <v>9602.7071247954809</v>
      </c>
      <c r="N29">
        <f>$X$7</f>
        <v>9509.7532989099273</v>
      </c>
      <c r="O29">
        <f>$X$8</f>
        <v>9342.4364123159303</v>
      </c>
      <c r="P29">
        <f>$X$9</f>
        <v>9209.1030789825963</v>
      </c>
      <c r="Q29">
        <f>$X$10</f>
        <v>9497.9919678714868</v>
      </c>
      <c r="R29">
        <f>$X$11</f>
        <v>10220.214190093709</v>
      </c>
      <c r="S29">
        <f>$X$12</f>
        <v>10942.436412315932</v>
      </c>
      <c r="T29">
        <f>$V$13</f>
        <v>13386.880856760374</v>
      </c>
    </row>
    <row r="30" spans="1:20" x14ac:dyDescent="0.55000000000000004">
      <c r="A30" s="11" t="s">
        <v>28</v>
      </c>
      <c r="B30" s="11" t="s">
        <v>22</v>
      </c>
      <c r="C30" s="11" t="s">
        <v>2</v>
      </c>
      <c r="D30" s="11" t="s">
        <v>14</v>
      </c>
      <c r="E30" s="11" t="s">
        <v>19</v>
      </c>
      <c r="F30" s="11" t="s">
        <v>18</v>
      </c>
      <c r="G30" t="s">
        <v>55</v>
      </c>
      <c r="K30" s="10">
        <v>43255.333333333336</v>
      </c>
      <c r="L30">
        <f>$X$5</f>
        <v>9702.8112449799191</v>
      </c>
      <c r="M30">
        <f>$X$6</f>
        <v>9602.7071247954809</v>
      </c>
      <c r="N30">
        <f>$X$7</f>
        <v>9509.7532989099273</v>
      </c>
      <c r="O30">
        <f>$X$8</f>
        <v>9342.4364123159303</v>
      </c>
      <c r="P30">
        <f>$X$9</f>
        <v>9209.1030789825963</v>
      </c>
      <c r="Q30">
        <f>$X$10</f>
        <v>9497.9919678714868</v>
      </c>
      <c r="R30">
        <f>$X$11</f>
        <v>10220.214190093709</v>
      </c>
      <c r="S30">
        <f>$X$12</f>
        <v>10942.436412315932</v>
      </c>
      <c r="T30">
        <f>$V$13</f>
        <v>13386.880856760374</v>
      </c>
    </row>
    <row r="31" spans="1:20" x14ac:dyDescent="0.55000000000000004">
      <c r="A31" s="11" t="s">
        <v>28</v>
      </c>
      <c r="B31" s="11" t="s">
        <v>22</v>
      </c>
      <c r="C31" s="11" t="s">
        <v>2</v>
      </c>
      <c r="D31" s="11" t="s">
        <v>14</v>
      </c>
      <c r="E31" s="11" t="s">
        <v>20</v>
      </c>
      <c r="F31" s="11" t="s">
        <v>16</v>
      </c>
      <c r="G31" t="s">
        <v>55</v>
      </c>
      <c r="K31" s="10">
        <v>43255.333333333336</v>
      </c>
      <c r="L31">
        <f>$Y$5</f>
        <v>17702.811244979919</v>
      </c>
      <c r="M31">
        <f>$Y$6</f>
        <v>17602.707124795477</v>
      </c>
      <c r="N31">
        <f>$Y$7</f>
        <v>17509.753298909924</v>
      </c>
      <c r="O31">
        <f>$Y$8</f>
        <v>17342.436412315928</v>
      </c>
      <c r="P31">
        <f>$Y$9</f>
        <v>17209.103078982596</v>
      </c>
      <c r="Q31">
        <f>$Y$10</f>
        <v>17497.991967871487</v>
      </c>
      <c r="R31">
        <f>$Y$11</f>
        <v>18220.214190093709</v>
      </c>
      <c r="S31">
        <f>$Y$12</f>
        <v>18942.436412315932</v>
      </c>
      <c r="T31">
        <f>$W$13</f>
        <v>13386.880856760374</v>
      </c>
    </row>
    <row r="32" spans="1:20" x14ac:dyDescent="0.55000000000000004">
      <c r="A32" s="11" t="s">
        <v>28</v>
      </c>
      <c r="B32" s="11" t="s">
        <v>22</v>
      </c>
      <c r="C32" s="11" t="s">
        <v>2</v>
      </c>
      <c r="D32" s="11" t="s">
        <v>14</v>
      </c>
      <c r="E32" s="11" t="s">
        <v>20</v>
      </c>
      <c r="F32" s="11" t="s">
        <v>18</v>
      </c>
      <c r="G32" t="s">
        <v>55</v>
      </c>
      <c r="K32" s="10">
        <v>43256</v>
      </c>
      <c r="L32">
        <f>$Y$5</f>
        <v>17702.811244979919</v>
      </c>
      <c r="M32">
        <f>$Y$6</f>
        <v>17602.707124795477</v>
      </c>
      <c r="N32">
        <f>$Y$7</f>
        <v>17509.753298909924</v>
      </c>
      <c r="O32">
        <f>$Y$8</f>
        <v>17342.436412315928</v>
      </c>
      <c r="P32">
        <f>$Y$9</f>
        <v>17209.103078982596</v>
      </c>
      <c r="Q32">
        <f>$Y$10</f>
        <v>17497.991967871487</v>
      </c>
      <c r="R32">
        <f>$Y$11</f>
        <v>18220.214190093709</v>
      </c>
      <c r="S32">
        <f>$Y$12</f>
        <v>18942.436412315932</v>
      </c>
      <c r="T32">
        <f>$W$13</f>
        <v>13386.880856760374</v>
      </c>
    </row>
    <row r="33" spans="1:20" x14ac:dyDescent="0.55000000000000004">
      <c r="A33" s="11" t="s">
        <v>28</v>
      </c>
      <c r="B33" s="11" t="s">
        <v>22</v>
      </c>
      <c r="C33" s="11" t="s">
        <v>2</v>
      </c>
      <c r="D33" s="11" t="s">
        <v>21</v>
      </c>
      <c r="E33" s="11" t="s">
        <v>15</v>
      </c>
      <c r="F33" s="11" t="s">
        <v>16</v>
      </c>
      <c r="G33">
        <v>8000</v>
      </c>
      <c r="K33" s="10">
        <v>43256</v>
      </c>
      <c r="L33">
        <f>$X$5</f>
        <v>9702.8112449799191</v>
      </c>
      <c r="M33">
        <f>$X$6</f>
        <v>9602.7071247954809</v>
      </c>
      <c r="N33">
        <f>$X$7</f>
        <v>9509.7532989099273</v>
      </c>
      <c r="O33">
        <f>$X$8</f>
        <v>9342.4364123159303</v>
      </c>
      <c r="P33">
        <f>$X$9</f>
        <v>9209.1030789825963</v>
      </c>
      <c r="Q33">
        <f>$X$10</f>
        <v>9497.9919678714868</v>
      </c>
      <c r="R33">
        <f>$X$11</f>
        <v>10220.214190093709</v>
      </c>
      <c r="S33">
        <f>$X$12</f>
        <v>10942.436412315932</v>
      </c>
      <c r="T33">
        <f>$V$13</f>
        <v>13386.880856760374</v>
      </c>
    </row>
    <row r="34" spans="1:20" x14ac:dyDescent="0.55000000000000004">
      <c r="A34" s="11" t="s">
        <v>28</v>
      </c>
      <c r="B34" s="11" t="s">
        <v>22</v>
      </c>
      <c r="C34" s="11" t="s">
        <v>2</v>
      </c>
      <c r="D34" s="11" t="s">
        <v>21</v>
      </c>
      <c r="E34" s="11" t="s">
        <v>15</v>
      </c>
      <c r="F34" s="11" t="s">
        <v>18</v>
      </c>
      <c r="G34">
        <v>8000</v>
      </c>
      <c r="K34" s="10">
        <v>43256.333333333336</v>
      </c>
      <c r="L34">
        <f>$X$5</f>
        <v>9702.8112449799191</v>
      </c>
      <c r="M34">
        <f>$X$6</f>
        <v>9602.7071247954809</v>
      </c>
      <c r="N34">
        <f>$X$7</f>
        <v>9509.7532989099273</v>
      </c>
      <c r="O34">
        <f>$X$8</f>
        <v>9342.4364123159303</v>
      </c>
      <c r="P34">
        <f>$X$9</f>
        <v>9209.1030789825963</v>
      </c>
      <c r="Q34">
        <f>$X$10</f>
        <v>9497.9919678714868</v>
      </c>
      <c r="R34">
        <f>$X$11</f>
        <v>10220.214190093709</v>
      </c>
      <c r="S34">
        <f>$X$12</f>
        <v>10942.436412315932</v>
      </c>
      <c r="T34">
        <f>$V$13</f>
        <v>13386.880856760374</v>
      </c>
    </row>
    <row r="35" spans="1:20" x14ac:dyDescent="0.55000000000000004">
      <c r="A35" s="11" t="s">
        <v>28</v>
      </c>
      <c r="B35" s="11" t="s">
        <v>22</v>
      </c>
      <c r="C35" s="11" t="s">
        <v>2</v>
      </c>
      <c r="D35" s="11" t="s">
        <v>21</v>
      </c>
      <c r="E35" s="11" t="s">
        <v>19</v>
      </c>
      <c r="F35" s="11" t="s">
        <v>16</v>
      </c>
      <c r="G35">
        <v>9509.7532989099236</v>
      </c>
      <c r="K35" s="10">
        <v>43256.333333333336</v>
      </c>
      <c r="L35">
        <f>$Y$5</f>
        <v>17702.811244979919</v>
      </c>
      <c r="M35">
        <f>$Y$6</f>
        <v>17602.707124795477</v>
      </c>
      <c r="N35">
        <f>$Y$7</f>
        <v>17509.753298909924</v>
      </c>
      <c r="O35">
        <f>$Y$8</f>
        <v>17342.436412315928</v>
      </c>
      <c r="P35">
        <f>$Y$9</f>
        <v>17209.103078982596</v>
      </c>
      <c r="Q35">
        <f>$Y$10</f>
        <v>17497.991967871487</v>
      </c>
      <c r="R35">
        <f>$Y$11</f>
        <v>18220.214190093709</v>
      </c>
      <c r="S35">
        <f>$Y$12</f>
        <v>18942.436412315932</v>
      </c>
      <c r="T35">
        <f>$W$13</f>
        <v>13386.880856760374</v>
      </c>
    </row>
    <row r="36" spans="1:20" x14ac:dyDescent="0.55000000000000004">
      <c r="A36" s="11" t="s">
        <v>28</v>
      </c>
      <c r="B36" s="11" t="s">
        <v>22</v>
      </c>
      <c r="C36" s="11" t="s">
        <v>2</v>
      </c>
      <c r="D36" s="11" t="s">
        <v>21</v>
      </c>
      <c r="E36" s="11" t="s">
        <v>19</v>
      </c>
      <c r="F36" s="11" t="s">
        <v>18</v>
      </c>
      <c r="G36">
        <v>9509.7532989099236</v>
      </c>
      <c r="K36" s="10">
        <v>43257</v>
      </c>
      <c r="L36">
        <f>$Y$5</f>
        <v>17702.811244979919</v>
      </c>
      <c r="M36">
        <f>$Y$6</f>
        <v>17602.707124795477</v>
      </c>
      <c r="N36">
        <f>$Y$7</f>
        <v>17509.753298909924</v>
      </c>
      <c r="O36">
        <f>$Y$8</f>
        <v>17342.436412315928</v>
      </c>
      <c r="P36">
        <f>$Y$9</f>
        <v>17209.103078982596</v>
      </c>
      <c r="Q36">
        <f>$Y$10</f>
        <v>17497.991967871487</v>
      </c>
      <c r="R36">
        <f>$Y$11</f>
        <v>18220.214190093709</v>
      </c>
      <c r="S36">
        <f>$Y$12</f>
        <v>18942.436412315932</v>
      </c>
      <c r="T36">
        <f>$W$13</f>
        <v>13386.880856760374</v>
      </c>
    </row>
    <row r="37" spans="1:20" x14ac:dyDescent="0.55000000000000004">
      <c r="A37" s="11" t="s">
        <v>28</v>
      </c>
      <c r="B37" s="11" t="s">
        <v>22</v>
      </c>
      <c r="C37" s="11" t="s">
        <v>2</v>
      </c>
      <c r="D37" s="11" t="s">
        <v>21</v>
      </c>
      <c r="E37" s="11" t="s">
        <v>20</v>
      </c>
      <c r="F37" s="11" t="s">
        <v>16</v>
      </c>
      <c r="G37">
        <v>9509.7532989099273</v>
      </c>
      <c r="K37" s="10">
        <v>43257</v>
      </c>
      <c r="L37">
        <f>$T$5</f>
        <v>9702.811244979921</v>
      </c>
      <c r="M37">
        <f>$T$6</f>
        <v>9602.7071247954773</v>
      </c>
      <c r="N37">
        <f>$T$7</f>
        <v>9509.7532989099236</v>
      </c>
      <c r="O37">
        <f>$T$8</f>
        <v>9342.4364123159285</v>
      </c>
      <c r="P37">
        <f>$R$9</f>
        <v>10209.103078982596</v>
      </c>
      <c r="Q37">
        <f>$R$10</f>
        <v>10497.991967871483</v>
      </c>
      <c r="R37">
        <f>$R$11</f>
        <v>11220.214190093706</v>
      </c>
      <c r="S37">
        <f>$R$12</f>
        <v>11942.43641231593</v>
      </c>
      <c r="T37">
        <f>$R$13</f>
        <v>13386.880856760374</v>
      </c>
    </row>
    <row r="38" spans="1:20" x14ac:dyDescent="0.55000000000000004">
      <c r="A38" s="11" t="s">
        <v>28</v>
      </c>
      <c r="B38" s="11" t="s">
        <v>22</v>
      </c>
      <c r="C38" s="11" t="s">
        <v>2</v>
      </c>
      <c r="D38" s="11" t="s">
        <v>21</v>
      </c>
      <c r="E38" s="11" t="s">
        <v>20</v>
      </c>
      <c r="F38" s="11" t="s">
        <v>18</v>
      </c>
      <c r="G38">
        <v>17509.753298909924</v>
      </c>
      <c r="K38" s="10">
        <v>43257.333333333336</v>
      </c>
      <c r="L38">
        <f>$T$5</f>
        <v>9702.811244979921</v>
      </c>
      <c r="M38">
        <f>$T$6</f>
        <v>9602.7071247954773</v>
      </c>
      <c r="N38">
        <f>$T$7</f>
        <v>9509.7532989099236</v>
      </c>
      <c r="O38">
        <f>$T$8</f>
        <v>9342.4364123159285</v>
      </c>
      <c r="P38">
        <f>$R$9</f>
        <v>10209.103078982596</v>
      </c>
      <c r="Q38">
        <f>$R$10</f>
        <v>10497.991967871483</v>
      </c>
      <c r="R38">
        <f>$R$11</f>
        <v>11220.214190093706</v>
      </c>
      <c r="S38">
        <f>$R$12</f>
        <v>11942.43641231593</v>
      </c>
      <c r="T38">
        <f>$R$13</f>
        <v>13386.880856760374</v>
      </c>
    </row>
    <row r="39" spans="1:20" x14ac:dyDescent="0.55000000000000004">
      <c r="A39" s="11" t="s">
        <v>28</v>
      </c>
      <c r="B39" s="11" t="s">
        <v>22</v>
      </c>
      <c r="C39" s="11" t="s">
        <v>3</v>
      </c>
      <c r="D39" s="11" t="s">
        <v>14</v>
      </c>
      <c r="E39" s="11" t="s">
        <v>15</v>
      </c>
      <c r="F39" s="11" t="s">
        <v>16</v>
      </c>
      <c r="G39">
        <v>10342.43641231593</v>
      </c>
      <c r="K39" s="10">
        <v>43257.333333333336</v>
      </c>
      <c r="L39">
        <f>$U$5</f>
        <v>9702.811244979921</v>
      </c>
      <c r="M39">
        <f>$U$6</f>
        <v>9602.7071247954773</v>
      </c>
      <c r="N39">
        <f>$U$7</f>
        <v>9509.7532989099236</v>
      </c>
      <c r="O39">
        <f>$U$8</f>
        <v>9342.4364123159285</v>
      </c>
      <c r="P39">
        <f>$S$9</f>
        <v>10209.103078982596</v>
      </c>
      <c r="Q39">
        <f>$S$10</f>
        <v>10497.991967871483</v>
      </c>
      <c r="R39">
        <f>$S$11</f>
        <v>11220.214190093706</v>
      </c>
      <c r="S39">
        <f>$S$12</f>
        <v>11942.43641231593</v>
      </c>
      <c r="T39">
        <f>$S$13</f>
        <v>13386.880856760374</v>
      </c>
    </row>
    <row r="40" spans="1:20" x14ac:dyDescent="0.55000000000000004">
      <c r="A40" s="11" t="s">
        <v>28</v>
      </c>
      <c r="B40" s="11" t="s">
        <v>22</v>
      </c>
      <c r="C40" s="11" t="s">
        <v>3</v>
      </c>
      <c r="D40" s="11" t="s">
        <v>14</v>
      </c>
      <c r="E40" s="11" t="s">
        <v>15</v>
      </c>
      <c r="F40" s="11" t="s">
        <v>18</v>
      </c>
      <c r="G40">
        <v>10342.43641231593</v>
      </c>
      <c r="K40" s="10">
        <v>43258</v>
      </c>
      <c r="L40">
        <f>$U$5</f>
        <v>9702.811244979921</v>
      </c>
      <c r="M40">
        <f>$U$6</f>
        <v>9602.7071247954773</v>
      </c>
      <c r="N40">
        <f>$U$7</f>
        <v>9509.7532989099236</v>
      </c>
      <c r="O40">
        <f>$U$8</f>
        <v>9342.4364123159285</v>
      </c>
      <c r="P40">
        <f>$S$9</f>
        <v>10209.103078982596</v>
      </c>
      <c r="Q40">
        <f>$S$10</f>
        <v>10497.991967871483</v>
      </c>
      <c r="R40">
        <f>$S$11</f>
        <v>11220.214190093706</v>
      </c>
      <c r="S40">
        <f>$S$12</f>
        <v>11942.43641231593</v>
      </c>
      <c r="T40">
        <f>$S$13</f>
        <v>13386.880856760374</v>
      </c>
    </row>
    <row r="41" spans="1:20" x14ac:dyDescent="0.55000000000000004">
      <c r="A41" s="11" t="s">
        <v>28</v>
      </c>
      <c r="B41" s="11" t="s">
        <v>22</v>
      </c>
      <c r="C41" s="11" t="s">
        <v>3</v>
      </c>
      <c r="D41" s="11" t="s">
        <v>14</v>
      </c>
      <c r="E41" s="11" t="s">
        <v>19</v>
      </c>
      <c r="F41" s="11" t="s">
        <v>16</v>
      </c>
      <c r="G41" t="s">
        <v>55</v>
      </c>
      <c r="K41" s="10">
        <v>43258</v>
      </c>
      <c r="L41">
        <f>$P$5</f>
        <v>8000</v>
      </c>
      <c r="M41">
        <f>$P$6</f>
        <v>8000</v>
      </c>
      <c r="N41">
        <f>$N$7</f>
        <v>10509.753298909927</v>
      </c>
      <c r="O41">
        <f>$N$8</f>
        <v>10342.43641231593</v>
      </c>
      <c r="P41">
        <f>$N$9</f>
        <v>10209.103078982596</v>
      </c>
      <c r="Q41">
        <f>$N$10</f>
        <v>10497.991967871487</v>
      </c>
      <c r="R41">
        <f>$N$11</f>
        <v>11220.214190093709</v>
      </c>
      <c r="S41">
        <f>$N$12</f>
        <v>11942.436412315932</v>
      </c>
      <c r="T41">
        <f t="shared" ref="T41:T70" si="0">$N$13</f>
        <v>13386.880856760374</v>
      </c>
    </row>
    <row r="42" spans="1:20" x14ac:dyDescent="0.55000000000000004">
      <c r="A42" s="11" t="s">
        <v>28</v>
      </c>
      <c r="B42" s="11" t="s">
        <v>22</v>
      </c>
      <c r="C42" s="11" t="s">
        <v>3</v>
      </c>
      <c r="D42" s="11" t="s">
        <v>14</v>
      </c>
      <c r="E42" s="11" t="s">
        <v>19</v>
      </c>
      <c r="F42" s="11" t="s">
        <v>18</v>
      </c>
      <c r="G42" t="s">
        <v>55</v>
      </c>
      <c r="K42" s="10">
        <v>43258.333333333336</v>
      </c>
      <c r="L42">
        <f>$P$5</f>
        <v>8000</v>
      </c>
      <c r="M42">
        <f>$P$6</f>
        <v>8000</v>
      </c>
      <c r="N42">
        <f>$N$7</f>
        <v>10509.753298909927</v>
      </c>
      <c r="O42">
        <f>$N$8</f>
        <v>10342.43641231593</v>
      </c>
      <c r="P42">
        <f>$N$9</f>
        <v>10209.103078982596</v>
      </c>
      <c r="Q42">
        <f>$N$10</f>
        <v>10497.991967871487</v>
      </c>
      <c r="R42">
        <f>$N$11</f>
        <v>11220.214190093709</v>
      </c>
      <c r="S42">
        <f>$N$12</f>
        <v>11942.436412315932</v>
      </c>
      <c r="T42">
        <f t="shared" si="0"/>
        <v>13386.880856760374</v>
      </c>
    </row>
    <row r="43" spans="1:20" x14ac:dyDescent="0.55000000000000004">
      <c r="A43" s="11" t="s">
        <v>28</v>
      </c>
      <c r="B43" s="11" t="s">
        <v>22</v>
      </c>
      <c r="C43" s="11" t="s">
        <v>3</v>
      </c>
      <c r="D43" s="11" t="s">
        <v>14</v>
      </c>
      <c r="E43" s="11" t="s">
        <v>20</v>
      </c>
      <c r="F43" s="11" t="s">
        <v>16</v>
      </c>
      <c r="G43" t="s">
        <v>55</v>
      </c>
      <c r="K43" s="10">
        <v>43258.333333333336</v>
      </c>
      <c r="L43">
        <f>$Q$5</f>
        <v>8000</v>
      </c>
      <c r="M43">
        <f>$Q$6</f>
        <v>8000</v>
      </c>
      <c r="N43">
        <f>$O$7</f>
        <v>10509.753298909927</v>
      </c>
      <c r="O43">
        <f>$O$8</f>
        <v>10342.43641231593</v>
      </c>
      <c r="P43">
        <f>$N$9</f>
        <v>10209.103078982596</v>
      </c>
      <c r="Q43">
        <f>$O$10</f>
        <v>10497.991967871483</v>
      </c>
      <c r="R43">
        <f>$O$11</f>
        <v>11220.214190093706</v>
      </c>
      <c r="S43">
        <f>$O$12</f>
        <v>11942.43641231593</v>
      </c>
      <c r="T43">
        <f>$O$13</f>
        <v>13386.880856760374</v>
      </c>
    </row>
    <row r="44" spans="1:20" x14ac:dyDescent="0.55000000000000004">
      <c r="A44" s="11" t="s">
        <v>28</v>
      </c>
      <c r="B44" s="11" t="s">
        <v>22</v>
      </c>
      <c r="C44" s="11" t="s">
        <v>3</v>
      </c>
      <c r="D44" s="11" t="s">
        <v>14</v>
      </c>
      <c r="E44" s="11" t="s">
        <v>20</v>
      </c>
      <c r="F44" s="11" t="s">
        <v>18</v>
      </c>
      <c r="G44" t="s">
        <v>55</v>
      </c>
      <c r="K44" s="10">
        <v>43259</v>
      </c>
      <c r="L44">
        <f>$Q$5</f>
        <v>8000</v>
      </c>
      <c r="M44">
        <f>$Q$6</f>
        <v>8000</v>
      </c>
      <c r="N44">
        <f>$O$7</f>
        <v>10509.753298909927</v>
      </c>
      <c r="O44">
        <f>$O$8</f>
        <v>10342.43641231593</v>
      </c>
      <c r="P44">
        <f>$N$9</f>
        <v>10209.103078982596</v>
      </c>
      <c r="Q44">
        <f>$O$10</f>
        <v>10497.991967871483</v>
      </c>
      <c r="R44">
        <f>$O$11</f>
        <v>11220.214190093706</v>
      </c>
      <c r="S44">
        <f>$O$12</f>
        <v>11942.43641231593</v>
      </c>
      <c r="T44">
        <f>$O$13</f>
        <v>13386.880856760374</v>
      </c>
    </row>
    <row r="45" spans="1:20" x14ac:dyDescent="0.55000000000000004">
      <c r="A45" s="11" t="s">
        <v>28</v>
      </c>
      <c r="B45" s="11" t="s">
        <v>22</v>
      </c>
      <c r="C45" s="11" t="s">
        <v>3</v>
      </c>
      <c r="D45" s="11" t="s">
        <v>21</v>
      </c>
      <c r="E45" s="11" t="s">
        <v>15</v>
      </c>
      <c r="F45" s="11" t="s">
        <v>16</v>
      </c>
      <c r="G45" t="s">
        <v>55</v>
      </c>
      <c r="K45" s="10">
        <v>43259</v>
      </c>
      <c r="L45">
        <f>$X$5</f>
        <v>9702.8112449799191</v>
      </c>
      <c r="M45">
        <f>$X$6</f>
        <v>9602.7071247954809</v>
      </c>
      <c r="N45">
        <f>$X$7</f>
        <v>9509.7532989099273</v>
      </c>
      <c r="O45">
        <f>$X$8</f>
        <v>9342.4364123159303</v>
      </c>
      <c r="P45">
        <f>$X$9</f>
        <v>9209.1030789825963</v>
      </c>
      <c r="Q45">
        <f>$X$10</f>
        <v>9497.9919678714868</v>
      </c>
      <c r="R45">
        <f>$X$11</f>
        <v>10220.214190093709</v>
      </c>
      <c r="S45">
        <f>$X$12</f>
        <v>10942.436412315932</v>
      </c>
      <c r="T45">
        <f>$V$13</f>
        <v>13386.880856760374</v>
      </c>
    </row>
    <row r="46" spans="1:20" x14ac:dyDescent="0.55000000000000004">
      <c r="A46" s="11" t="s">
        <v>28</v>
      </c>
      <c r="B46" s="11" t="s">
        <v>22</v>
      </c>
      <c r="C46" s="11" t="s">
        <v>3</v>
      </c>
      <c r="D46" s="11" t="s">
        <v>21</v>
      </c>
      <c r="E46" s="11" t="s">
        <v>15</v>
      </c>
      <c r="F46" s="11" t="s">
        <v>18</v>
      </c>
      <c r="G46" t="s">
        <v>55</v>
      </c>
      <c r="K46" s="10">
        <v>43259.333333333336</v>
      </c>
      <c r="L46">
        <f>$X$5</f>
        <v>9702.8112449799191</v>
      </c>
      <c r="M46">
        <f>$X$6</f>
        <v>9602.7071247954809</v>
      </c>
      <c r="N46">
        <f>$X$7</f>
        <v>9509.7532989099273</v>
      </c>
      <c r="O46">
        <f>$X$8</f>
        <v>9342.4364123159303</v>
      </c>
      <c r="P46">
        <f>$X$9</f>
        <v>9209.1030789825963</v>
      </c>
      <c r="Q46">
        <f>$X$10</f>
        <v>9497.9919678714868</v>
      </c>
      <c r="R46">
        <f>$X$11</f>
        <v>10220.214190093709</v>
      </c>
      <c r="S46">
        <f>$X$12</f>
        <v>10942.436412315932</v>
      </c>
      <c r="T46">
        <f>$V$13</f>
        <v>13386.880856760374</v>
      </c>
    </row>
    <row r="47" spans="1:20" x14ac:dyDescent="0.55000000000000004">
      <c r="A47" s="11" t="s">
        <v>28</v>
      </c>
      <c r="B47" s="11" t="s">
        <v>22</v>
      </c>
      <c r="C47" s="11" t="s">
        <v>3</v>
      </c>
      <c r="D47" s="11" t="s">
        <v>21</v>
      </c>
      <c r="E47" s="11" t="s">
        <v>19</v>
      </c>
      <c r="F47" s="11" t="s">
        <v>16</v>
      </c>
      <c r="G47">
        <v>9342.4364123159285</v>
      </c>
      <c r="K47" s="10">
        <v>43259.333333333336</v>
      </c>
      <c r="L47">
        <f>$Y$5</f>
        <v>17702.811244979919</v>
      </c>
      <c r="M47">
        <f>$Y$6</f>
        <v>17602.707124795477</v>
      </c>
      <c r="N47">
        <f>$Y$7</f>
        <v>17509.753298909924</v>
      </c>
      <c r="O47">
        <f>$Y$8</f>
        <v>17342.436412315928</v>
      </c>
      <c r="P47">
        <f>$Y$9</f>
        <v>17209.103078982596</v>
      </c>
      <c r="Q47">
        <f>$Y$10</f>
        <v>17497.991967871487</v>
      </c>
      <c r="R47">
        <f>$Y$11</f>
        <v>18220.214190093709</v>
      </c>
      <c r="S47">
        <f>$Y$12</f>
        <v>18942.436412315932</v>
      </c>
      <c r="T47">
        <f>$W$13</f>
        <v>13386.880856760374</v>
      </c>
    </row>
    <row r="48" spans="1:20" x14ac:dyDescent="0.55000000000000004">
      <c r="A48" s="11" t="s">
        <v>28</v>
      </c>
      <c r="B48" s="11" t="s">
        <v>22</v>
      </c>
      <c r="C48" s="11" t="s">
        <v>3</v>
      </c>
      <c r="D48" s="11" t="s">
        <v>21</v>
      </c>
      <c r="E48" s="11" t="s">
        <v>19</v>
      </c>
      <c r="F48" s="11" t="s">
        <v>18</v>
      </c>
      <c r="G48">
        <v>9342.4364123159285</v>
      </c>
      <c r="K48" s="10">
        <v>43260</v>
      </c>
      <c r="L48">
        <f>$Y$5</f>
        <v>17702.811244979919</v>
      </c>
      <c r="M48">
        <f>$Y$6</f>
        <v>17602.707124795477</v>
      </c>
      <c r="N48">
        <f>$Y$7</f>
        <v>17509.753298909924</v>
      </c>
      <c r="O48">
        <f>$Y$8</f>
        <v>17342.436412315928</v>
      </c>
      <c r="P48">
        <f>$Y$9</f>
        <v>17209.103078982596</v>
      </c>
      <c r="Q48">
        <f>$Y$10</f>
        <v>17497.991967871487</v>
      </c>
      <c r="R48">
        <f>$Y$11</f>
        <v>18220.214190093709</v>
      </c>
      <c r="S48">
        <f>$Y$12</f>
        <v>18942.436412315932</v>
      </c>
      <c r="T48">
        <f>$W$13</f>
        <v>13386.880856760374</v>
      </c>
    </row>
    <row r="49" spans="1:20" x14ac:dyDescent="0.55000000000000004">
      <c r="A49" s="11" t="s">
        <v>28</v>
      </c>
      <c r="B49" s="11" t="s">
        <v>22</v>
      </c>
      <c r="C49" s="11" t="s">
        <v>3</v>
      </c>
      <c r="D49" s="11" t="s">
        <v>21</v>
      </c>
      <c r="E49" s="11" t="s">
        <v>20</v>
      </c>
      <c r="F49" s="11" t="s">
        <v>16</v>
      </c>
      <c r="G49">
        <v>9342.4364123159303</v>
      </c>
      <c r="K49" s="10">
        <v>43260</v>
      </c>
      <c r="L49">
        <f>$X$5</f>
        <v>9702.8112449799191</v>
      </c>
      <c r="M49">
        <f>$X$6</f>
        <v>9602.7071247954809</v>
      </c>
      <c r="N49">
        <f>$X$7</f>
        <v>9509.7532989099273</v>
      </c>
      <c r="O49">
        <f>$X$8</f>
        <v>9342.4364123159303</v>
      </c>
      <c r="P49">
        <f>$X$9</f>
        <v>9209.1030789825963</v>
      </c>
      <c r="Q49">
        <f>$X$10</f>
        <v>9497.9919678714868</v>
      </c>
      <c r="R49">
        <f>$X$11</f>
        <v>10220.214190093709</v>
      </c>
      <c r="S49">
        <f>$X$12</f>
        <v>10942.436412315932</v>
      </c>
      <c r="T49">
        <f>$V$13</f>
        <v>13386.880856760374</v>
      </c>
    </row>
    <row r="50" spans="1:20" x14ac:dyDescent="0.55000000000000004">
      <c r="A50" s="11" t="s">
        <v>28</v>
      </c>
      <c r="B50" s="11" t="s">
        <v>22</v>
      </c>
      <c r="C50" s="11" t="s">
        <v>3</v>
      </c>
      <c r="D50" s="11" t="s">
        <v>21</v>
      </c>
      <c r="E50" s="11" t="s">
        <v>20</v>
      </c>
      <c r="F50" s="11" t="s">
        <v>18</v>
      </c>
      <c r="G50">
        <v>17342.436412315928</v>
      </c>
      <c r="K50" s="10">
        <v>43260.333333333336</v>
      </c>
      <c r="L50">
        <f>$X$5</f>
        <v>9702.8112449799191</v>
      </c>
      <c r="M50">
        <f>$X$6</f>
        <v>9602.7071247954809</v>
      </c>
      <c r="N50">
        <f>$X$7</f>
        <v>9509.7532989099273</v>
      </c>
      <c r="O50">
        <f>$X$8</f>
        <v>9342.4364123159303</v>
      </c>
      <c r="P50">
        <f>$X$9</f>
        <v>9209.1030789825963</v>
      </c>
      <c r="Q50">
        <f>$X$10</f>
        <v>9497.9919678714868</v>
      </c>
      <c r="R50">
        <f>$X$11</f>
        <v>10220.214190093709</v>
      </c>
      <c r="S50">
        <f>$X$12</f>
        <v>10942.436412315932</v>
      </c>
      <c r="T50">
        <f>$V$13</f>
        <v>13386.880856760374</v>
      </c>
    </row>
    <row r="51" spans="1:20" x14ac:dyDescent="0.55000000000000004">
      <c r="A51" s="11" t="s">
        <v>28</v>
      </c>
      <c r="B51" s="11" t="s">
        <v>22</v>
      </c>
      <c r="C51" s="11" t="s">
        <v>4</v>
      </c>
      <c r="D51" s="11" t="s">
        <v>14</v>
      </c>
      <c r="E51" s="11" t="s">
        <v>15</v>
      </c>
      <c r="F51" s="11" t="s">
        <v>16</v>
      </c>
      <c r="G51">
        <v>10275.769745649262</v>
      </c>
      <c r="K51" s="10">
        <v>43260.333333333336</v>
      </c>
      <c r="L51">
        <f>$Y$5</f>
        <v>17702.811244979919</v>
      </c>
      <c r="M51">
        <f>$Y$6</f>
        <v>17602.707124795477</v>
      </c>
      <c r="N51">
        <f>$Y$7</f>
        <v>17509.753298909924</v>
      </c>
      <c r="O51">
        <f>$Y$8</f>
        <v>17342.436412315928</v>
      </c>
      <c r="P51">
        <f>$Y$9</f>
        <v>17209.103078982596</v>
      </c>
      <c r="Q51">
        <f>$Y$10</f>
        <v>17497.991967871487</v>
      </c>
      <c r="R51">
        <f>$Y$11</f>
        <v>18220.214190093709</v>
      </c>
      <c r="S51">
        <f>$Y$12</f>
        <v>18942.436412315932</v>
      </c>
      <c r="T51">
        <f>$W$13</f>
        <v>13386.880856760374</v>
      </c>
    </row>
    <row r="52" spans="1:20" x14ac:dyDescent="0.55000000000000004">
      <c r="A52" s="11" t="s">
        <v>28</v>
      </c>
      <c r="B52" s="11" t="s">
        <v>22</v>
      </c>
      <c r="C52" s="11" t="s">
        <v>4</v>
      </c>
      <c r="D52" s="11" t="s">
        <v>14</v>
      </c>
      <c r="E52" s="11" t="s">
        <v>15</v>
      </c>
      <c r="F52" s="11" t="s">
        <v>18</v>
      </c>
      <c r="G52">
        <v>10275.769745649262</v>
      </c>
      <c r="K52" s="10">
        <v>43261</v>
      </c>
      <c r="L52">
        <f>$Y$5</f>
        <v>17702.811244979919</v>
      </c>
      <c r="M52">
        <f>$Y$6</f>
        <v>17602.707124795477</v>
      </c>
      <c r="N52">
        <f>$Y$7</f>
        <v>17509.753298909924</v>
      </c>
      <c r="O52">
        <f>$Y$8</f>
        <v>17342.436412315928</v>
      </c>
      <c r="P52">
        <f>$Y$9</f>
        <v>17209.103078982596</v>
      </c>
      <c r="Q52">
        <f>$Y$10</f>
        <v>17497.991967871487</v>
      </c>
      <c r="R52">
        <f>$Y$11</f>
        <v>18220.214190093709</v>
      </c>
      <c r="S52">
        <f>$Y$12</f>
        <v>18942.436412315932</v>
      </c>
      <c r="T52">
        <f>$W$13</f>
        <v>13386.880856760374</v>
      </c>
    </row>
    <row r="53" spans="1:20" x14ac:dyDescent="0.55000000000000004">
      <c r="A53" s="11" t="s">
        <v>28</v>
      </c>
      <c r="B53" s="11" t="s">
        <v>22</v>
      </c>
      <c r="C53" s="11" t="s">
        <v>4</v>
      </c>
      <c r="D53" s="11" t="s">
        <v>14</v>
      </c>
      <c r="E53" s="11" t="s">
        <v>19</v>
      </c>
      <c r="F53" s="11" t="s">
        <v>16</v>
      </c>
      <c r="G53">
        <v>10275.769745649262</v>
      </c>
      <c r="K53" s="10">
        <v>43261</v>
      </c>
      <c r="L53">
        <f>$X$5</f>
        <v>9702.8112449799191</v>
      </c>
      <c r="M53">
        <f>$X$6</f>
        <v>9602.7071247954809</v>
      </c>
      <c r="N53">
        <f>$X$7</f>
        <v>9509.7532989099273</v>
      </c>
      <c r="O53">
        <f>$X$8</f>
        <v>9342.4364123159303</v>
      </c>
      <c r="P53">
        <f>$X$9</f>
        <v>9209.1030789825963</v>
      </c>
      <c r="Q53">
        <f>$X$10</f>
        <v>9497.9919678714868</v>
      </c>
      <c r="R53">
        <f>$X$11</f>
        <v>10220.214190093709</v>
      </c>
      <c r="S53">
        <f>$X$12</f>
        <v>10942.436412315932</v>
      </c>
      <c r="T53">
        <f>$V$13</f>
        <v>13386.880856760374</v>
      </c>
    </row>
    <row r="54" spans="1:20" x14ac:dyDescent="0.55000000000000004">
      <c r="A54" s="11" t="s">
        <v>28</v>
      </c>
      <c r="B54" s="11" t="s">
        <v>22</v>
      </c>
      <c r="C54" s="11" t="s">
        <v>4</v>
      </c>
      <c r="D54" s="11" t="s">
        <v>14</v>
      </c>
      <c r="E54" s="11" t="s">
        <v>19</v>
      </c>
      <c r="F54" s="11" t="s">
        <v>18</v>
      </c>
      <c r="G54">
        <v>10275.769745649262</v>
      </c>
      <c r="K54" s="10">
        <v>43261.333333333336</v>
      </c>
      <c r="L54">
        <f>$X$5</f>
        <v>9702.8112449799191</v>
      </c>
      <c r="M54">
        <f>$X$6</f>
        <v>9602.7071247954809</v>
      </c>
      <c r="N54">
        <f>$X$7</f>
        <v>9509.7532989099273</v>
      </c>
      <c r="O54">
        <f>$X$8</f>
        <v>9342.4364123159303</v>
      </c>
      <c r="P54">
        <f>$X$9</f>
        <v>9209.1030789825963</v>
      </c>
      <c r="Q54">
        <f>$X$10</f>
        <v>9497.9919678714868</v>
      </c>
      <c r="R54">
        <f>$X$11</f>
        <v>10220.214190093709</v>
      </c>
      <c r="S54">
        <f>$X$12</f>
        <v>10942.436412315932</v>
      </c>
      <c r="T54">
        <f>$V$13</f>
        <v>13386.880856760374</v>
      </c>
    </row>
    <row r="55" spans="1:20" x14ac:dyDescent="0.55000000000000004">
      <c r="A55" s="11" t="s">
        <v>28</v>
      </c>
      <c r="B55" s="11" t="s">
        <v>22</v>
      </c>
      <c r="C55" s="11" t="s">
        <v>4</v>
      </c>
      <c r="D55" s="11" t="s">
        <v>14</v>
      </c>
      <c r="E55" s="11" t="s">
        <v>20</v>
      </c>
      <c r="F55" s="11" t="s">
        <v>16</v>
      </c>
      <c r="G55" t="s">
        <v>55</v>
      </c>
      <c r="K55" s="10">
        <v>43261.333333333336</v>
      </c>
      <c r="L55">
        <f>$Y$5</f>
        <v>17702.811244979919</v>
      </c>
      <c r="M55">
        <f>$Y$6</f>
        <v>17602.707124795477</v>
      </c>
      <c r="N55">
        <f>$Y$7</f>
        <v>17509.753298909924</v>
      </c>
      <c r="O55">
        <f>$Y$8</f>
        <v>17342.436412315928</v>
      </c>
      <c r="P55">
        <f>$Y$9</f>
        <v>17209.103078982596</v>
      </c>
      <c r="Q55">
        <f>$Y$10</f>
        <v>17497.991967871487</v>
      </c>
      <c r="R55">
        <f>$Y$11</f>
        <v>18220.214190093709</v>
      </c>
      <c r="S55">
        <f>$Y$12</f>
        <v>18942.436412315932</v>
      </c>
      <c r="T55">
        <f>$W$13</f>
        <v>13386.880856760374</v>
      </c>
    </row>
    <row r="56" spans="1:20" x14ac:dyDescent="0.55000000000000004">
      <c r="A56" s="11" t="s">
        <v>28</v>
      </c>
      <c r="B56" s="11" t="s">
        <v>22</v>
      </c>
      <c r="C56" s="11" t="s">
        <v>4</v>
      </c>
      <c r="D56" s="11" t="s">
        <v>14</v>
      </c>
      <c r="E56" s="11" t="s">
        <v>20</v>
      </c>
      <c r="F56" s="11" t="s">
        <v>18</v>
      </c>
      <c r="G56" t="s">
        <v>55</v>
      </c>
      <c r="K56" s="10">
        <v>43262</v>
      </c>
      <c r="L56">
        <f>$Y$5</f>
        <v>17702.811244979919</v>
      </c>
      <c r="M56">
        <f>$Y$6</f>
        <v>17602.707124795477</v>
      </c>
      <c r="N56">
        <f>$Y$7</f>
        <v>17509.753298909924</v>
      </c>
      <c r="O56">
        <f>$Y$8</f>
        <v>17342.436412315928</v>
      </c>
      <c r="P56">
        <f>$Y$9</f>
        <v>17209.103078982596</v>
      </c>
      <c r="Q56">
        <f>$Y$10</f>
        <v>17497.991967871487</v>
      </c>
      <c r="R56">
        <f>$Y$11</f>
        <v>18220.214190093709</v>
      </c>
      <c r="S56">
        <f>$Y$12</f>
        <v>18942.436412315932</v>
      </c>
      <c r="T56">
        <f>$W$13</f>
        <v>13386.880856760374</v>
      </c>
    </row>
    <row r="57" spans="1:20" x14ac:dyDescent="0.55000000000000004">
      <c r="A57" s="11" t="s">
        <v>28</v>
      </c>
      <c r="B57" s="11" t="s">
        <v>22</v>
      </c>
      <c r="C57" s="11" t="s">
        <v>4</v>
      </c>
      <c r="D57" s="11" t="s">
        <v>21</v>
      </c>
      <c r="E57" s="11" t="s">
        <v>15</v>
      </c>
      <c r="F57" s="11" t="s">
        <v>16</v>
      </c>
      <c r="G57" t="s">
        <v>55</v>
      </c>
      <c r="K57" s="10">
        <v>43262</v>
      </c>
      <c r="L57">
        <f>$X$5</f>
        <v>9702.8112449799191</v>
      </c>
      <c r="M57">
        <f>$X$6</f>
        <v>9602.7071247954809</v>
      </c>
      <c r="N57">
        <f>$X$7</f>
        <v>9509.7532989099273</v>
      </c>
      <c r="O57">
        <f>$X$8</f>
        <v>9342.4364123159303</v>
      </c>
      <c r="P57">
        <f>$X$9</f>
        <v>9209.1030789825963</v>
      </c>
      <c r="Q57">
        <f>$X$10</f>
        <v>9497.9919678714868</v>
      </c>
      <c r="R57">
        <f>$X$11</f>
        <v>10220.214190093709</v>
      </c>
      <c r="S57">
        <f>$X$12</f>
        <v>10942.436412315932</v>
      </c>
      <c r="T57">
        <f>$V$13</f>
        <v>13386.880856760374</v>
      </c>
    </row>
    <row r="58" spans="1:20" x14ac:dyDescent="0.55000000000000004">
      <c r="A58" s="11" t="s">
        <v>28</v>
      </c>
      <c r="B58" s="11" t="s">
        <v>22</v>
      </c>
      <c r="C58" s="11" t="s">
        <v>4</v>
      </c>
      <c r="D58" s="11" t="s">
        <v>21</v>
      </c>
      <c r="E58" s="11" t="s">
        <v>15</v>
      </c>
      <c r="F58" s="11" t="s">
        <v>18</v>
      </c>
      <c r="G58" t="s">
        <v>55</v>
      </c>
      <c r="K58" s="10">
        <v>43262.333333333336</v>
      </c>
      <c r="L58">
        <f>$X$5</f>
        <v>9702.8112449799191</v>
      </c>
      <c r="M58">
        <f>$X$6</f>
        <v>9602.7071247954809</v>
      </c>
      <c r="N58">
        <f>$X$7</f>
        <v>9509.7532989099273</v>
      </c>
      <c r="O58">
        <f>$X$8</f>
        <v>9342.4364123159303</v>
      </c>
      <c r="P58">
        <f>$X$9</f>
        <v>9209.1030789825963</v>
      </c>
      <c r="Q58">
        <f>$X$10</f>
        <v>9497.9919678714868</v>
      </c>
      <c r="R58">
        <f>$X$11</f>
        <v>10220.214190093709</v>
      </c>
      <c r="S58">
        <f>$X$12</f>
        <v>10942.436412315932</v>
      </c>
      <c r="T58">
        <f>$V$13</f>
        <v>13386.880856760374</v>
      </c>
    </row>
    <row r="59" spans="1:20" x14ac:dyDescent="0.55000000000000004">
      <c r="A59" s="11" t="s">
        <v>28</v>
      </c>
      <c r="B59" s="11" t="s">
        <v>22</v>
      </c>
      <c r="C59" s="11" t="s">
        <v>4</v>
      </c>
      <c r="D59" s="11" t="s">
        <v>21</v>
      </c>
      <c r="E59" s="11" t="s">
        <v>19</v>
      </c>
      <c r="F59" s="11" t="s">
        <v>16</v>
      </c>
      <c r="G59">
        <v>9275.7697456492606</v>
      </c>
      <c r="K59" s="10">
        <v>43262.333333333336</v>
      </c>
      <c r="L59">
        <f>$Y$5</f>
        <v>17702.811244979919</v>
      </c>
      <c r="M59">
        <f>$Y$6</f>
        <v>17602.707124795477</v>
      </c>
      <c r="N59">
        <f>$Y$7</f>
        <v>17509.753298909924</v>
      </c>
      <c r="O59">
        <f>$Y$8</f>
        <v>17342.436412315928</v>
      </c>
      <c r="P59">
        <f>$Y$9</f>
        <v>17209.103078982596</v>
      </c>
      <c r="Q59">
        <f>$Y$10</f>
        <v>17497.991967871487</v>
      </c>
      <c r="R59">
        <f>$Y$11</f>
        <v>18220.214190093709</v>
      </c>
      <c r="S59">
        <f>$Y$12</f>
        <v>18942.436412315932</v>
      </c>
      <c r="T59">
        <f>$W$13</f>
        <v>13386.880856760374</v>
      </c>
    </row>
    <row r="60" spans="1:20" x14ac:dyDescent="0.55000000000000004">
      <c r="A60" s="11" t="s">
        <v>28</v>
      </c>
      <c r="B60" s="11" t="s">
        <v>22</v>
      </c>
      <c r="C60" s="11" t="s">
        <v>4</v>
      </c>
      <c r="D60" s="11" t="s">
        <v>21</v>
      </c>
      <c r="E60" s="11" t="s">
        <v>19</v>
      </c>
      <c r="F60" s="11" t="s">
        <v>18</v>
      </c>
      <c r="G60">
        <v>9275.7697456492606</v>
      </c>
      <c r="K60" s="10">
        <v>43263</v>
      </c>
      <c r="L60">
        <f>$Y$5</f>
        <v>17702.811244979919</v>
      </c>
      <c r="M60">
        <f>$Y$6</f>
        <v>17602.707124795477</v>
      </c>
      <c r="N60">
        <f>$Y$7</f>
        <v>17509.753298909924</v>
      </c>
      <c r="O60">
        <f>$Y$8</f>
        <v>17342.436412315928</v>
      </c>
      <c r="P60">
        <f>$Y$9</f>
        <v>17209.103078982596</v>
      </c>
      <c r="Q60">
        <f>$Y$10</f>
        <v>17497.991967871487</v>
      </c>
      <c r="R60">
        <f>$Y$11</f>
        <v>18220.214190093709</v>
      </c>
      <c r="S60">
        <f>$Y$12</f>
        <v>18942.436412315932</v>
      </c>
      <c r="T60">
        <f>$W$13</f>
        <v>13386.880856760374</v>
      </c>
    </row>
    <row r="61" spans="1:20" x14ac:dyDescent="0.55000000000000004">
      <c r="A61" s="11" t="s">
        <v>28</v>
      </c>
      <c r="B61" s="11" t="s">
        <v>22</v>
      </c>
      <c r="C61" s="11" t="s">
        <v>4</v>
      </c>
      <c r="D61" s="11" t="s">
        <v>21</v>
      </c>
      <c r="E61" s="11" t="s">
        <v>20</v>
      </c>
      <c r="F61" s="11" t="s">
        <v>16</v>
      </c>
      <c r="G61">
        <v>9275.7697456492606</v>
      </c>
      <c r="K61" s="10">
        <v>43263</v>
      </c>
      <c r="L61">
        <f>$X$5</f>
        <v>9702.8112449799191</v>
      </c>
      <c r="M61">
        <f>$X$6</f>
        <v>9602.7071247954809</v>
      </c>
      <c r="N61">
        <f>$X$7</f>
        <v>9509.7532989099273</v>
      </c>
      <c r="O61">
        <f>$X$8</f>
        <v>9342.4364123159303</v>
      </c>
      <c r="P61">
        <f>$X$9</f>
        <v>9209.1030789825963</v>
      </c>
      <c r="Q61">
        <f>$X$10</f>
        <v>9497.9919678714868</v>
      </c>
      <c r="R61">
        <f>$X$11</f>
        <v>10220.214190093709</v>
      </c>
      <c r="S61">
        <f>$X$12</f>
        <v>10942.436412315932</v>
      </c>
      <c r="T61">
        <f>$V$13</f>
        <v>13386.880856760374</v>
      </c>
    </row>
    <row r="62" spans="1:20" x14ac:dyDescent="0.55000000000000004">
      <c r="A62" s="11" t="s">
        <v>28</v>
      </c>
      <c r="B62" s="11" t="s">
        <v>22</v>
      </c>
      <c r="C62" s="11" t="s">
        <v>4</v>
      </c>
      <c r="D62" s="11" t="s">
        <v>21</v>
      </c>
      <c r="E62" s="11" t="s">
        <v>20</v>
      </c>
      <c r="F62" s="11" t="s">
        <v>18</v>
      </c>
      <c r="G62">
        <v>17275.769745649261</v>
      </c>
      <c r="K62" s="10">
        <v>43263.333333333336</v>
      </c>
      <c r="L62">
        <f>$X$5</f>
        <v>9702.8112449799191</v>
      </c>
      <c r="M62">
        <f>$X$6</f>
        <v>9602.7071247954809</v>
      </c>
      <c r="N62">
        <f>$X$7</f>
        <v>9509.7532989099273</v>
      </c>
      <c r="O62">
        <f>$X$8</f>
        <v>9342.4364123159303</v>
      </c>
      <c r="P62">
        <f>$X$9</f>
        <v>9209.1030789825963</v>
      </c>
      <c r="Q62">
        <f>$X$10</f>
        <v>9497.9919678714868</v>
      </c>
      <c r="R62">
        <f>$X$11</f>
        <v>10220.214190093709</v>
      </c>
      <c r="S62">
        <f>$X$12</f>
        <v>10942.436412315932</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$Y$5</f>
        <v>17702.811244979919</v>
      </c>
      <c r="M63">
        <f>$Y$6</f>
        <v>17602.707124795477</v>
      </c>
      <c r="N63">
        <f>$Y$7</f>
        <v>17509.753298909924</v>
      </c>
      <c r="O63">
        <f>$Y$8</f>
        <v>17342.436412315928</v>
      </c>
      <c r="P63">
        <f>$Y$9</f>
        <v>17209.103078982596</v>
      </c>
      <c r="Q63">
        <f>$Y$10</f>
        <v>17497.991967871487</v>
      </c>
      <c r="R63">
        <f>$Y$11</f>
        <v>18220.214190093709</v>
      </c>
      <c r="S63">
        <f>$Y$12</f>
        <v>18942.436412315932</v>
      </c>
      <c r="T63">
        <f>$W$13</f>
        <v>13386.880856760374</v>
      </c>
    </row>
    <row r="64" spans="1:20" x14ac:dyDescent="0.55000000000000004">
      <c r="A64" s="11" t="s">
        <v>28</v>
      </c>
      <c r="B64" s="11" t="s">
        <v>22</v>
      </c>
      <c r="C64" s="11" t="s">
        <v>5</v>
      </c>
      <c r="D64" s="11" t="s">
        <v>14</v>
      </c>
      <c r="E64" s="11" t="s">
        <v>15</v>
      </c>
      <c r="F64" s="11" t="s">
        <v>18</v>
      </c>
      <c r="G64">
        <v>10209.103078982596</v>
      </c>
      <c r="K64" s="10">
        <v>43264</v>
      </c>
      <c r="L64">
        <f>$Y$5</f>
        <v>17702.811244979919</v>
      </c>
      <c r="M64">
        <f>$Y$6</f>
        <v>17602.707124795477</v>
      </c>
      <c r="N64">
        <f>$Y$7</f>
        <v>17509.753298909924</v>
      </c>
      <c r="O64">
        <f>$Y$8</f>
        <v>17342.436412315928</v>
      </c>
      <c r="P64">
        <f>$Y$9</f>
        <v>17209.103078982596</v>
      </c>
      <c r="Q64">
        <f>$Y$10</f>
        <v>17497.991967871487</v>
      </c>
      <c r="R64">
        <f>$Y$11</f>
        <v>18220.214190093709</v>
      </c>
      <c r="S64">
        <f>$Y$12</f>
        <v>18942.436412315932</v>
      </c>
      <c r="T64">
        <f>$W$13</f>
        <v>13386.880856760374</v>
      </c>
    </row>
    <row r="65" spans="1:20" x14ac:dyDescent="0.55000000000000004">
      <c r="A65" s="11" t="s">
        <v>28</v>
      </c>
      <c r="B65" s="11" t="s">
        <v>22</v>
      </c>
      <c r="C65" s="11" t="s">
        <v>5</v>
      </c>
      <c r="D65" s="11" t="s">
        <v>14</v>
      </c>
      <c r="E65" s="11" t="s">
        <v>19</v>
      </c>
      <c r="F65" s="11" t="s">
        <v>16</v>
      </c>
      <c r="G65">
        <v>10209.103078982596</v>
      </c>
      <c r="K65" s="10">
        <v>43264</v>
      </c>
      <c r="L65">
        <f>$T$5</f>
        <v>9702.811244979921</v>
      </c>
      <c r="M65">
        <f>$T$6</f>
        <v>9602.7071247954773</v>
      </c>
      <c r="N65">
        <f>$T$7</f>
        <v>9509.7532989099236</v>
      </c>
      <c r="O65">
        <f>$T$8</f>
        <v>9342.4364123159285</v>
      </c>
      <c r="P65">
        <f>$R$9</f>
        <v>10209.103078982596</v>
      </c>
      <c r="Q65">
        <f>$R$10</f>
        <v>10497.991967871483</v>
      </c>
      <c r="R65">
        <f>$R$11</f>
        <v>11220.214190093706</v>
      </c>
      <c r="S65">
        <f>$R$12</f>
        <v>11942.43641231593</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$T$5</f>
        <v>9702.811244979921</v>
      </c>
      <c r="M66">
        <f>$T$6</f>
        <v>9602.7071247954773</v>
      </c>
      <c r="N66">
        <f>$T$7</f>
        <v>9509.7532989099236</v>
      </c>
      <c r="O66">
        <f>$T$8</f>
        <v>9342.4364123159285</v>
      </c>
      <c r="P66">
        <f>$R$9</f>
        <v>10209.103078982596</v>
      </c>
      <c r="Q66">
        <f>$R$10</f>
        <v>10497.991967871483</v>
      </c>
      <c r="R66">
        <f>$R$11</f>
        <v>11220.214190093706</v>
      </c>
      <c r="S66">
        <f>$R$12</f>
        <v>11942.43641231593</v>
      </c>
      <c r="T66">
        <f>$R$13</f>
        <v>13386.880856760374</v>
      </c>
    </row>
    <row r="67" spans="1:20" x14ac:dyDescent="0.55000000000000004">
      <c r="A67" s="11" t="s">
        <v>28</v>
      </c>
      <c r="B67" s="11" t="s">
        <v>22</v>
      </c>
      <c r="C67" s="11" t="s">
        <v>5</v>
      </c>
      <c r="D67" s="11" t="s">
        <v>14</v>
      </c>
      <c r="E67" s="11" t="s">
        <v>20</v>
      </c>
      <c r="F67" s="11" t="s">
        <v>16</v>
      </c>
      <c r="G67" t="s">
        <v>55</v>
      </c>
      <c r="K67" s="10">
        <v>43264.333333333336</v>
      </c>
      <c r="L67">
        <f>$U$5</f>
        <v>9702.811244979921</v>
      </c>
      <c r="M67">
        <f>$U$6</f>
        <v>9602.7071247954773</v>
      </c>
      <c r="N67">
        <f>$U$7</f>
        <v>9509.7532989099236</v>
      </c>
      <c r="O67">
        <f>$U$8</f>
        <v>9342.4364123159285</v>
      </c>
      <c r="P67">
        <f>$S$9</f>
        <v>10209.103078982596</v>
      </c>
      <c r="Q67">
        <f>$S$10</f>
        <v>10497.991967871483</v>
      </c>
      <c r="R67">
        <f>$S$11</f>
        <v>11220.214190093706</v>
      </c>
      <c r="S67">
        <f>$S$12</f>
        <v>11942.43641231593</v>
      </c>
      <c r="T67">
        <f>$S$13</f>
        <v>13386.880856760374</v>
      </c>
    </row>
    <row r="68" spans="1:20" x14ac:dyDescent="0.55000000000000004">
      <c r="A68" s="11" t="s">
        <v>28</v>
      </c>
      <c r="B68" s="11" t="s">
        <v>22</v>
      </c>
      <c r="C68" s="11" t="s">
        <v>5</v>
      </c>
      <c r="D68" s="11" t="s">
        <v>14</v>
      </c>
      <c r="E68" s="11" t="s">
        <v>20</v>
      </c>
      <c r="F68" s="11" t="s">
        <v>18</v>
      </c>
      <c r="G68" t="s">
        <v>55</v>
      </c>
      <c r="K68" s="10">
        <v>43265</v>
      </c>
      <c r="L68">
        <f>$U$5</f>
        <v>9702.811244979921</v>
      </c>
      <c r="M68">
        <f>$U$6</f>
        <v>9602.7071247954773</v>
      </c>
      <c r="N68">
        <f>$U$7</f>
        <v>9509.7532989099236</v>
      </c>
      <c r="O68">
        <f>$U$8</f>
        <v>9342.4364123159285</v>
      </c>
      <c r="P68">
        <f>$S$9</f>
        <v>10209.103078982596</v>
      </c>
      <c r="Q68">
        <f>$S$10</f>
        <v>10497.991967871483</v>
      </c>
      <c r="R68">
        <f>$S$11</f>
        <v>11220.214190093706</v>
      </c>
      <c r="S68">
        <f>$S$12</f>
        <v>11942.43641231593</v>
      </c>
      <c r="T68">
        <f>$S$13</f>
        <v>13386.880856760374</v>
      </c>
    </row>
    <row r="69" spans="1:20" x14ac:dyDescent="0.55000000000000004">
      <c r="A69" s="11" t="s">
        <v>28</v>
      </c>
      <c r="B69" s="11" t="s">
        <v>22</v>
      </c>
      <c r="C69" s="11" t="s">
        <v>5</v>
      </c>
      <c r="D69" s="11" t="s">
        <v>21</v>
      </c>
      <c r="E69" s="11" t="s">
        <v>15</v>
      </c>
      <c r="F69" s="11" t="s">
        <v>16</v>
      </c>
      <c r="G69" t="s">
        <v>55</v>
      </c>
      <c r="K69" s="10">
        <v>43265</v>
      </c>
      <c r="L69">
        <f>$P$5</f>
        <v>8000</v>
      </c>
      <c r="M69">
        <f>$P$6</f>
        <v>8000</v>
      </c>
      <c r="N69">
        <f>$N$7</f>
        <v>10509.753298909927</v>
      </c>
      <c r="O69">
        <f>$N$8</f>
        <v>10342.43641231593</v>
      </c>
      <c r="P69">
        <f>$N$9</f>
        <v>10209.103078982596</v>
      </c>
      <c r="Q69">
        <f>$N$10</f>
        <v>10497.991967871487</v>
      </c>
      <c r="R69">
        <f>$N$11</f>
        <v>11220.214190093709</v>
      </c>
      <c r="S69">
        <f>$N$12</f>
        <v>11942.436412315932</v>
      </c>
      <c r="T69">
        <f t="shared" si="0"/>
        <v>13386.880856760374</v>
      </c>
    </row>
    <row r="70" spans="1:20" x14ac:dyDescent="0.55000000000000004">
      <c r="A70" s="11" t="s">
        <v>28</v>
      </c>
      <c r="B70" s="11" t="s">
        <v>22</v>
      </c>
      <c r="C70" s="11" t="s">
        <v>5</v>
      </c>
      <c r="D70" s="11" t="s">
        <v>21</v>
      </c>
      <c r="E70" s="11" t="s">
        <v>15</v>
      </c>
      <c r="F70" s="11" t="s">
        <v>18</v>
      </c>
      <c r="G70" t="s">
        <v>55</v>
      </c>
      <c r="K70" s="10">
        <v>43265.333333333336</v>
      </c>
      <c r="L70">
        <f>$P$5</f>
        <v>8000</v>
      </c>
      <c r="M70">
        <f>$P$6</f>
        <v>8000</v>
      </c>
      <c r="N70">
        <f>$N$7</f>
        <v>10509.753298909927</v>
      </c>
      <c r="O70">
        <f>$N$8</f>
        <v>10342.43641231593</v>
      </c>
      <c r="P70">
        <f>$N$9</f>
        <v>10209.103078982596</v>
      </c>
      <c r="Q70">
        <f>$N$10</f>
        <v>10497.991967871487</v>
      </c>
      <c r="R70">
        <f>$N$11</f>
        <v>11220.214190093709</v>
      </c>
      <c r="S70">
        <f>$N$12</f>
        <v>11942.436412315932</v>
      </c>
      <c r="T70">
        <f t="shared" si="0"/>
        <v>13386.880856760374</v>
      </c>
    </row>
    <row r="71" spans="1:20" x14ac:dyDescent="0.55000000000000004">
      <c r="A71" s="11" t="s">
        <v>28</v>
      </c>
      <c r="B71" s="11" t="s">
        <v>22</v>
      </c>
      <c r="C71" s="11" t="s">
        <v>5</v>
      </c>
      <c r="D71" s="11" t="s">
        <v>21</v>
      </c>
      <c r="E71" s="11" t="s">
        <v>19</v>
      </c>
      <c r="F71" s="11" t="s">
        <v>16</v>
      </c>
      <c r="G71" t="s">
        <v>55</v>
      </c>
      <c r="K71" s="10">
        <v>43265.333333333336</v>
      </c>
      <c r="L71">
        <f>$Q$5</f>
        <v>8000</v>
      </c>
      <c r="M71">
        <f>$Q$6</f>
        <v>8000</v>
      </c>
      <c r="N71">
        <f>$O$7</f>
        <v>10509.753298909927</v>
      </c>
      <c r="O71">
        <f>$O$8</f>
        <v>10342.43641231593</v>
      </c>
      <c r="P71">
        <f>$N$9</f>
        <v>10209.103078982596</v>
      </c>
      <c r="Q71">
        <f>$O$10</f>
        <v>10497.991967871483</v>
      </c>
      <c r="R71">
        <f>$O$11</f>
        <v>11220.214190093706</v>
      </c>
      <c r="S71">
        <f>$O$12</f>
        <v>11942.43641231593</v>
      </c>
      <c r="T71">
        <f>$O$13</f>
        <v>13386.880856760374</v>
      </c>
    </row>
    <row r="72" spans="1:20" x14ac:dyDescent="0.55000000000000004">
      <c r="A72" s="11" t="s">
        <v>28</v>
      </c>
      <c r="B72" s="11" t="s">
        <v>22</v>
      </c>
      <c r="C72" s="11" t="s">
        <v>5</v>
      </c>
      <c r="D72" s="11" t="s">
        <v>21</v>
      </c>
      <c r="E72" s="11" t="s">
        <v>19</v>
      </c>
      <c r="F72" s="11" t="s">
        <v>18</v>
      </c>
      <c r="G72" t="s">
        <v>55</v>
      </c>
      <c r="K72" s="10">
        <v>43266</v>
      </c>
      <c r="L72">
        <f>$Q$5</f>
        <v>8000</v>
      </c>
      <c r="M72">
        <f>$Q$6</f>
        <v>8000</v>
      </c>
      <c r="N72">
        <f>$O$7</f>
        <v>10509.753298909927</v>
      </c>
      <c r="O72">
        <f>$O$8</f>
        <v>10342.43641231593</v>
      </c>
      <c r="P72">
        <f>$N$9</f>
        <v>10209.103078982596</v>
      </c>
      <c r="Q72">
        <f>$O$10</f>
        <v>10497.991967871483</v>
      </c>
      <c r="R72">
        <f>$O$11</f>
        <v>11220.214190093706</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$X$5</f>
        <v>9702.8112449799191</v>
      </c>
      <c r="M73">
        <f>$X$6</f>
        <v>9602.7071247954809</v>
      </c>
      <c r="N73">
        <f>$X$7</f>
        <v>9509.7532989099273</v>
      </c>
      <c r="O73">
        <f>$X$8</f>
        <v>9342.4364123159303</v>
      </c>
      <c r="P73">
        <f>$X$9</f>
        <v>9209.1030789825963</v>
      </c>
      <c r="Q73">
        <f>$X$10</f>
        <v>9497.9919678714868</v>
      </c>
      <c r="R73">
        <f>$X$11</f>
        <v>10220.214190093709</v>
      </c>
      <c r="S73">
        <f>$V$12</f>
        <v>11942.436412315928</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$X$5</f>
        <v>9702.8112449799191</v>
      </c>
      <c r="M74">
        <f>$X$6</f>
        <v>9602.7071247954809</v>
      </c>
      <c r="N74">
        <f>$X$7</f>
        <v>9509.7532989099273</v>
      </c>
      <c r="O74">
        <f>$X$8</f>
        <v>9342.4364123159303</v>
      </c>
      <c r="P74">
        <f>$X$9</f>
        <v>9209.1030789825963</v>
      </c>
      <c r="Q74">
        <f>$X$10</f>
        <v>9497.9919678714868</v>
      </c>
      <c r="R74">
        <f>$X$11</f>
        <v>10220.214190093709</v>
      </c>
      <c r="S74">
        <f>$V$12</f>
        <v>11942.436412315928</v>
      </c>
      <c r="T74">
        <f>$V$13</f>
        <v>13386.880856760374</v>
      </c>
    </row>
    <row r="75" spans="1:20" x14ac:dyDescent="0.55000000000000004">
      <c r="A75" s="11" t="s">
        <v>28</v>
      </c>
      <c r="B75" s="11" t="s">
        <v>22</v>
      </c>
      <c r="C75" s="11" t="s">
        <v>6</v>
      </c>
      <c r="D75" s="11" t="s">
        <v>14</v>
      </c>
      <c r="E75" s="11" t="s">
        <v>15</v>
      </c>
      <c r="F75" s="11" t="s">
        <v>16</v>
      </c>
      <c r="G75">
        <v>10353.547523427043</v>
      </c>
      <c r="K75" s="10">
        <v>43266.333333333336</v>
      </c>
      <c r="L75">
        <f>$Y$5</f>
        <v>17702.811244979919</v>
      </c>
      <c r="M75">
        <f>$Y$6</f>
        <v>17602.707124795477</v>
      </c>
      <c r="N75">
        <f>$Y$7</f>
        <v>17509.753298909924</v>
      </c>
      <c r="O75">
        <f>$Y$8</f>
        <v>17342.436412315928</v>
      </c>
      <c r="P75">
        <f>$Y$9</f>
        <v>17209.103078982596</v>
      </c>
      <c r="Q75">
        <f>$Y$10</f>
        <v>17497.991967871487</v>
      </c>
      <c r="R75">
        <f>$Y$11</f>
        <v>18220.214190093709</v>
      </c>
      <c r="S75">
        <f>$W$12</f>
        <v>11942.436412315928</v>
      </c>
      <c r="T75">
        <f>$W$13</f>
        <v>13386.880856760374</v>
      </c>
    </row>
    <row r="76" spans="1:20" x14ac:dyDescent="0.55000000000000004">
      <c r="A76" s="11" t="s">
        <v>28</v>
      </c>
      <c r="B76" s="11" t="s">
        <v>22</v>
      </c>
      <c r="C76" s="11" t="s">
        <v>6</v>
      </c>
      <c r="D76" s="11" t="s">
        <v>14</v>
      </c>
      <c r="E76" s="11" t="s">
        <v>15</v>
      </c>
      <c r="F76" s="11" t="s">
        <v>18</v>
      </c>
      <c r="G76">
        <v>10353.547523427042</v>
      </c>
      <c r="K76" s="10">
        <v>43267</v>
      </c>
      <c r="L76">
        <f>$Y$5</f>
        <v>17702.811244979919</v>
      </c>
      <c r="M76">
        <f>$Y$6</f>
        <v>17602.707124795477</v>
      </c>
      <c r="N76">
        <f>$Y$7</f>
        <v>17509.753298909924</v>
      </c>
      <c r="O76">
        <f>$Y$8</f>
        <v>17342.436412315928</v>
      </c>
      <c r="P76">
        <f>$Y$9</f>
        <v>17209.103078982596</v>
      </c>
      <c r="Q76">
        <f>$Y$10</f>
        <v>17497.991967871487</v>
      </c>
      <c r="R76">
        <f>$Y$11</f>
        <v>18220.214190093709</v>
      </c>
      <c r="S76">
        <f>$W$12</f>
        <v>11942.436412315928</v>
      </c>
      <c r="T76">
        <f>$W$13</f>
        <v>13386.880856760374</v>
      </c>
    </row>
    <row r="77" spans="1:20" x14ac:dyDescent="0.55000000000000004">
      <c r="A77" s="11" t="s">
        <v>28</v>
      </c>
      <c r="B77" s="11" t="s">
        <v>22</v>
      </c>
      <c r="C77" s="11" t="s">
        <v>6</v>
      </c>
      <c r="D77" s="11" t="s">
        <v>14</v>
      </c>
      <c r="E77" s="11" t="s">
        <v>19</v>
      </c>
      <c r="F77" s="11" t="s">
        <v>16</v>
      </c>
      <c r="G77">
        <v>10353.547523427042</v>
      </c>
      <c r="K77" s="10">
        <v>43267</v>
      </c>
      <c r="L77">
        <f>$X$5</f>
        <v>9702.8112449799191</v>
      </c>
      <c r="M77">
        <f>$X$6</f>
        <v>9602.7071247954809</v>
      </c>
      <c r="N77">
        <f>$X$7</f>
        <v>9509.7532989099273</v>
      </c>
      <c r="O77">
        <f>$X$8</f>
        <v>9342.4364123159303</v>
      </c>
      <c r="P77">
        <f>$X$9</f>
        <v>9209.1030789825963</v>
      </c>
      <c r="Q77">
        <f>$X$10</f>
        <v>9497.9919678714868</v>
      </c>
      <c r="R77">
        <f>$X$11</f>
        <v>10220.214190093709</v>
      </c>
      <c r="S77">
        <f>$V$12</f>
        <v>11942.436412315928</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$X$5</f>
        <v>9702.8112449799191</v>
      </c>
      <c r="M78">
        <f>$X$6</f>
        <v>9602.7071247954809</v>
      </c>
      <c r="N78">
        <f>$X$7</f>
        <v>9509.7532989099273</v>
      </c>
      <c r="O78">
        <f>$X$8</f>
        <v>9342.4364123159303</v>
      </c>
      <c r="P78">
        <f>$X$9</f>
        <v>9209.1030789825963</v>
      </c>
      <c r="Q78">
        <f>$X$10</f>
        <v>9497.9919678714868</v>
      </c>
      <c r="R78">
        <f>$X$11</f>
        <v>10220.214190093709</v>
      </c>
      <c r="S78">
        <f>$V$12</f>
        <v>11942.436412315928</v>
      </c>
      <c r="T78">
        <f>$V$13</f>
        <v>13386.880856760374</v>
      </c>
    </row>
    <row r="79" spans="1:20" x14ac:dyDescent="0.55000000000000004">
      <c r="A79" s="11" t="s">
        <v>28</v>
      </c>
      <c r="B79" s="11" t="s">
        <v>22</v>
      </c>
      <c r="C79" s="11" t="s">
        <v>6</v>
      </c>
      <c r="D79" s="11" t="s">
        <v>14</v>
      </c>
      <c r="E79" s="11" t="s">
        <v>20</v>
      </c>
      <c r="F79" s="11" t="s">
        <v>16</v>
      </c>
      <c r="G79">
        <v>10353.547523427043</v>
      </c>
      <c r="K79" s="10">
        <v>43267.333333333336</v>
      </c>
      <c r="L79">
        <f>$Y$5</f>
        <v>17702.811244979919</v>
      </c>
      <c r="M79">
        <f>$Y$6</f>
        <v>17602.707124795477</v>
      </c>
      <c r="N79">
        <f>$Y$7</f>
        <v>17509.753298909924</v>
      </c>
      <c r="O79">
        <f>$Y$8</f>
        <v>17342.436412315928</v>
      </c>
      <c r="P79">
        <f>$Y$9</f>
        <v>17209.103078982596</v>
      </c>
      <c r="Q79">
        <f>$Y$10</f>
        <v>17497.991967871487</v>
      </c>
      <c r="R79">
        <f>$Y$11</f>
        <v>18220.214190093709</v>
      </c>
      <c r="S79">
        <f>$W$12</f>
        <v>11942.436412315928</v>
      </c>
      <c r="T79">
        <f>$W$13</f>
        <v>13386.880856760374</v>
      </c>
    </row>
    <row r="80" spans="1:20" x14ac:dyDescent="0.55000000000000004">
      <c r="A80" s="11" t="s">
        <v>28</v>
      </c>
      <c r="B80" s="11" t="s">
        <v>22</v>
      </c>
      <c r="C80" s="11" t="s">
        <v>6</v>
      </c>
      <c r="D80" s="11" t="s">
        <v>14</v>
      </c>
      <c r="E80" s="11" t="s">
        <v>20</v>
      </c>
      <c r="F80" s="11" t="s">
        <v>18</v>
      </c>
      <c r="G80">
        <v>10353.547523427043</v>
      </c>
      <c r="K80" s="10">
        <v>43268</v>
      </c>
      <c r="L80">
        <f>$Y$5</f>
        <v>17702.811244979919</v>
      </c>
      <c r="M80">
        <f>$Y$6</f>
        <v>17602.707124795477</v>
      </c>
      <c r="N80">
        <f>$Y$7</f>
        <v>17509.753298909924</v>
      </c>
      <c r="O80">
        <f>$Y$8</f>
        <v>17342.436412315928</v>
      </c>
      <c r="P80">
        <f>$Y$9</f>
        <v>17209.103078982596</v>
      </c>
      <c r="Q80">
        <f>$Y$10</f>
        <v>17497.991967871487</v>
      </c>
      <c r="R80">
        <f>$Y$11</f>
        <v>18220.214190093709</v>
      </c>
      <c r="S80">
        <f>$W$12</f>
        <v>11942.436412315928</v>
      </c>
      <c r="T80">
        <f>$W$13</f>
        <v>13386.880856760374</v>
      </c>
    </row>
    <row r="81" spans="1:20" x14ac:dyDescent="0.55000000000000004">
      <c r="A81" s="11" t="s">
        <v>28</v>
      </c>
      <c r="B81" s="11" t="s">
        <v>22</v>
      </c>
      <c r="C81" s="11" t="s">
        <v>6</v>
      </c>
      <c r="D81" s="11" t="s">
        <v>21</v>
      </c>
      <c r="E81" s="11" t="s">
        <v>15</v>
      </c>
      <c r="F81" s="11" t="s">
        <v>16</v>
      </c>
      <c r="G81" t="s">
        <v>55</v>
      </c>
      <c r="K81" s="10">
        <v>43268</v>
      </c>
      <c r="L81">
        <f>$X$5</f>
        <v>9702.8112449799191</v>
      </c>
      <c r="M81">
        <f>$X$6</f>
        <v>9602.7071247954809</v>
      </c>
      <c r="N81">
        <f>$X$7</f>
        <v>9509.7532989099273</v>
      </c>
      <c r="O81">
        <f>$X$8</f>
        <v>9342.4364123159303</v>
      </c>
      <c r="P81">
        <f>$X$9</f>
        <v>9209.1030789825963</v>
      </c>
      <c r="Q81">
        <f>$X$10</f>
        <v>9497.9919678714868</v>
      </c>
      <c r="R81">
        <f>$X$11</f>
        <v>10220.214190093709</v>
      </c>
      <c r="S81">
        <f>$V$12</f>
        <v>11942.436412315928</v>
      </c>
      <c r="T81">
        <f>$V$13</f>
        <v>13386.880856760374</v>
      </c>
    </row>
    <row r="82" spans="1:20" x14ac:dyDescent="0.55000000000000004">
      <c r="A82" s="11" t="s">
        <v>28</v>
      </c>
      <c r="B82" s="11" t="s">
        <v>22</v>
      </c>
      <c r="C82" s="11" t="s">
        <v>6</v>
      </c>
      <c r="D82" s="11" t="s">
        <v>21</v>
      </c>
      <c r="E82" s="11" t="s">
        <v>15</v>
      </c>
      <c r="F82" s="11" t="s">
        <v>18</v>
      </c>
      <c r="G82" t="s">
        <v>55</v>
      </c>
      <c r="K82" s="10">
        <v>43268.333333333336</v>
      </c>
      <c r="L82">
        <f>$X$5</f>
        <v>9702.8112449799191</v>
      </c>
      <c r="M82">
        <f>$X$6</f>
        <v>9602.7071247954809</v>
      </c>
      <c r="N82">
        <f>$X$7</f>
        <v>9509.7532989099273</v>
      </c>
      <c r="O82">
        <f>$X$8</f>
        <v>9342.4364123159303</v>
      </c>
      <c r="P82">
        <f>$X$9</f>
        <v>9209.1030789825963</v>
      </c>
      <c r="Q82">
        <f>$X$10</f>
        <v>9497.9919678714868</v>
      </c>
      <c r="R82">
        <f>$X$11</f>
        <v>10220.214190093709</v>
      </c>
      <c r="S82">
        <f>$V$12</f>
        <v>11942.436412315928</v>
      </c>
      <c r="T82">
        <f>$V$13</f>
        <v>13386.880856760374</v>
      </c>
    </row>
    <row r="83" spans="1:20" x14ac:dyDescent="0.55000000000000004">
      <c r="A83" s="11" t="s">
        <v>28</v>
      </c>
      <c r="B83" s="11" t="s">
        <v>22</v>
      </c>
      <c r="C83" s="11" t="s">
        <v>6</v>
      </c>
      <c r="D83" s="11" t="s">
        <v>21</v>
      </c>
      <c r="E83" s="11" t="s">
        <v>19</v>
      </c>
      <c r="F83" s="11" t="s">
        <v>16</v>
      </c>
      <c r="G83" t="s">
        <v>55</v>
      </c>
      <c r="K83" s="10">
        <v>43268.333333333336</v>
      </c>
      <c r="L83">
        <f>$Y$5</f>
        <v>17702.811244979919</v>
      </c>
      <c r="M83">
        <f>$Y$6</f>
        <v>17602.707124795477</v>
      </c>
      <c r="N83">
        <f>$Y$7</f>
        <v>17509.753298909924</v>
      </c>
      <c r="O83">
        <f>$Y$8</f>
        <v>17342.436412315928</v>
      </c>
      <c r="P83">
        <f>$Y$9</f>
        <v>17209.103078982596</v>
      </c>
      <c r="Q83">
        <f>$Y$10</f>
        <v>17497.991967871487</v>
      </c>
      <c r="R83">
        <f>$Y$11</f>
        <v>18220.214190093709</v>
      </c>
      <c r="S83">
        <f>$W$12</f>
        <v>11942.436412315928</v>
      </c>
      <c r="T83">
        <f>$W$13</f>
        <v>13386.880856760374</v>
      </c>
    </row>
    <row r="84" spans="1:20" x14ac:dyDescent="0.55000000000000004">
      <c r="A84" s="11" t="s">
        <v>28</v>
      </c>
      <c r="B84" s="11" t="s">
        <v>22</v>
      </c>
      <c r="C84" s="11" t="s">
        <v>6</v>
      </c>
      <c r="D84" s="11" t="s">
        <v>21</v>
      </c>
      <c r="E84" s="11" t="s">
        <v>19</v>
      </c>
      <c r="F84" s="11" t="s">
        <v>18</v>
      </c>
      <c r="G84" t="s">
        <v>55</v>
      </c>
      <c r="K84" s="10">
        <v>43269</v>
      </c>
      <c r="L84">
        <f>$Y$5</f>
        <v>17702.811244979919</v>
      </c>
      <c r="M84">
        <f>$Y$6</f>
        <v>17602.707124795477</v>
      </c>
      <c r="N84">
        <f>$Y$7</f>
        <v>17509.753298909924</v>
      </c>
      <c r="O84">
        <f>$Y$8</f>
        <v>17342.436412315928</v>
      </c>
      <c r="P84">
        <f>$Y$9</f>
        <v>17209.103078982596</v>
      </c>
      <c r="Q84">
        <f>$Y$10</f>
        <v>17497.991967871487</v>
      </c>
      <c r="R84">
        <f>$Y$11</f>
        <v>18220.214190093709</v>
      </c>
      <c r="S84">
        <f>$W$12</f>
        <v>11942.436412315928</v>
      </c>
      <c r="T84">
        <f>$W$13</f>
        <v>13386.880856760374</v>
      </c>
    </row>
    <row r="85" spans="1:20" x14ac:dyDescent="0.55000000000000004">
      <c r="A85" s="11" t="s">
        <v>28</v>
      </c>
      <c r="B85" s="11" t="s">
        <v>22</v>
      </c>
      <c r="C85" s="11" t="s">
        <v>6</v>
      </c>
      <c r="D85" s="11" t="s">
        <v>21</v>
      </c>
      <c r="E85" s="11" t="s">
        <v>20</v>
      </c>
      <c r="F85" s="11" t="s">
        <v>16</v>
      </c>
      <c r="G85">
        <v>9353.5475234270434</v>
      </c>
      <c r="K85" s="10">
        <v>43269</v>
      </c>
      <c r="L85">
        <f>$X$5</f>
        <v>9702.8112449799191</v>
      </c>
      <c r="M85">
        <f>$X$6</f>
        <v>9602.7071247954809</v>
      </c>
      <c r="N85">
        <f>$X$7</f>
        <v>9509.7532989099273</v>
      </c>
      <c r="O85">
        <f>$X$8</f>
        <v>9342.4364123159303</v>
      </c>
      <c r="P85">
        <f>$X$9</f>
        <v>9209.1030789825963</v>
      </c>
      <c r="Q85">
        <f>$X$10</f>
        <v>9497.9919678714868</v>
      </c>
      <c r="R85">
        <f>$X$11</f>
        <v>10220.214190093709</v>
      </c>
      <c r="S85">
        <f>$V$12</f>
        <v>11942.436412315928</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$X$5</f>
        <v>9702.8112449799191</v>
      </c>
      <c r="M86">
        <f>$X$6</f>
        <v>9602.7071247954809</v>
      </c>
      <c r="N86">
        <f>$X$7</f>
        <v>9509.7532989099273</v>
      </c>
      <c r="O86">
        <f>$X$8</f>
        <v>9342.4364123159303</v>
      </c>
      <c r="P86">
        <f>$X$9</f>
        <v>9209.1030789825963</v>
      </c>
      <c r="Q86">
        <f>$X$10</f>
        <v>9497.9919678714868</v>
      </c>
      <c r="R86">
        <f>$X$11</f>
        <v>10220.214190093709</v>
      </c>
      <c r="S86">
        <f>$V$12</f>
        <v>11942.436412315928</v>
      </c>
      <c r="T86">
        <f>$V$13</f>
        <v>13386.880856760374</v>
      </c>
    </row>
    <row r="87" spans="1:20" x14ac:dyDescent="0.55000000000000004">
      <c r="A87" s="11" t="s">
        <v>28</v>
      </c>
      <c r="B87" s="11" t="s">
        <v>22</v>
      </c>
      <c r="C87" s="11" t="s">
        <v>7</v>
      </c>
      <c r="D87" s="11" t="s">
        <v>14</v>
      </c>
      <c r="E87" s="11" t="s">
        <v>15</v>
      </c>
      <c r="F87" s="11" t="s">
        <v>16</v>
      </c>
      <c r="G87">
        <v>10497.991967871487</v>
      </c>
      <c r="K87" s="10">
        <v>43269.333333333336</v>
      </c>
      <c r="L87">
        <f>$Y$5</f>
        <v>17702.811244979919</v>
      </c>
      <c r="M87">
        <f>$Y$6</f>
        <v>17602.707124795477</v>
      </c>
      <c r="N87">
        <f>$Y$7</f>
        <v>17509.753298909924</v>
      </c>
      <c r="O87">
        <f>$Y$8</f>
        <v>17342.436412315928</v>
      </c>
      <c r="P87">
        <f>$Y$9</f>
        <v>17209.103078982596</v>
      </c>
      <c r="Q87">
        <f>$Y$10</f>
        <v>17497.991967871487</v>
      </c>
      <c r="R87">
        <f>$Y$11</f>
        <v>18220.214190093709</v>
      </c>
      <c r="S87">
        <f>$W$12</f>
        <v>11942.436412315928</v>
      </c>
      <c r="T87">
        <f>$W$13</f>
        <v>13386.880856760374</v>
      </c>
    </row>
    <row r="88" spans="1:20" x14ac:dyDescent="0.55000000000000004">
      <c r="A88" s="11" t="s">
        <v>28</v>
      </c>
      <c r="B88" s="11" t="s">
        <v>22</v>
      </c>
      <c r="C88" s="11" t="s">
        <v>7</v>
      </c>
      <c r="D88" s="11" t="s">
        <v>14</v>
      </c>
      <c r="E88" s="11" t="s">
        <v>15</v>
      </c>
      <c r="F88" s="11" t="s">
        <v>18</v>
      </c>
      <c r="G88">
        <v>10497.991967871483</v>
      </c>
      <c r="K88" s="10">
        <v>43270</v>
      </c>
      <c r="L88">
        <f>$Y$5</f>
        <v>17702.811244979919</v>
      </c>
      <c r="M88">
        <f>$Y$6</f>
        <v>17602.707124795477</v>
      </c>
      <c r="N88">
        <f>$Y$7</f>
        <v>17509.753298909924</v>
      </c>
      <c r="O88">
        <f>$Y$8</f>
        <v>17342.436412315928</v>
      </c>
      <c r="P88">
        <f>$Y$9</f>
        <v>17209.103078982596</v>
      </c>
      <c r="Q88">
        <f>$Y$10</f>
        <v>17497.991967871487</v>
      </c>
      <c r="R88">
        <f>$Y$11</f>
        <v>18220.214190093709</v>
      </c>
      <c r="S88">
        <f>$W$12</f>
        <v>11942.436412315928</v>
      </c>
      <c r="T88">
        <f>$W$13</f>
        <v>13386.880856760374</v>
      </c>
    </row>
    <row r="89" spans="1:20" x14ac:dyDescent="0.55000000000000004">
      <c r="A89" s="11" t="s">
        <v>28</v>
      </c>
      <c r="B89" s="11" t="s">
        <v>22</v>
      </c>
      <c r="C89" s="11" t="s">
        <v>7</v>
      </c>
      <c r="D89" s="11" t="s">
        <v>14</v>
      </c>
      <c r="E89" s="11" t="s">
        <v>19</v>
      </c>
      <c r="F89" s="11" t="s">
        <v>16</v>
      </c>
      <c r="G89">
        <v>10497.991967871483</v>
      </c>
      <c r="K89" s="10">
        <v>43270</v>
      </c>
      <c r="L89">
        <f>$X$5</f>
        <v>9702.8112449799191</v>
      </c>
      <c r="M89">
        <f>$X$6</f>
        <v>9602.7071247954809</v>
      </c>
      <c r="N89">
        <f>$X$7</f>
        <v>9509.7532989099273</v>
      </c>
      <c r="O89">
        <f>$X$8</f>
        <v>9342.4364123159303</v>
      </c>
      <c r="P89">
        <f>$X$9</f>
        <v>9209.1030789825963</v>
      </c>
      <c r="Q89">
        <f>$X$10</f>
        <v>9497.9919678714868</v>
      </c>
      <c r="R89">
        <f>$X$11</f>
        <v>10220.214190093709</v>
      </c>
      <c r="S89">
        <f>$V$12</f>
        <v>11942.436412315928</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$X$5</f>
        <v>9702.8112449799191</v>
      </c>
      <c r="M90">
        <f>$X$6</f>
        <v>9602.7071247954809</v>
      </c>
      <c r="N90">
        <f>$X$7</f>
        <v>9509.7532989099273</v>
      </c>
      <c r="O90">
        <f>$X$8</f>
        <v>9342.4364123159303</v>
      </c>
      <c r="P90">
        <f>$X$9</f>
        <v>9209.1030789825963</v>
      </c>
      <c r="Q90">
        <f>$X$10</f>
        <v>9497.9919678714868</v>
      </c>
      <c r="R90">
        <f>$X$11</f>
        <v>10220.214190093709</v>
      </c>
      <c r="S90">
        <f>$V$12</f>
        <v>11942.436412315928</v>
      </c>
      <c r="T90">
        <f>$V$13</f>
        <v>13386.880856760374</v>
      </c>
    </row>
    <row r="91" spans="1:20" x14ac:dyDescent="0.55000000000000004">
      <c r="A91" s="11" t="s">
        <v>28</v>
      </c>
      <c r="B91" s="11" t="s">
        <v>22</v>
      </c>
      <c r="C91" s="11" t="s">
        <v>7</v>
      </c>
      <c r="D91" s="11" t="s">
        <v>14</v>
      </c>
      <c r="E91" s="11" t="s">
        <v>20</v>
      </c>
      <c r="F91" s="11" t="s">
        <v>16</v>
      </c>
      <c r="G91">
        <v>10497.991967871487</v>
      </c>
      <c r="K91" s="10">
        <v>43270.333333333336</v>
      </c>
      <c r="L91">
        <f>$Y$5</f>
        <v>17702.811244979919</v>
      </c>
      <c r="M91">
        <f>$Y$6</f>
        <v>17602.707124795477</v>
      </c>
      <c r="N91">
        <f>$Y$7</f>
        <v>17509.753298909924</v>
      </c>
      <c r="O91">
        <f>$Y$8</f>
        <v>17342.436412315928</v>
      </c>
      <c r="P91">
        <f>$Y$9</f>
        <v>17209.103078982596</v>
      </c>
      <c r="Q91">
        <f>$Y$10</f>
        <v>17497.991967871487</v>
      </c>
      <c r="R91">
        <f>$Y$11</f>
        <v>18220.214190093709</v>
      </c>
      <c r="S91">
        <f>$W$12</f>
        <v>11942.436412315928</v>
      </c>
      <c r="T91">
        <f>$W$13</f>
        <v>13386.880856760374</v>
      </c>
    </row>
    <row r="92" spans="1:20" x14ac:dyDescent="0.55000000000000004">
      <c r="A92" s="11" t="s">
        <v>28</v>
      </c>
      <c r="B92" s="11" t="s">
        <v>22</v>
      </c>
      <c r="C92" s="11" t="s">
        <v>7</v>
      </c>
      <c r="D92" s="11" t="s">
        <v>14</v>
      </c>
      <c r="E92" s="11" t="s">
        <v>20</v>
      </c>
      <c r="F92" s="11" t="s">
        <v>18</v>
      </c>
      <c r="G92">
        <v>10497.991967871487</v>
      </c>
      <c r="K92" s="10">
        <v>43271</v>
      </c>
      <c r="L92">
        <f>$Y$5</f>
        <v>17702.811244979919</v>
      </c>
      <c r="M92">
        <f>$Y$6</f>
        <v>17602.707124795477</v>
      </c>
      <c r="N92">
        <f>$Y$7</f>
        <v>17509.753298909924</v>
      </c>
      <c r="O92">
        <f>$Y$8</f>
        <v>17342.436412315928</v>
      </c>
      <c r="P92">
        <f>$Y$9</f>
        <v>17209.103078982596</v>
      </c>
      <c r="Q92">
        <f>$Y$10</f>
        <v>17497.991967871487</v>
      </c>
      <c r="R92">
        <f>$Y$11</f>
        <v>18220.214190093709</v>
      </c>
      <c r="S92">
        <f>$W$12</f>
        <v>11942.436412315928</v>
      </c>
      <c r="T92">
        <f>$W$13</f>
        <v>13386.880856760374</v>
      </c>
    </row>
    <row r="93" spans="1:20" x14ac:dyDescent="0.55000000000000004">
      <c r="A93" s="11" t="s">
        <v>28</v>
      </c>
      <c r="B93" s="11" t="s">
        <v>22</v>
      </c>
      <c r="C93" s="11" t="s">
        <v>7</v>
      </c>
      <c r="D93" s="11" t="s">
        <v>21</v>
      </c>
      <c r="E93" s="11" t="s">
        <v>15</v>
      </c>
      <c r="F93" s="11" t="s">
        <v>16</v>
      </c>
      <c r="G93" t="s">
        <v>55</v>
      </c>
      <c r="K93" s="10">
        <v>43271</v>
      </c>
      <c r="L93">
        <f>$T$5</f>
        <v>9702.811244979921</v>
      </c>
      <c r="M93">
        <f>$T$6</f>
        <v>9602.7071247954773</v>
      </c>
      <c r="N93">
        <f>$T$7</f>
        <v>9509.7532989099236</v>
      </c>
      <c r="O93" t="str">
        <f>$R$8</f>
        <v>EPS</v>
      </c>
      <c r="P93">
        <f>$R$9</f>
        <v>10209.103078982596</v>
      </c>
      <c r="Q93">
        <f>$R$10</f>
        <v>10497.991967871483</v>
      </c>
      <c r="R93">
        <f>$R$11</f>
        <v>11220.214190093706</v>
      </c>
      <c r="S93">
        <f>$R$12</f>
        <v>11942.43641231593</v>
      </c>
      <c r="T93">
        <f>$R$13</f>
        <v>13386.880856760374</v>
      </c>
    </row>
    <row r="94" spans="1:20" x14ac:dyDescent="0.55000000000000004">
      <c r="A94" s="11" t="s">
        <v>28</v>
      </c>
      <c r="B94" s="11" t="s">
        <v>22</v>
      </c>
      <c r="C94" s="11" t="s">
        <v>7</v>
      </c>
      <c r="D94" s="11" t="s">
        <v>21</v>
      </c>
      <c r="E94" s="11" t="s">
        <v>15</v>
      </c>
      <c r="F94" s="11" t="s">
        <v>18</v>
      </c>
      <c r="G94" t="s">
        <v>55</v>
      </c>
      <c r="K94" s="10">
        <v>43271.333333333336</v>
      </c>
      <c r="L94">
        <f>$T$5</f>
        <v>9702.811244979921</v>
      </c>
      <c r="M94">
        <f>$T$6</f>
        <v>9602.7071247954773</v>
      </c>
      <c r="N94">
        <f>$T$7</f>
        <v>9509.7532989099236</v>
      </c>
      <c r="O94" t="str">
        <f>$R$8</f>
        <v>EPS</v>
      </c>
      <c r="P94">
        <f>$R$9</f>
        <v>10209.103078982596</v>
      </c>
      <c r="Q94">
        <f>$R$10</f>
        <v>10497.991967871483</v>
      </c>
      <c r="R94">
        <f>$R$11</f>
        <v>11220.214190093706</v>
      </c>
      <c r="S94">
        <f>$R$12</f>
        <v>11942.43641231593</v>
      </c>
      <c r="T94">
        <f>$R$13</f>
        <v>13386.880856760374</v>
      </c>
    </row>
    <row r="95" spans="1:20" x14ac:dyDescent="0.55000000000000004">
      <c r="A95" s="11" t="s">
        <v>28</v>
      </c>
      <c r="B95" s="11" t="s">
        <v>22</v>
      </c>
      <c r="C95" s="11" t="s">
        <v>7</v>
      </c>
      <c r="D95" s="11" t="s">
        <v>21</v>
      </c>
      <c r="E95" s="11" t="s">
        <v>19</v>
      </c>
      <c r="F95" s="11" t="s">
        <v>16</v>
      </c>
      <c r="G95" t="s">
        <v>55</v>
      </c>
      <c r="K95" s="10">
        <v>43271.333333333336</v>
      </c>
      <c r="L95">
        <f>$U$5</f>
        <v>9702.811244979921</v>
      </c>
      <c r="M95">
        <f>$U$6</f>
        <v>9602.7071247954773</v>
      </c>
      <c r="N95">
        <f>$U$7</f>
        <v>9509.7532989099236</v>
      </c>
      <c r="O95" t="str">
        <f>$S$8</f>
        <v>EPS</v>
      </c>
      <c r="P95">
        <f>$S$9</f>
        <v>10209.103078982596</v>
      </c>
      <c r="Q95">
        <f>$S$10</f>
        <v>10497.991967871483</v>
      </c>
      <c r="R95">
        <f>$S$11</f>
        <v>11220.214190093706</v>
      </c>
      <c r="S95">
        <f>$S$12</f>
        <v>11942.43641231593</v>
      </c>
      <c r="T95">
        <f>$S$13</f>
        <v>13386.880856760374</v>
      </c>
    </row>
    <row r="96" spans="1:20" x14ac:dyDescent="0.55000000000000004">
      <c r="A96" s="11" t="s">
        <v>28</v>
      </c>
      <c r="B96" s="11" t="s">
        <v>22</v>
      </c>
      <c r="C96" s="11" t="s">
        <v>7</v>
      </c>
      <c r="D96" s="11" t="s">
        <v>21</v>
      </c>
      <c r="E96" s="11" t="s">
        <v>19</v>
      </c>
      <c r="F96" s="11" t="s">
        <v>18</v>
      </c>
      <c r="G96" t="s">
        <v>55</v>
      </c>
      <c r="K96" s="10">
        <v>43272</v>
      </c>
      <c r="L96">
        <f>$U$5</f>
        <v>9702.811244979921</v>
      </c>
      <c r="M96">
        <f>$U$6</f>
        <v>9602.7071247954773</v>
      </c>
      <c r="N96">
        <f>$U$7</f>
        <v>9509.7532989099236</v>
      </c>
      <c r="O96" t="str">
        <f>$S$8</f>
        <v>EPS</v>
      </c>
      <c r="P96">
        <f>$S$9</f>
        <v>10209.103078982596</v>
      </c>
      <c r="Q96">
        <f>$S$10</f>
        <v>10497.991967871483</v>
      </c>
      <c r="R96">
        <f>$S$11</f>
        <v>11220.214190093706</v>
      </c>
      <c r="S96">
        <f>$S$12</f>
        <v>11942.43641231593</v>
      </c>
      <c r="T96">
        <f>$S$13</f>
        <v>13386.880856760374</v>
      </c>
    </row>
    <row r="97" spans="1:20" x14ac:dyDescent="0.55000000000000004">
      <c r="A97" s="11" t="s">
        <v>28</v>
      </c>
      <c r="B97" s="11" t="s">
        <v>22</v>
      </c>
      <c r="C97" s="11" t="s">
        <v>7</v>
      </c>
      <c r="D97" s="11" t="s">
        <v>21</v>
      </c>
      <c r="E97" s="11" t="s">
        <v>20</v>
      </c>
      <c r="F97" s="11" t="s">
        <v>16</v>
      </c>
      <c r="G97">
        <v>9497.9919678714868</v>
      </c>
      <c r="K97" s="10">
        <v>43272</v>
      </c>
      <c r="L97">
        <f>$P$5</f>
        <v>8000</v>
      </c>
      <c r="M97">
        <f>$N$6</f>
        <v>10602.707124795479</v>
      </c>
      <c r="N97">
        <f>$N$7</f>
        <v>10509.753298909927</v>
      </c>
      <c r="O97">
        <f>$N$8</f>
        <v>10342.43641231593</v>
      </c>
      <c r="P97">
        <f>$N$9</f>
        <v>10209.103078982596</v>
      </c>
      <c r="Q97">
        <f>$N$10</f>
        <v>10497.991967871487</v>
      </c>
      <c r="R97">
        <f>$N$11</f>
        <v>11220.214190093709</v>
      </c>
      <c r="S97">
        <f>$N$12</f>
        <v>11942.436412315932</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8000</v>
      </c>
      <c r="M98">
        <f>$N$6</f>
        <v>10602.707124795479</v>
      </c>
      <c r="N98">
        <f>$N$7</f>
        <v>10509.753298909927</v>
      </c>
      <c r="O98">
        <f>$N$8</f>
        <v>10342.43641231593</v>
      </c>
      <c r="P98">
        <f>$N$9</f>
        <v>10209.103078982596</v>
      </c>
      <c r="Q98">
        <f>$N$10</f>
        <v>10497.991967871487</v>
      </c>
      <c r="R98">
        <f>$N$11</f>
        <v>11220.214190093709</v>
      </c>
      <c r="S98">
        <f>$N$12</f>
        <v>11942.436412315932</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8000</v>
      </c>
      <c r="M99">
        <f>$O$6</f>
        <v>10602.707124795479</v>
      </c>
      <c r="N99">
        <f>$O$7</f>
        <v>10509.753298909927</v>
      </c>
      <c r="O99">
        <f>$O$8</f>
        <v>10342.43641231593</v>
      </c>
      <c r="P99">
        <f>$N$9</f>
        <v>10209.103078982596</v>
      </c>
      <c r="Q99">
        <f>$O$10</f>
        <v>10497.991967871483</v>
      </c>
      <c r="R99">
        <f>$O$11</f>
        <v>11220.214190093706</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11220.214190093706</v>
      </c>
      <c r="K100" s="10">
        <v>43273</v>
      </c>
      <c r="L100">
        <f>$Q$5</f>
        <v>8000</v>
      </c>
      <c r="M100">
        <f>$O$6</f>
        <v>10602.707124795479</v>
      </c>
      <c r="N100">
        <f>$O$7</f>
        <v>10509.753298909927</v>
      </c>
      <c r="O100">
        <f>$O$8</f>
        <v>10342.43641231593</v>
      </c>
      <c r="P100">
        <f>$N$9</f>
        <v>10209.103078982596</v>
      </c>
      <c r="Q100">
        <f>$O$10</f>
        <v>10497.991967871483</v>
      </c>
      <c r="R100">
        <f>$O$11</f>
        <v>11220.214190093706</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11220.214190093706</v>
      </c>
      <c r="K101" s="10">
        <v>43273</v>
      </c>
      <c r="L101">
        <f>$X$5</f>
        <v>9702.8112449799191</v>
      </c>
      <c r="M101">
        <f>$X$6</f>
        <v>9602.7071247954809</v>
      </c>
      <c r="N101">
        <f>$X$7</f>
        <v>9509.7532989099273</v>
      </c>
      <c r="O101">
        <f>$X$8</f>
        <v>9342.4364123159303</v>
      </c>
      <c r="P101">
        <f>$X$9</f>
        <v>9209.1030789825963</v>
      </c>
      <c r="Q101">
        <f>$X$10</f>
        <v>9497.9919678714868</v>
      </c>
      <c r="R101">
        <f>$V$11</f>
        <v>11220.214190093709</v>
      </c>
      <c r="S101">
        <f>$V$12</f>
        <v>11942.436412315928</v>
      </c>
      <c r="T101">
        <f>$V$13</f>
        <v>13386.880856760374</v>
      </c>
    </row>
    <row r="102" spans="1:20" x14ac:dyDescent="0.55000000000000004">
      <c r="A102" s="11" t="s">
        <v>28</v>
      </c>
      <c r="B102" s="11" t="s">
        <v>22</v>
      </c>
      <c r="C102" s="11" t="s">
        <v>8</v>
      </c>
      <c r="D102" s="11" t="s">
        <v>14</v>
      </c>
      <c r="E102" s="11" t="s">
        <v>19</v>
      </c>
      <c r="F102" s="11" t="s">
        <v>18</v>
      </c>
      <c r="G102">
        <v>11220.214190093706</v>
      </c>
      <c r="K102" s="10">
        <v>43273.333333333336</v>
      </c>
      <c r="L102">
        <f>$X$5</f>
        <v>9702.8112449799191</v>
      </c>
      <c r="M102">
        <f>$X$6</f>
        <v>9602.7071247954809</v>
      </c>
      <c r="N102">
        <f>$X$7</f>
        <v>9509.7532989099273</v>
      </c>
      <c r="O102">
        <f>$X$8</f>
        <v>9342.4364123159303</v>
      </c>
      <c r="P102">
        <f>$X$9</f>
        <v>9209.1030789825963</v>
      </c>
      <c r="Q102">
        <f>$X$10</f>
        <v>9497.9919678714868</v>
      </c>
      <c r="R102">
        <f>$V$11</f>
        <v>11220.214190093709</v>
      </c>
      <c r="S102">
        <f>$V$12</f>
        <v>11942.436412315928</v>
      </c>
      <c r="T102">
        <f>$V$13</f>
        <v>13386.880856760374</v>
      </c>
    </row>
    <row r="103" spans="1:20" x14ac:dyDescent="0.55000000000000004">
      <c r="A103" s="11" t="s">
        <v>28</v>
      </c>
      <c r="B103" s="11" t="s">
        <v>22</v>
      </c>
      <c r="C103" s="11" t="s">
        <v>8</v>
      </c>
      <c r="D103" s="11" t="s">
        <v>14</v>
      </c>
      <c r="E103" s="11" t="s">
        <v>20</v>
      </c>
      <c r="F103" s="11" t="s">
        <v>16</v>
      </c>
      <c r="G103">
        <v>11220.214190093709</v>
      </c>
      <c r="K103" s="10">
        <v>43273.333333333336</v>
      </c>
      <c r="L103">
        <f>$Y$5</f>
        <v>17702.811244979919</v>
      </c>
      <c r="M103">
        <f>$Y$6</f>
        <v>17602.707124795477</v>
      </c>
      <c r="N103">
        <f>$Y$7</f>
        <v>17509.753298909924</v>
      </c>
      <c r="O103">
        <f>$Y$8</f>
        <v>17342.436412315928</v>
      </c>
      <c r="P103">
        <f>$Y$9</f>
        <v>17209.103078982596</v>
      </c>
      <c r="Q103">
        <f>$Y$10</f>
        <v>17497.991967871487</v>
      </c>
      <c r="R103">
        <f>$W$11</f>
        <v>11220.214190093709</v>
      </c>
      <c r="S103">
        <f>$W$12</f>
        <v>11942.436412315928</v>
      </c>
      <c r="T103">
        <f>$W$13</f>
        <v>13386.880856760374</v>
      </c>
    </row>
    <row r="104" spans="1:20" x14ac:dyDescent="0.55000000000000004">
      <c r="A104" s="11" t="s">
        <v>28</v>
      </c>
      <c r="B104" s="11" t="s">
        <v>22</v>
      </c>
      <c r="C104" s="11" t="s">
        <v>8</v>
      </c>
      <c r="D104" s="11" t="s">
        <v>14</v>
      </c>
      <c r="E104" s="11" t="s">
        <v>20</v>
      </c>
      <c r="F104" s="11" t="s">
        <v>18</v>
      </c>
      <c r="G104">
        <v>11220.214190093709</v>
      </c>
      <c r="K104" s="10">
        <v>43274</v>
      </c>
      <c r="L104">
        <f>$Y$5</f>
        <v>17702.811244979919</v>
      </c>
      <c r="M104">
        <f>$Y$6</f>
        <v>17602.707124795477</v>
      </c>
      <c r="N104">
        <f>$Y$7</f>
        <v>17509.753298909924</v>
      </c>
      <c r="O104">
        <f>$Y$8</f>
        <v>17342.436412315928</v>
      </c>
      <c r="P104">
        <f>$Y$9</f>
        <v>17209.103078982596</v>
      </c>
      <c r="Q104">
        <f>$Y$10</f>
        <v>17497.991967871487</v>
      </c>
      <c r="R104">
        <f>$W$11</f>
        <v>11220.214190093709</v>
      </c>
      <c r="S104">
        <f>$W$12</f>
        <v>11942.436412315928</v>
      </c>
      <c r="T104">
        <f>$W$13</f>
        <v>13386.880856760374</v>
      </c>
    </row>
    <row r="105" spans="1:20" x14ac:dyDescent="0.55000000000000004">
      <c r="A105" s="11" t="s">
        <v>28</v>
      </c>
      <c r="B105" s="11" t="s">
        <v>22</v>
      </c>
      <c r="C105" s="11" t="s">
        <v>8</v>
      </c>
      <c r="D105" s="11" t="s">
        <v>21</v>
      </c>
      <c r="E105" s="11" t="s">
        <v>15</v>
      </c>
      <c r="F105" s="11" t="s">
        <v>16</v>
      </c>
      <c r="G105" t="s">
        <v>55</v>
      </c>
      <c r="K105" s="10">
        <v>43274</v>
      </c>
      <c r="L105">
        <f>$X$5</f>
        <v>9702.8112449799191</v>
      </c>
      <c r="M105">
        <f>$X$6</f>
        <v>9602.7071247954809</v>
      </c>
      <c r="N105">
        <f>$X$7</f>
        <v>9509.7532989099273</v>
      </c>
      <c r="O105">
        <f>$X$8</f>
        <v>9342.4364123159303</v>
      </c>
      <c r="P105">
        <f>$X$9</f>
        <v>9209.1030789825963</v>
      </c>
      <c r="Q105">
        <f>$X$10</f>
        <v>9497.9919678714868</v>
      </c>
      <c r="R105">
        <f>$V$11</f>
        <v>11220.214190093709</v>
      </c>
      <c r="S105">
        <f>$V$12</f>
        <v>11942.436412315928</v>
      </c>
      <c r="T105">
        <f>$V$13</f>
        <v>13386.880856760374</v>
      </c>
    </row>
    <row r="106" spans="1:20" x14ac:dyDescent="0.55000000000000004">
      <c r="A106" s="11" t="s">
        <v>28</v>
      </c>
      <c r="B106" s="11" t="s">
        <v>22</v>
      </c>
      <c r="C106" s="11" t="s">
        <v>8</v>
      </c>
      <c r="D106" s="11" t="s">
        <v>21</v>
      </c>
      <c r="E106" s="11" t="s">
        <v>15</v>
      </c>
      <c r="F106" s="11" t="s">
        <v>18</v>
      </c>
      <c r="G106" t="s">
        <v>55</v>
      </c>
      <c r="K106" s="10">
        <v>43274.333333333336</v>
      </c>
      <c r="L106">
        <f>$X$5</f>
        <v>9702.8112449799191</v>
      </c>
      <c r="M106">
        <f>$X$6</f>
        <v>9602.7071247954809</v>
      </c>
      <c r="N106">
        <f>$X$7</f>
        <v>9509.7532989099273</v>
      </c>
      <c r="O106">
        <f>$X$8</f>
        <v>9342.4364123159303</v>
      </c>
      <c r="P106">
        <f>$X$9</f>
        <v>9209.1030789825963</v>
      </c>
      <c r="Q106">
        <f>$X$10</f>
        <v>9497.9919678714868</v>
      </c>
      <c r="R106">
        <f>$V$11</f>
        <v>11220.214190093709</v>
      </c>
      <c r="S106">
        <f>$V$12</f>
        <v>11942.436412315928</v>
      </c>
      <c r="T106">
        <f>$V$13</f>
        <v>13386.880856760374</v>
      </c>
    </row>
    <row r="107" spans="1:20" x14ac:dyDescent="0.55000000000000004">
      <c r="A107" s="11" t="s">
        <v>28</v>
      </c>
      <c r="B107" s="11" t="s">
        <v>22</v>
      </c>
      <c r="C107" s="11" t="s">
        <v>8</v>
      </c>
      <c r="D107" s="11" t="s">
        <v>21</v>
      </c>
      <c r="E107" s="11" t="s">
        <v>19</v>
      </c>
      <c r="F107" s="11" t="s">
        <v>16</v>
      </c>
      <c r="G107" t="s">
        <v>55</v>
      </c>
      <c r="K107" s="10">
        <v>43274.333333333336</v>
      </c>
      <c r="L107">
        <f>$Y$5</f>
        <v>17702.811244979919</v>
      </c>
      <c r="M107">
        <f>$Y$6</f>
        <v>17602.707124795477</v>
      </c>
      <c r="N107">
        <f>$Y$7</f>
        <v>17509.753298909924</v>
      </c>
      <c r="O107">
        <f>$Y$8</f>
        <v>17342.436412315928</v>
      </c>
      <c r="P107">
        <f>$Y$9</f>
        <v>17209.103078982596</v>
      </c>
      <c r="Q107">
        <f>$Y$10</f>
        <v>17497.991967871487</v>
      </c>
      <c r="R107">
        <f>$W$11</f>
        <v>11220.214190093709</v>
      </c>
      <c r="S107">
        <f>$W$12</f>
        <v>11942.436412315928</v>
      </c>
      <c r="T107">
        <f>$W$13</f>
        <v>13386.880856760374</v>
      </c>
    </row>
    <row r="108" spans="1:20" x14ac:dyDescent="0.55000000000000004">
      <c r="A108" s="11" t="s">
        <v>28</v>
      </c>
      <c r="B108" s="11" t="s">
        <v>22</v>
      </c>
      <c r="C108" s="11" t="s">
        <v>8</v>
      </c>
      <c r="D108" s="11" t="s">
        <v>21</v>
      </c>
      <c r="E108" s="11" t="s">
        <v>19</v>
      </c>
      <c r="F108" s="11" t="s">
        <v>18</v>
      </c>
      <c r="G108" t="s">
        <v>55</v>
      </c>
      <c r="K108" s="10">
        <v>43275</v>
      </c>
      <c r="L108">
        <f>$Y$5</f>
        <v>17702.811244979919</v>
      </c>
      <c r="M108">
        <f>$Y$6</f>
        <v>17602.707124795477</v>
      </c>
      <c r="N108">
        <f>$Y$7</f>
        <v>17509.753298909924</v>
      </c>
      <c r="O108">
        <f>$Y$8</f>
        <v>17342.436412315928</v>
      </c>
      <c r="P108">
        <f>$Y$9</f>
        <v>17209.103078982596</v>
      </c>
      <c r="Q108">
        <f>$Y$10</f>
        <v>17497.991967871487</v>
      </c>
      <c r="R108">
        <f>$W$11</f>
        <v>11220.214190093709</v>
      </c>
      <c r="S108">
        <f>$W$12</f>
        <v>11942.436412315928</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$X$5</f>
        <v>9702.8112449799191</v>
      </c>
      <c r="M109">
        <f>$X$6</f>
        <v>9602.7071247954809</v>
      </c>
      <c r="N109">
        <f>$X$7</f>
        <v>9509.7532989099273</v>
      </c>
      <c r="O109">
        <f>$X$8</f>
        <v>9342.4364123159303</v>
      </c>
      <c r="P109">
        <f>$X$9</f>
        <v>9209.1030789825963</v>
      </c>
      <c r="Q109">
        <f>$X$10</f>
        <v>9497.9919678714868</v>
      </c>
      <c r="R109">
        <f>$V$11</f>
        <v>11220.214190093709</v>
      </c>
      <c r="S109">
        <f>$V$12</f>
        <v>11942.436412315928</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$X$5</f>
        <v>9702.8112449799191</v>
      </c>
      <c r="M110">
        <f>$X$6</f>
        <v>9602.7071247954809</v>
      </c>
      <c r="N110">
        <f>$X$7</f>
        <v>9509.7532989099273</v>
      </c>
      <c r="O110">
        <f>$X$8</f>
        <v>9342.4364123159303</v>
      </c>
      <c r="P110">
        <f>$X$9</f>
        <v>9209.1030789825963</v>
      </c>
      <c r="Q110">
        <f>$X$10</f>
        <v>9497.9919678714868</v>
      </c>
      <c r="R110">
        <f>$V$11</f>
        <v>11220.214190093709</v>
      </c>
      <c r="S110">
        <f>$V$12</f>
        <v>11942.436412315928</v>
      </c>
      <c r="T110">
        <f>$V$13</f>
        <v>13386.880856760374</v>
      </c>
    </row>
    <row r="111" spans="1:20" x14ac:dyDescent="0.55000000000000004">
      <c r="A111" s="11" t="s">
        <v>28</v>
      </c>
      <c r="B111" s="11" t="s">
        <v>22</v>
      </c>
      <c r="C111" s="11" t="s">
        <v>9</v>
      </c>
      <c r="D111" s="11" t="s">
        <v>14</v>
      </c>
      <c r="E111" s="11" t="s">
        <v>15</v>
      </c>
      <c r="F111" s="11" t="s">
        <v>16</v>
      </c>
      <c r="G111">
        <v>11942.436412315932</v>
      </c>
      <c r="K111" s="10">
        <v>43275.333333333336</v>
      </c>
      <c r="L111">
        <f>$Y$5</f>
        <v>17702.811244979919</v>
      </c>
      <c r="M111">
        <f>$Y$6</f>
        <v>17602.707124795477</v>
      </c>
      <c r="N111">
        <f>$Y$7</f>
        <v>17509.753298909924</v>
      </c>
      <c r="O111">
        <f>$Y$8</f>
        <v>17342.436412315928</v>
      </c>
      <c r="P111">
        <f>$Y$9</f>
        <v>17209.103078982596</v>
      </c>
      <c r="Q111">
        <f>$Y$10</f>
        <v>17497.991967871487</v>
      </c>
      <c r="R111">
        <f>$W$11</f>
        <v>11220.214190093709</v>
      </c>
      <c r="S111">
        <f>$W$12</f>
        <v>11942.436412315928</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$Y$5</f>
        <v>17702.811244979919</v>
      </c>
      <c r="M112">
        <f>$Y$6</f>
        <v>17602.707124795477</v>
      </c>
      <c r="N112">
        <f>$Y$7</f>
        <v>17509.753298909924</v>
      </c>
      <c r="O112">
        <f>$Y$8</f>
        <v>17342.436412315928</v>
      </c>
      <c r="P112">
        <f>$Y$9</f>
        <v>17209.103078982596</v>
      </c>
      <c r="Q112">
        <f>$Y$10</f>
        <v>17497.991967871487</v>
      </c>
      <c r="R112">
        <f>$W$11</f>
        <v>11220.214190093709</v>
      </c>
      <c r="S112">
        <f>$W$12</f>
        <v>11942.436412315928</v>
      </c>
      <c r="T112">
        <f>$W$13</f>
        <v>13386.880856760374</v>
      </c>
    </row>
    <row r="113" spans="1:20" x14ac:dyDescent="0.55000000000000004">
      <c r="A113" s="11" t="s">
        <v>28</v>
      </c>
      <c r="B113" s="11" t="s">
        <v>22</v>
      </c>
      <c r="C113" s="11" t="s">
        <v>9</v>
      </c>
      <c r="D113" s="11" t="s">
        <v>14</v>
      </c>
      <c r="E113" s="11" t="s">
        <v>19</v>
      </c>
      <c r="F113" s="11" t="s">
        <v>16</v>
      </c>
      <c r="G113">
        <v>11942.43641231593</v>
      </c>
      <c r="K113" s="10">
        <v>43276</v>
      </c>
      <c r="L113">
        <f>$X$5</f>
        <v>9702.8112449799191</v>
      </c>
      <c r="M113">
        <f>$X$6</f>
        <v>9602.7071247954809</v>
      </c>
      <c r="N113">
        <f>$X$7</f>
        <v>9509.7532989099273</v>
      </c>
      <c r="O113">
        <f>$X$8</f>
        <v>9342.4364123159303</v>
      </c>
      <c r="P113">
        <f>$X$9</f>
        <v>9209.1030789825963</v>
      </c>
      <c r="Q113">
        <f>$X$10</f>
        <v>9497.9919678714868</v>
      </c>
      <c r="R113">
        <f>$V$11</f>
        <v>11220.214190093709</v>
      </c>
      <c r="S113">
        <f>$V$12</f>
        <v>11942.436412315928</v>
      </c>
      <c r="T113">
        <f>$V$13</f>
        <v>13386.880856760374</v>
      </c>
    </row>
    <row r="114" spans="1:20" x14ac:dyDescent="0.55000000000000004">
      <c r="A114" s="11" t="s">
        <v>28</v>
      </c>
      <c r="B114" s="11" t="s">
        <v>22</v>
      </c>
      <c r="C114" s="11" t="s">
        <v>9</v>
      </c>
      <c r="D114" s="11" t="s">
        <v>14</v>
      </c>
      <c r="E114" s="11" t="s">
        <v>19</v>
      </c>
      <c r="F114" s="11" t="s">
        <v>18</v>
      </c>
      <c r="G114">
        <v>11942.43641231593</v>
      </c>
      <c r="K114" s="10">
        <v>43276.333333333336</v>
      </c>
      <c r="L114">
        <f>$X$5</f>
        <v>9702.8112449799191</v>
      </c>
      <c r="M114">
        <f>$X$6</f>
        <v>9602.7071247954809</v>
      </c>
      <c r="N114">
        <f>$X$7</f>
        <v>9509.7532989099273</v>
      </c>
      <c r="O114">
        <f>$X$8</f>
        <v>9342.4364123159303</v>
      </c>
      <c r="P114">
        <f>$X$9</f>
        <v>9209.1030789825963</v>
      </c>
      <c r="Q114">
        <f>$X$10</f>
        <v>9497.9919678714868</v>
      </c>
      <c r="R114">
        <f>$V$11</f>
        <v>11220.214190093709</v>
      </c>
      <c r="S114">
        <f>$V$12</f>
        <v>11942.436412315928</v>
      </c>
      <c r="T114">
        <f>$V$13</f>
        <v>13386.880856760374</v>
      </c>
    </row>
    <row r="115" spans="1:20" x14ac:dyDescent="0.55000000000000004">
      <c r="A115" s="11" t="s">
        <v>28</v>
      </c>
      <c r="B115" s="11" t="s">
        <v>22</v>
      </c>
      <c r="C115" s="11" t="s">
        <v>9</v>
      </c>
      <c r="D115" s="11" t="s">
        <v>14</v>
      </c>
      <c r="E115" s="11" t="s">
        <v>20</v>
      </c>
      <c r="F115" s="11" t="s">
        <v>16</v>
      </c>
      <c r="G115">
        <v>11942.436412315928</v>
      </c>
      <c r="K115" s="10">
        <v>43276.333333333336</v>
      </c>
      <c r="L115">
        <f>$Y$5</f>
        <v>17702.811244979919</v>
      </c>
      <c r="M115">
        <f>$Y$6</f>
        <v>17602.707124795477</v>
      </c>
      <c r="N115">
        <f>$Y$7</f>
        <v>17509.753298909924</v>
      </c>
      <c r="O115">
        <f>$Y$8</f>
        <v>17342.436412315928</v>
      </c>
      <c r="P115">
        <f>$Y$9</f>
        <v>17209.103078982596</v>
      </c>
      <c r="Q115">
        <f>$Y$10</f>
        <v>17497.991967871487</v>
      </c>
      <c r="R115">
        <f>$W$11</f>
        <v>11220.214190093709</v>
      </c>
      <c r="S115">
        <f>$W$12</f>
        <v>11942.436412315928</v>
      </c>
      <c r="T115">
        <f>$W$13</f>
        <v>13386.880856760374</v>
      </c>
    </row>
    <row r="116" spans="1:20" x14ac:dyDescent="0.55000000000000004">
      <c r="A116" s="11" t="s">
        <v>28</v>
      </c>
      <c r="B116" s="11" t="s">
        <v>22</v>
      </c>
      <c r="C116" s="11" t="s">
        <v>9</v>
      </c>
      <c r="D116" s="11" t="s">
        <v>14</v>
      </c>
      <c r="E116" s="11" t="s">
        <v>20</v>
      </c>
      <c r="F116" s="11" t="s">
        <v>18</v>
      </c>
      <c r="G116">
        <v>11942.436412315928</v>
      </c>
      <c r="K116" s="10">
        <v>43277</v>
      </c>
      <c r="L116">
        <f>$Y$5</f>
        <v>17702.811244979919</v>
      </c>
      <c r="M116">
        <f>$Y$6</f>
        <v>17602.707124795477</v>
      </c>
      <c r="N116">
        <f>$Y$7</f>
        <v>17509.753298909924</v>
      </c>
      <c r="O116">
        <f>$Y$8</f>
        <v>17342.436412315928</v>
      </c>
      <c r="P116">
        <f>$Y$9</f>
        <v>17209.103078982596</v>
      </c>
      <c r="Q116">
        <f>$Y$10</f>
        <v>17497.991967871487</v>
      </c>
      <c r="R116">
        <f>$W$11</f>
        <v>11220.214190093709</v>
      </c>
      <c r="S116">
        <f>$W$12</f>
        <v>11942.436412315928</v>
      </c>
      <c r="T116">
        <f>$W$13</f>
        <v>13386.880856760374</v>
      </c>
    </row>
    <row r="117" spans="1:20" x14ac:dyDescent="0.55000000000000004">
      <c r="A117" s="11" t="s">
        <v>28</v>
      </c>
      <c r="B117" s="11" t="s">
        <v>22</v>
      </c>
      <c r="C117" s="11" t="s">
        <v>9</v>
      </c>
      <c r="D117" s="11" t="s">
        <v>21</v>
      </c>
      <c r="E117" s="11" t="s">
        <v>15</v>
      </c>
      <c r="F117" s="11" t="s">
        <v>16</v>
      </c>
      <c r="G117" t="s">
        <v>55</v>
      </c>
      <c r="K117" s="10">
        <v>43277</v>
      </c>
      <c r="L117">
        <f>$X$5</f>
        <v>9702.8112449799191</v>
      </c>
      <c r="M117">
        <f>$X$6</f>
        <v>9602.7071247954809</v>
      </c>
      <c r="N117">
        <f>$X$7</f>
        <v>9509.7532989099273</v>
      </c>
      <c r="O117">
        <f>$X$8</f>
        <v>9342.4364123159303</v>
      </c>
      <c r="P117">
        <f>$X$9</f>
        <v>9209.1030789825963</v>
      </c>
      <c r="Q117">
        <f>$X$10</f>
        <v>9497.9919678714868</v>
      </c>
      <c r="R117">
        <f>$V$11</f>
        <v>11220.214190093709</v>
      </c>
      <c r="S117">
        <f>$V$12</f>
        <v>11942.436412315928</v>
      </c>
      <c r="T117">
        <f>$V$13</f>
        <v>13386.880856760374</v>
      </c>
    </row>
    <row r="118" spans="1:20" x14ac:dyDescent="0.55000000000000004">
      <c r="A118" s="11" t="s">
        <v>28</v>
      </c>
      <c r="B118" s="11" t="s">
        <v>22</v>
      </c>
      <c r="C118" s="11" t="s">
        <v>9</v>
      </c>
      <c r="D118" s="11" t="s">
        <v>21</v>
      </c>
      <c r="E118" s="11" t="s">
        <v>15</v>
      </c>
      <c r="F118" s="11" t="s">
        <v>18</v>
      </c>
      <c r="G118" t="s">
        <v>55</v>
      </c>
      <c r="K118" s="10">
        <v>43277.333333333336</v>
      </c>
      <c r="L118">
        <f>$X$5</f>
        <v>9702.8112449799191</v>
      </c>
      <c r="M118">
        <f>$X$6</f>
        <v>9602.7071247954809</v>
      </c>
      <c r="N118">
        <f>$X$7</f>
        <v>9509.7532989099273</v>
      </c>
      <c r="O118">
        <f>$X$8</f>
        <v>9342.4364123159303</v>
      </c>
      <c r="P118">
        <f>$X$9</f>
        <v>9209.1030789825963</v>
      </c>
      <c r="Q118">
        <f>$X$10</f>
        <v>9497.9919678714868</v>
      </c>
      <c r="R118">
        <f>$V$11</f>
        <v>11220.214190093709</v>
      </c>
      <c r="S118">
        <f>$V$12</f>
        <v>11942.436412315928</v>
      </c>
      <c r="T118">
        <f>$V$13</f>
        <v>13386.880856760374</v>
      </c>
    </row>
    <row r="119" spans="1:20" x14ac:dyDescent="0.55000000000000004">
      <c r="A119" s="11" t="s">
        <v>28</v>
      </c>
      <c r="B119" s="11" t="s">
        <v>22</v>
      </c>
      <c r="C119" s="11" t="s">
        <v>9</v>
      </c>
      <c r="D119" s="11" t="s">
        <v>21</v>
      </c>
      <c r="E119" s="11" t="s">
        <v>19</v>
      </c>
      <c r="F119" s="11" t="s">
        <v>16</v>
      </c>
      <c r="G119" t="s">
        <v>55</v>
      </c>
      <c r="K119" s="10">
        <v>43277.333333333336</v>
      </c>
      <c r="L119">
        <f>$Y$5</f>
        <v>17702.811244979919</v>
      </c>
      <c r="M119">
        <f>$Y$6</f>
        <v>17602.707124795477</v>
      </c>
      <c r="N119">
        <f>$Y$7</f>
        <v>17509.753298909924</v>
      </c>
      <c r="O119">
        <f>$Y$8</f>
        <v>17342.436412315928</v>
      </c>
      <c r="P119">
        <f>$Y$9</f>
        <v>17209.103078982596</v>
      </c>
      <c r="Q119">
        <f>$Y$10</f>
        <v>17497.991967871487</v>
      </c>
      <c r="R119">
        <f>$W$11</f>
        <v>11220.214190093709</v>
      </c>
      <c r="S119">
        <f>$W$12</f>
        <v>11942.436412315928</v>
      </c>
      <c r="T119">
        <f>$W$13</f>
        <v>13386.880856760374</v>
      </c>
    </row>
    <row r="120" spans="1:20" x14ac:dyDescent="0.55000000000000004">
      <c r="A120" s="11" t="s">
        <v>28</v>
      </c>
      <c r="B120" s="11" t="s">
        <v>22</v>
      </c>
      <c r="C120" s="11" t="s">
        <v>9</v>
      </c>
      <c r="D120" s="11" t="s">
        <v>21</v>
      </c>
      <c r="E120" s="11" t="s">
        <v>19</v>
      </c>
      <c r="F120" s="11" t="s">
        <v>18</v>
      </c>
      <c r="G120" t="s">
        <v>55</v>
      </c>
      <c r="K120" s="10">
        <v>43278</v>
      </c>
      <c r="L120">
        <f>$Y$5</f>
        <v>17702.811244979919</v>
      </c>
      <c r="M120">
        <f>$Y$6</f>
        <v>17602.707124795477</v>
      </c>
      <c r="N120">
        <f>$Y$7</f>
        <v>17509.753298909924</v>
      </c>
      <c r="O120">
        <f>$Y$8</f>
        <v>17342.436412315928</v>
      </c>
      <c r="P120">
        <f>$Y$9</f>
        <v>17209.103078982596</v>
      </c>
      <c r="Q120">
        <f>$Y$10</f>
        <v>17497.991967871487</v>
      </c>
      <c r="R120">
        <f>$W$11</f>
        <v>11220.214190093709</v>
      </c>
      <c r="S120">
        <f>$W$12</f>
        <v>11942.436412315928</v>
      </c>
      <c r="T120">
        <f>$W$13</f>
        <v>13386.880856760374</v>
      </c>
    </row>
    <row r="121" spans="1:20" x14ac:dyDescent="0.55000000000000004">
      <c r="A121" s="11" t="s">
        <v>28</v>
      </c>
      <c r="B121" s="11" t="s">
        <v>22</v>
      </c>
      <c r="C121" s="11" t="s">
        <v>9</v>
      </c>
      <c r="D121" s="11" t="s">
        <v>21</v>
      </c>
      <c r="E121" s="11" t="s">
        <v>20</v>
      </c>
      <c r="F121" s="11" t="s">
        <v>16</v>
      </c>
      <c r="G121">
        <v>10942.436412315932</v>
      </c>
      <c r="K121" s="10">
        <v>43278</v>
      </c>
      <c r="L121">
        <f>$T$5</f>
        <v>9702.811244979921</v>
      </c>
      <c r="M121">
        <f>$T$6</f>
        <v>9602.7071247954773</v>
      </c>
      <c r="N121">
        <f>$T$7</f>
        <v>9509.7532989099236</v>
      </c>
      <c r="O121" t="str">
        <f>$R$8</f>
        <v>EPS</v>
      </c>
      <c r="P121">
        <f>$R$9</f>
        <v>10209.103078982596</v>
      </c>
      <c r="Q121">
        <f>$R$10</f>
        <v>10497.991967871483</v>
      </c>
      <c r="R121">
        <f>$R$11</f>
        <v>11220.214190093706</v>
      </c>
      <c r="S121">
        <f>$R$12</f>
        <v>11942.43641231593</v>
      </c>
      <c r="T121">
        <f>$R$13</f>
        <v>13386.880856760374</v>
      </c>
    </row>
    <row r="122" spans="1:20" x14ac:dyDescent="0.55000000000000004">
      <c r="A122" s="11" t="s">
        <v>28</v>
      </c>
      <c r="B122" s="11" t="s">
        <v>22</v>
      </c>
      <c r="C122" s="11" t="s">
        <v>9</v>
      </c>
      <c r="D122" s="11" t="s">
        <v>21</v>
      </c>
      <c r="E122" s="11" t="s">
        <v>20</v>
      </c>
      <c r="F122" s="11" t="s">
        <v>18</v>
      </c>
      <c r="G122">
        <v>18942.436412315932</v>
      </c>
      <c r="K122" s="10">
        <v>43278.333333333336</v>
      </c>
      <c r="L122">
        <f>$T$5</f>
        <v>9702.811244979921</v>
      </c>
      <c r="M122">
        <f>$T$6</f>
        <v>9602.7071247954773</v>
      </c>
      <c r="N122">
        <f>$T$7</f>
        <v>9509.7532989099236</v>
      </c>
      <c r="O122" t="str">
        <f>$R$8</f>
        <v>EPS</v>
      </c>
      <c r="P122">
        <f>$R$9</f>
        <v>10209.103078982596</v>
      </c>
      <c r="Q122">
        <f>$R$10</f>
        <v>10497.991967871483</v>
      </c>
      <c r="R122">
        <f>$R$11</f>
        <v>11220.214190093706</v>
      </c>
      <c r="S122">
        <f>$R$12</f>
        <v>11942.43641231593</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$U$5</f>
        <v>9702.811244979921</v>
      </c>
      <c r="M123">
        <f>$U$6</f>
        <v>9602.7071247954773</v>
      </c>
      <c r="N123">
        <f>$U$7</f>
        <v>9509.7532989099236</v>
      </c>
      <c r="O123" t="str">
        <f>$S$8</f>
        <v>EPS</v>
      </c>
      <c r="P123">
        <f>$S$9</f>
        <v>10209.103078982596</v>
      </c>
      <c r="Q123">
        <f>$S$10</f>
        <v>10497.991967871483</v>
      </c>
      <c r="R123">
        <f>$S$11</f>
        <v>11220.214190093706</v>
      </c>
      <c r="S123">
        <f>$S$12</f>
        <v>11942.43641231593</v>
      </c>
      <c r="T123">
        <f>$S$13</f>
        <v>13386.880856760374</v>
      </c>
    </row>
    <row r="124" spans="1:20" x14ac:dyDescent="0.55000000000000004">
      <c r="A124" s="11" t="s">
        <v>28</v>
      </c>
      <c r="B124" s="11" t="s">
        <v>22</v>
      </c>
      <c r="C124" s="11" t="s">
        <v>10</v>
      </c>
      <c r="D124" s="11" t="s">
        <v>14</v>
      </c>
      <c r="E124" s="11" t="s">
        <v>15</v>
      </c>
      <c r="F124" s="11" t="s">
        <v>18</v>
      </c>
      <c r="G124">
        <v>12664.658634538149</v>
      </c>
      <c r="K124" s="10">
        <v>43279</v>
      </c>
      <c r="L124">
        <f>$U$5</f>
        <v>9702.811244979921</v>
      </c>
      <c r="M124">
        <f>$U$6</f>
        <v>9602.7071247954773</v>
      </c>
      <c r="N124">
        <f>$U$7</f>
        <v>9509.7532989099236</v>
      </c>
      <c r="O124" t="str">
        <f>$S$8</f>
        <v>EPS</v>
      </c>
      <c r="P124">
        <f>$S$9</f>
        <v>10209.103078982596</v>
      </c>
      <c r="Q124">
        <f>$S$10</f>
        <v>10497.991967871483</v>
      </c>
      <c r="R124">
        <f>$S$11</f>
        <v>11220.214190093706</v>
      </c>
      <c r="S124">
        <f>$S$12</f>
        <v>11942.43641231593</v>
      </c>
      <c r="T124">
        <f>$S$13</f>
        <v>13386.880856760374</v>
      </c>
    </row>
    <row r="125" spans="1:20" x14ac:dyDescent="0.55000000000000004">
      <c r="A125" s="11" t="s">
        <v>28</v>
      </c>
      <c r="B125" s="11" t="s">
        <v>22</v>
      </c>
      <c r="C125" s="11" t="s">
        <v>10</v>
      </c>
      <c r="D125" s="11" t="s">
        <v>14</v>
      </c>
      <c r="E125" s="11" t="s">
        <v>19</v>
      </c>
      <c r="F125" s="11" t="s">
        <v>16</v>
      </c>
      <c r="G125">
        <v>12664.658634538149</v>
      </c>
      <c r="K125" s="10">
        <v>43279</v>
      </c>
      <c r="L125">
        <f>$P$5</f>
        <v>8000</v>
      </c>
      <c r="M125">
        <f>$N$6</f>
        <v>10602.707124795479</v>
      </c>
      <c r="N125">
        <f>$N$7</f>
        <v>10509.753298909927</v>
      </c>
      <c r="O125">
        <f>$N$8</f>
        <v>10342.43641231593</v>
      </c>
      <c r="P125">
        <f>$N$9</f>
        <v>10209.103078982596</v>
      </c>
      <c r="Q125">
        <f>$N$10</f>
        <v>10497.991967871487</v>
      </c>
      <c r="R125">
        <f>$N$11</f>
        <v>11220.214190093709</v>
      </c>
      <c r="S125">
        <f>$N$12</f>
        <v>11942.436412315932</v>
      </c>
      <c r="T125">
        <f t="shared" ref="T125:T126" si="2">$N$13</f>
        <v>13386.880856760374</v>
      </c>
    </row>
    <row r="126" spans="1:20" x14ac:dyDescent="0.55000000000000004">
      <c r="A126" s="11" t="s">
        <v>28</v>
      </c>
      <c r="B126" s="11" t="s">
        <v>22</v>
      </c>
      <c r="C126" s="11" t="s">
        <v>10</v>
      </c>
      <c r="D126" s="11" t="s">
        <v>14</v>
      </c>
      <c r="E126" s="11" t="s">
        <v>19</v>
      </c>
      <c r="F126" s="11" t="s">
        <v>18</v>
      </c>
      <c r="G126">
        <v>12664.658634538149</v>
      </c>
      <c r="K126" s="10">
        <v>43279.333333333336</v>
      </c>
      <c r="L126">
        <f>$P$5</f>
        <v>8000</v>
      </c>
      <c r="M126">
        <f>$N$6</f>
        <v>10602.707124795479</v>
      </c>
      <c r="N126">
        <f>$N$7</f>
        <v>10509.753298909927</v>
      </c>
      <c r="O126">
        <f>$N$8</f>
        <v>10342.43641231593</v>
      </c>
      <c r="P126">
        <f>$N$9</f>
        <v>10209.103078982596</v>
      </c>
      <c r="Q126">
        <f>$N$10</f>
        <v>10497.991967871487</v>
      </c>
      <c r="R126">
        <f>$N$11</f>
        <v>11220.214190093709</v>
      </c>
      <c r="S126">
        <f>$N$12</f>
        <v>11942.436412315932</v>
      </c>
      <c r="T126">
        <f t="shared" si="2"/>
        <v>13386.880856760374</v>
      </c>
    </row>
    <row r="127" spans="1:20" x14ac:dyDescent="0.55000000000000004">
      <c r="A127" s="11" t="s">
        <v>28</v>
      </c>
      <c r="B127" s="11" t="s">
        <v>22</v>
      </c>
      <c r="C127" s="11" t="s">
        <v>10</v>
      </c>
      <c r="D127" s="11" t="s">
        <v>14</v>
      </c>
      <c r="E127" s="11" t="s">
        <v>20</v>
      </c>
      <c r="F127" s="11" t="s">
        <v>16</v>
      </c>
      <c r="G127">
        <v>12664.658634538153</v>
      </c>
      <c r="K127" s="10">
        <v>43279.333333333336</v>
      </c>
      <c r="L127">
        <f>$Q$5</f>
        <v>8000</v>
      </c>
      <c r="M127">
        <f>$O$6</f>
        <v>10602.707124795479</v>
      </c>
      <c r="N127">
        <f>$O$7</f>
        <v>10509.753298909927</v>
      </c>
      <c r="O127">
        <f>$O$8</f>
        <v>10342.43641231593</v>
      </c>
      <c r="P127">
        <f>$N$9</f>
        <v>10209.103078982596</v>
      </c>
      <c r="Q127">
        <f>$O$10</f>
        <v>10497.991967871483</v>
      </c>
      <c r="R127">
        <f>$O$11</f>
        <v>11220.214190093706</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12664.658634538153</v>
      </c>
      <c r="K128" s="10">
        <v>43280</v>
      </c>
      <c r="L128">
        <f>$Q$5</f>
        <v>8000</v>
      </c>
      <c r="M128">
        <f>$O$6</f>
        <v>10602.707124795479</v>
      </c>
      <c r="N128">
        <f>$O$7</f>
        <v>10509.753298909927</v>
      </c>
      <c r="O128">
        <f>$O$8</f>
        <v>10342.43641231593</v>
      </c>
      <c r="P128">
        <f>$N$9</f>
        <v>10209.103078982596</v>
      </c>
      <c r="Q128">
        <f>$O$10</f>
        <v>10497.991967871483</v>
      </c>
      <c r="R128">
        <f>$O$11</f>
        <v>11220.214190093706</v>
      </c>
      <c r="S128">
        <f>$O$12</f>
        <v>11942.43641231593</v>
      </c>
      <c r="T128">
        <f>$O$13</f>
        <v>13386.880856760374</v>
      </c>
    </row>
    <row r="129" spans="1:20" x14ac:dyDescent="0.55000000000000004">
      <c r="A129" s="11" t="s">
        <v>28</v>
      </c>
      <c r="B129" s="11" t="s">
        <v>22</v>
      </c>
      <c r="C129" s="11" t="s">
        <v>10</v>
      </c>
      <c r="D129" s="11" t="s">
        <v>21</v>
      </c>
      <c r="E129" s="11" t="s">
        <v>15</v>
      </c>
      <c r="F129" s="11" t="s">
        <v>16</v>
      </c>
      <c r="G129" t="s">
        <v>55</v>
      </c>
      <c r="K129" s="10">
        <v>43280</v>
      </c>
      <c r="L129">
        <f>$X$5</f>
        <v>9702.8112449799191</v>
      </c>
      <c r="M129">
        <f>$X$6</f>
        <v>9602.7071247954809</v>
      </c>
      <c r="N129">
        <f>$X$7</f>
        <v>9509.7532989099273</v>
      </c>
      <c r="O129">
        <f>$X$8</f>
        <v>9342.4364123159303</v>
      </c>
      <c r="P129">
        <f>$X$9</f>
        <v>9209.1030789825963</v>
      </c>
      <c r="Q129">
        <f>$V$10</f>
        <v>10497.991967871487</v>
      </c>
      <c r="R129">
        <f>$V$11</f>
        <v>11220.214190093709</v>
      </c>
      <c r="S129">
        <f>$V$12</f>
        <v>11942.436412315928</v>
      </c>
      <c r="T129">
        <f>$V$13</f>
        <v>13386.880856760374</v>
      </c>
    </row>
    <row r="130" spans="1:20" x14ac:dyDescent="0.55000000000000004">
      <c r="A130" s="11" t="s">
        <v>28</v>
      </c>
      <c r="B130" s="11" t="s">
        <v>22</v>
      </c>
      <c r="C130" s="11" t="s">
        <v>10</v>
      </c>
      <c r="D130" s="11" t="s">
        <v>21</v>
      </c>
      <c r="E130" s="11" t="s">
        <v>15</v>
      </c>
      <c r="F130" s="11" t="s">
        <v>18</v>
      </c>
      <c r="G130" t="s">
        <v>55</v>
      </c>
      <c r="K130" s="10">
        <v>43280.333333333336</v>
      </c>
      <c r="L130">
        <f>$X$5</f>
        <v>9702.8112449799191</v>
      </c>
      <c r="M130">
        <f>$X$6</f>
        <v>9602.7071247954809</v>
      </c>
      <c r="N130">
        <f>$X$7</f>
        <v>9509.7532989099273</v>
      </c>
      <c r="O130">
        <f>$X$8</f>
        <v>9342.4364123159303</v>
      </c>
      <c r="P130">
        <f>$X$9</f>
        <v>9209.1030789825963</v>
      </c>
      <c r="Q130">
        <f>$V$10</f>
        <v>10497.991967871487</v>
      </c>
      <c r="R130">
        <f>$V$11</f>
        <v>11220.214190093709</v>
      </c>
      <c r="S130">
        <f>$V$12</f>
        <v>11942.436412315928</v>
      </c>
      <c r="T130">
        <f>$V$13</f>
        <v>13386.880856760374</v>
      </c>
    </row>
    <row r="131" spans="1:20" x14ac:dyDescent="0.55000000000000004">
      <c r="A131" s="11" t="s">
        <v>28</v>
      </c>
      <c r="B131" s="11" t="s">
        <v>22</v>
      </c>
      <c r="C131" s="11" t="s">
        <v>10</v>
      </c>
      <c r="D131" s="11" t="s">
        <v>21</v>
      </c>
      <c r="E131" s="11" t="s">
        <v>19</v>
      </c>
      <c r="F131" s="11" t="s">
        <v>16</v>
      </c>
      <c r="G131" t="s">
        <v>55</v>
      </c>
      <c r="K131" s="10">
        <v>43280.333333333336</v>
      </c>
      <c r="L131">
        <f>$Y$5</f>
        <v>17702.811244979919</v>
      </c>
      <c r="M131">
        <f>$Y$6</f>
        <v>17602.707124795477</v>
      </c>
      <c r="N131">
        <f>$Y$7</f>
        <v>17509.753298909924</v>
      </c>
      <c r="O131">
        <f>$Y$8</f>
        <v>17342.436412315928</v>
      </c>
      <c r="P131">
        <f>$Y$9</f>
        <v>17209.103078982596</v>
      </c>
      <c r="Q131">
        <f>$W$10</f>
        <v>10497.991967871487</v>
      </c>
      <c r="R131">
        <f>$W$11</f>
        <v>11220.214190093709</v>
      </c>
      <c r="S131">
        <f>$W$12</f>
        <v>11942.436412315928</v>
      </c>
      <c r="T131">
        <f>$W$13</f>
        <v>13386.880856760374</v>
      </c>
    </row>
    <row r="132" spans="1:20" x14ac:dyDescent="0.55000000000000004">
      <c r="A132" s="11" t="s">
        <v>28</v>
      </c>
      <c r="B132" s="11" t="s">
        <v>22</v>
      </c>
      <c r="C132" s="11" t="s">
        <v>10</v>
      </c>
      <c r="D132" s="11" t="s">
        <v>21</v>
      </c>
      <c r="E132" s="11" t="s">
        <v>19</v>
      </c>
      <c r="F132" s="11" t="s">
        <v>18</v>
      </c>
      <c r="G132" t="s">
        <v>55</v>
      </c>
      <c r="K132" s="10">
        <v>43281</v>
      </c>
      <c r="L132">
        <f>$Y$5</f>
        <v>17702.811244979919</v>
      </c>
      <c r="M132">
        <f>$Y$6</f>
        <v>17602.707124795477</v>
      </c>
      <c r="N132">
        <f>$Y$7</f>
        <v>17509.753298909924</v>
      </c>
      <c r="O132">
        <f>$Y$8</f>
        <v>17342.436412315928</v>
      </c>
      <c r="P132">
        <f>$Y$9</f>
        <v>17209.103078982596</v>
      </c>
      <c r="Q132">
        <f>$W$10</f>
        <v>10497.991967871487</v>
      </c>
      <c r="R132">
        <f>$W$11</f>
        <v>11220.214190093709</v>
      </c>
      <c r="S132">
        <f>$W$12</f>
        <v>11942.436412315928</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$X$5</f>
        <v>9702.8112449799191</v>
      </c>
      <c r="M133">
        <f>$X$6</f>
        <v>9602.7071247954809</v>
      </c>
      <c r="N133">
        <f>$X$7</f>
        <v>9509.7532989099273</v>
      </c>
      <c r="O133">
        <f>$X$8</f>
        <v>9342.4364123159303</v>
      </c>
      <c r="P133">
        <f>$X$9</f>
        <v>9209.1030789825963</v>
      </c>
      <c r="Q133">
        <f>$V$10</f>
        <v>10497.991967871487</v>
      </c>
      <c r="R133">
        <f>$V$11</f>
        <v>11220.214190093709</v>
      </c>
      <c r="S133">
        <f>$V$12</f>
        <v>11942.436412315928</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$X$5</f>
        <v>9702.8112449799191</v>
      </c>
      <c r="M134">
        <f>$X$6</f>
        <v>9602.7071247954809</v>
      </c>
      <c r="N134">
        <f>$X$7</f>
        <v>9509.7532989099273</v>
      </c>
      <c r="O134">
        <f>$X$8</f>
        <v>9342.4364123159303</v>
      </c>
      <c r="P134">
        <f>$X$9</f>
        <v>9209.1030789825963</v>
      </c>
      <c r="Q134">
        <f>$V$10</f>
        <v>10497.991967871487</v>
      </c>
      <c r="R134">
        <f>$V$11</f>
        <v>11220.214190093709</v>
      </c>
      <c r="S134">
        <f>$V$12</f>
        <v>11942.436412315928</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$Y$5</f>
        <v>17702.811244979919</v>
      </c>
      <c r="M135">
        <f>$Y$6</f>
        <v>17602.707124795477</v>
      </c>
      <c r="N135">
        <f>$Y$7</f>
        <v>17509.753298909924</v>
      </c>
      <c r="O135">
        <f>$Y$8</f>
        <v>17342.436412315928</v>
      </c>
      <c r="P135">
        <f>$Y$9</f>
        <v>17209.103078982596</v>
      </c>
      <c r="Q135">
        <f>$W$10</f>
        <v>10497.991967871487</v>
      </c>
      <c r="R135">
        <f>$W$11</f>
        <v>11220.214190093709</v>
      </c>
      <c r="S135">
        <f>$W$12</f>
        <v>11942.436412315928</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$Y$5</f>
        <v>17702.811244979919</v>
      </c>
      <c r="M136">
        <f>$Y$6</f>
        <v>17602.707124795477</v>
      </c>
      <c r="N136">
        <f>$Y$7</f>
        <v>17509.753298909924</v>
      </c>
      <c r="O136">
        <f>$Y$8</f>
        <v>17342.436412315928</v>
      </c>
      <c r="P136">
        <f>$Y$9</f>
        <v>17209.103078982596</v>
      </c>
      <c r="Q136">
        <f>$W$10</f>
        <v>10497.991967871487</v>
      </c>
      <c r="R136">
        <f>$W$11</f>
        <v>11220.214190093709</v>
      </c>
      <c r="S136">
        <f>$W$12</f>
        <v>11942.436412315928</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55</v>
      </c>
    </row>
    <row r="142" spans="1:20" x14ac:dyDescent="0.55000000000000004">
      <c r="A142" s="11" t="s">
        <v>28</v>
      </c>
      <c r="B142" s="11" t="s">
        <v>22</v>
      </c>
      <c r="C142" s="11" t="s">
        <v>11</v>
      </c>
      <c r="D142" s="11" t="s">
        <v>21</v>
      </c>
      <c r="E142" s="11" t="s">
        <v>15</v>
      </c>
      <c r="F142" s="11" t="s">
        <v>18</v>
      </c>
      <c r="G142" t="s">
        <v>55</v>
      </c>
    </row>
    <row r="143" spans="1:20" x14ac:dyDescent="0.55000000000000004">
      <c r="A143" s="11" t="s">
        <v>28</v>
      </c>
      <c r="B143" s="11" t="s">
        <v>22</v>
      </c>
      <c r="C143" s="11" t="s">
        <v>11</v>
      </c>
      <c r="D143" s="11" t="s">
        <v>21</v>
      </c>
      <c r="E143" s="11" t="s">
        <v>19</v>
      </c>
      <c r="F143" s="11" t="s">
        <v>16</v>
      </c>
      <c r="G143" t="s">
        <v>55</v>
      </c>
    </row>
    <row r="144" spans="1:20" x14ac:dyDescent="0.55000000000000004">
      <c r="A144" s="11" t="s">
        <v>28</v>
      </c>
      <c r="B144" s="11" t="s">
        <v>22</v>
      </c>
      <c r="C144" s="11" t="s">
        <v>11</v>
      </c>
      <c r="D144" s="11" t="s">
        <v>21</v>
      </c>
      <c r="E144" s="11" t="s">
        <v>19</v>
      </c>
      <c r="F144" s="11" t="s">
        <v>18</v>
      </c>
      <c r="G144" t="s">
        <v>55</v>
      </c>
    </row>
    <row r="145" spans="1:7" x14ac:dyDescent="0.55000000000000004">
      <c r="A145" s="11" t="s">
        <v>28</v>
      </c>
      <c r="B145" s="11" t="s">
        <v>22</v>
      </c>
      <c r="C145" s="11" t="s">
        <v>11</v>
      </c>
      <c r="D145" s="11" t="s">
        <v>21</v>
      </c>
      <c r="E145" s="11" t="s">
        <v>20</v>
      </c>
      <c r="F145" s="11" t="s">
        <v>16</v>
      </c>
      <c r="G145" t="s">
        <v>55</v>
      </c>
    </row>
    <row r="146" spans="1:7" x14ac:dyDescent="0.55000000000000004">
      <c r="A146" s="11" t="s">
        <v>28</v>
      </c>
      <c r="B146" s="11" t="s">
        <v>22</v>
      </c>
      <c r="C146" s="11" t="s">
        <v>11</v>
      </c>
      <c r="D146" s="11" t="s">
        <v>21</v>
      </c>
      <c r="E146" s="11" t="s">
        <v>20</v>
      </c>
      <c r="F146" s="11" t="s">
        <v>18</v>
      </c>
      <c r="G146" t="s">
        <v>55</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0453E-CCFD-4FFE-8DD5-B9EF08B0D7C8}">
  <dimension ref="A1:BD64"/>
  <sheetViews>
    <sheetView topLeftCell="N1" zoomScale="50" zoomScaleNormal="50" workbookViewId="0">
      <selection activeCell="AY19" sqref="AY19"/>
    </sheetView>
  </sheetViews>
  <sheetFormatPr defaultRowHeight="14.4" x14ac:dyDescent="0.55000000000000004"/>
  <sheetData>
    <row r="1" spans="1:28" ht="15.6" customHeight="1" x14ac:dyDescent="0.6">
      <c r="A1" s="30" t="s">
        <v>30</v>
      </c>
      <c r="B1" s="30"/>
      <c r="C1" s="30"/>
      <c r="D1" s="30"/>
      <c r="E1" s="30"/>
      <c r="F1" s="30"/>
      <c r="G1" s="30"/>
      <c r="H1" s="31" t="s">
        <v>31</v>
      </c>
      <c r="I1" s="31"/>
      <c r="J1" s="31"/>
      <c r="K1" s="31"/>
      <c r="L1" s="31"/>
      <c r="M1" s="31"/>
      <c r="N1" s="31"/>
      <c r="O1" s="32" t="s">
        <v>32</v>
      </c>
      <c r="P1" s="32"/>
      <c r="Q1" s="32"/>
      <c r="R1" s="32"/>
      <c r="S1" s="32"/>
      <c r="T1" s="32"/>
      <c r="U1" s="32"/>
      <c r="V1" s="33" t="s">
        <v>33</v>
      </c>
      <c r="W1" s="33"/>
      <c r="X1" s="33"/>
      <c r="Y1" s="33"/>
      <c r="Z1" s="33"/>
      <c r="AA1" s="33"/>
      <c r="AB1" s="33"/>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16.8103570247711</v>
      </c>
      <c r="D4">
        <f>$AK20/1000000</f>
        <v>19.412453549751</v>
      </c>
      <c r="E4">
        <f>$AK21/1000000</f>
        <v>21.716230979469898</v>
      </c>
      <c r="F4">
        <f>$AK22/1000000</f>
        <v>24.020008409188801</v>
      </c>
      <c r="G4">
        <f>$AK23/1000000</f>
        <v>26.3237858389076</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f>$AK33/1000000</f>
        <v>0</v>
      </c>
      <c r="V4" t="s">
        <v>0</v>
      </c>
      <c r="W4">
        <v>0</v>
      </c>
      <c r="X4">
        <f>$AK34/1000000</f>
        <v>16.8103570247711</v>
      </c>
      <c r="Y4">
        <f>$AK35/1000000</f>
        <v>19.412453549751</v>
      </c>
      <c r="Z4">
        <f>$AK36/1000000</f>
        <v>21.716230979469898</v>
      </c>
      <c r="AA4">
        <f>$AK37/1000000</f>
        <v>24.020008409188801</v>
      </c>
      <c r="AB4">
        <f>$AK38/1000000</f>
        <v>26.3237858389076</v>
      </c>
    </row>
    <row r="5" spans="1:28" x14ac:dyDescent="0.55000000000000004">
      <c r="A5" t="s">
        <v>1</v>
      </c>
      <c r="B5">
        <v>1</v>
      </c>
      <c r="C5">
        <f>$AL19/1000000</f>
        <v>17.323293287325299</v>
      </c>
      <c r="D5">
        <f>$AL20/1000000</f>
        <v>19.6907532148177</v>
      </c>
      <c r="E5">
        <f>$AL21/1000000</f>
        <v>21.9945306445365</v>
      </c>
      <c r="F5">
        <f>$AL22/1000000</f>
        <v>24.298308074255399</v>
      </c>
      <c r="G5">
        <f>$AL23/1000000</f>
        <v>26.602085503974301</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f>$AL33/1000000</f>
        <v>0</v>
      </c>
      <c r="V5" t="s">
        <v>1</v>
      </c>
      <c r="W5">
        <v>1</v>
      </c>
      <c r="X5">
        <f>$AL34/1000000</f>
        <v>17.300272175325301</v>
      </c>
      <c r="Y5">
        <f>$AL35/1000000</f>
        <v>19.678475288417701</v>
      </c>
      <c r="Z5">
        <f>$AL36/1000000</f>
        <v>21.9822527181365</v>
      </c>
      <c r="AA5">
        <f>$AL37/1000000</f>
        <v>24.286030147855399</v>
      </c>
      <c r="AB5">
        <f>$AL38/1000000</f>
        <v>26.589807577574302</v>
      </c>
    </row>
    <row r="6" spans="1:28" x14ac:dyDescent="0.55000000000000004">
      <c r="A6" t="s">
        <v>2</v>
      </c>
      <c r="B6">
        <v>2</v>
      </c>
      <c r="C6">
        <f>$AM19/1000000</f>
        <v>17.323293287325299</v>
      </c>
      <c r="D6">
        <f>$AM20/1000000</f>
        <v>19.6907532148177</v>
      </c>
      <c r="E6">
        <f>$AM21/1000000</f>
        <v>21.994530644536599</v>
      </c>
      <c r="F6">
        <f>$AM22/1000000</f>
        <v>24.298308074255399</v>
      </c>
      <c r="G6">
        <f>$AM23/1000000</f>
        <v>26.602085503974301</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f>$AM33/1000000</f>
        <v>0</v>
      </c>
      <c r="V6" t="s">
        <v>2</v>
      </c>
      <c r="W6">
        <v>2</v>
      </c>
      <c r="X6">
        <f>$AM34/1000000</f>
        <v>17.277251063325302</v>
      </c>
      <c r="Y6">
        <f>$AM35/1000000</f>
        <v>19.666197362017698</v>
      </c>
      <c r="Z6">
        <f>$AM36/1000000</f>
        <v>21.9699747917366</v>
      </c>
      <c r="AA6">
        <f>$AM37/1000000</f>
        <v>24.2737522214554</v>
      </c>
      <c r="AB6">
        <f>$AM38/1000000</f>
        <v>26.577529651174299</v>
      </c>
    </row>
    <row r="7" spans="1:28" x14ac:dyDescent="0.55000000000000004">
      <c r="A7" t="s">
        <v>3</v>
      </c>
      <c r="B7">
        <v>4</v>
      </c>
      <c r="C7">
        <f>$AN19/1000000</f>
        <v>17.323293287325299</v>
      </c>
      <c r="D7">
        <f>$AN20/1000000</f>
        <v>19.6907532148177</v>
      </c>
      <c r="E7">
        <f>$AN21/1000000</f>
        <v>21.9945306445365</v>
      </c>
      <c r="F7">
        <f>$AN22/1000000</f>
        <v>24.298308074255399</v>
      </c>
      <c r="G7">
        <f>$AN23/1000000</f>
        <v>26.602085503974301</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f>$AN33/1000000</f>
        <v>0</v>
      </c>
      <c r="V7" t="s">
        <v>3</v>
      </c>
      <c r="W7">
        <v>4</v>
      </c>
      <c r="X7">
        <f>$AN34/1000000</f>
        <v>17.231208839325301</v>
      </c>
      <c r="Y7">
        <f>$AN35/1000000</f>
        <v>19.641641509217703</v>
      </c>
      <c r="Z7">
        <f>$AN36/1000000</f>
        <v>21.945418938936502</v>
      </c>
      <c r="AA7">
        <f>$AN37/1000000</f>
        <v>24.249196368655397</v>
      </c>
      <c r="AB7">
        <f>$AN38/1000000</f>
        <v>26.5529737983743</v>
      </c>
    </row>
    <row r="8" spans="1:28" x14ac:dyDescent="0.55000000000000004">
      <c r="A8" t="s">
        <v>4</v>
      </c>
      <c r="B8">
        <v>6</v>
      </c>
      <c r="C8">
        <f>$AO19/1000000</f>
        <v>17.323293287325299</v>
      </c>
      <c r="D8">
        <f>$AO20/1000000</f>
        <v>19.6907532148177</v>
      </c>
      <c r="E8">
        <f>$AO21/1000000</f>
        <v>21.9945306445365</v>
      </c>
      <c r="F8">
        <f>$AO22/1000000</f>
        <v>24.298308074255399</v>
      </c>
      <c r="G8">
        <f>$AO23/1000000</f>
        <v>26.602085503974301</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f>$AO33/1000000</f>
        <v>0</v>
      </c>
      <c r="V8" t="s">
        <v>4</v>
      </c>
      <c r="W8">
        <v>6</v>
      </c>
      <c r="X8">
        <f>$AO34/1000000</f>
        <v>17.200514023325301</v>
      </c>
      <c r="Y8">
        <f>$AO35/1000000</f>
        <v>19.6324330644177</v>
      </c>
      <c r="Z8">
        <f>$AO36/1000000</f>
        <v>21.9362104941365</v>
      </c>
      <c r="AA8">
        <f>$AO37/1000000</f>
        <v>24.239987923855402</v>
      </c>
      <c r="AB8">
        <f>$AO38/1000000</f>
        <v>26.543765353574297</v>
      </c>
    </row>
    <row r="9" spans="1:28" x14ac:dyDescent="0.55000000000000004">
      <c r="A9" t="s">
        <v>5</v>
      </c>
      <c r="B9">
        <v>8</v>
      </c>
      <c r="C9">
        <f>$AP19/1000000</f>
        <v>17.323293287325299</v>
      </c>
      <c r="D9">
        <f>$AP20/1000000</f>
        <v>19.6907532148177</v>
      </c>
      <c r="E9">
        <f>$AP21/1000000</f>
        <v>21.9945306445365</v>
      </c>
      <c r="F9">
        <f>$AP22/1000000</f>
        <v>24.298308074255399</v>
      </c>
      <c r="G9">
        <f>$AP23/1000000</f>
        <v>26.602085503974301</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f>$AP33/1000000</f>
        <v>0</v>
      </c>
      <c r="V9" t="s">
        <v>5</v>
      </c>
      <c r="W9">
        <v>8</v>
      </c>
      <c r="X9">
        <f>$AP34/1000000</f>
        <v>17.169819207325297</v>
      </c>
      <c r="Y9">
        <f>$AP35/1000000</f>
        <v>19.623224619617702</v>
      </c>
      <c r="Z9">
        <f>$AP36/1000000</f>
        <v>21.927002049336501</v>
      </c>
      <c r="AA9">
        <f>$AP37/1000000</f>
        <v>24.2307794790554</v>
      </c>
      <c r="AB9">
        <f>$AP38/1000000</f>
        <v>26.534556908774302</v>
      </c>
    </row>
    <row r="10" spans="1:28" x14ac:dyDescent="0.55000000000000004">
      <c r="A10" t="s">
        <v>6</v>
      </c>
      <c r="B10">
        <v>9</v>
      </c>
      <c r="C10">
        <f>$AQ19/1000000</f>
        <v>17.323293287325299</v>
      </c>
      <c r="D10">
        <f>$AQ20/1000000</f>
        <v>19.633456224951001</v>
      </c>
      <c r="E10">
        <f>$AQ21/1000000</f>
        <v>21.9372336546699</v>
      </c>
      <c r="F10">
        <f>$AQ22/1000000</f>
        <v>24.241011084388798</v>
      </c>
      <c r="G10">
        <f>$AQ23/1000000</f>
        <v>26.544788514107601</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f>$AQ33/1000000</f>
        <v>0</v>
      </c>
      <c r="V10" t="s">
        <v>6</v>
      </c>
      <c r="W10">
        <v>9</v>
      </c>
      <c r="X10">
        <f>$AQ34/1000000</f>
        <v>17.162145503325299</v>
      </c>
      <c r="Y10">
        <f>$AQ35/1000000</f>
        <v>19.568997111350999</v>
      </c>
      <c r="Z10">
        <f>$AQ36/1000000</f>
        <v>21.872774541069898</v>
      </c>
      <c r="AA10">
        <f>$AQ37/1000000</f>
        <v>24.1765519707888</v>
      </c>
      <c r="AB10">
        <f>$AQ38/1000000</f>
        <v>26.4803294005076</v>
      </c>
    </row>
    <row r="11" spans="1:28" x14ac:dyDescent="0.55000000000000004">
      <c r="A11" t="s">
        <v>7</v>
      </c>
      <c r="B11">
        <v>10</v>
      </c>
      <c r="C11">
        <f>$AR19/1000000</f>
        <v>17.272381805365498</v>
      </c>
      <c r="D11">
        <f>$AR20/1000000</f>
        <v>19.576159235084297</v>
      </c>
      <c r="E11">
        <f>$AR21/1000000</f>
        <v>21.8799366648032</v>
      </c>
      <c r="F11">
        <f>$AR22/1000000</f>
        <v>24.183714094522099</v>
      </c>
      <c r="G11">
        <f>$AR23/1000000</f>
        <v>26.487491524241001</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f>$AR33/1000000</f>
        <v>0</v>
      </c>
      <c r="V11" t="s">
        <v>7</v>
      </c>
      <c r="W11">
        <v>10</v>
      </c>
      <c r="X11">
        <f>$AR34/1000000</f>
        <v>17.1544717993253</v>
      </c>
      <c r="Y11">
        <f>$AR35/1000000</f>
        <v>19.5147696030843</v>
      </c>
      <c r="Z11">
        <f>$AR36/1000000</f>
        <v>21.818547032803199</v>
      </c>
      <c r="AA11">
        <f>$AR37/1000000</f>
        <v>24.122324462522101</v>
      </c>
      <c r="AB11">
        <f>$AR38/1000000</f>
        <v>26.426101892241</v>
      </c>
    </row>
    <row r="12" spans="1:28" x14ac:dyDescent="0.55000000000000004">
      <c r="A12" t="s">
        <v>8</v>
      </c>
      <c r="B12">
        <v>15</v>
      </c>
      <c r="C12">
        <f>$AS19/1000000</f>
        <v>16.985896856032099</v>
      </c>
      <c r="D12">
        <f>$AS20/1000000</f>
        <v>19.289674285751001</v>
      </c>
      <c r="E12">
        <f>$AS21/1000000</f>
        <v>21.5934517154699</v>
      </c>
      <c r="F12">
        <f>$AS22/1000000</f>
        <v>23.897229145188803</v>
      </c>
      <c r="G12">
        <f>$AS23/1000000</f>
        <v>26.201006574907602</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f>$AS33/1000000</f>
        <v>0</v>
      </c>
      <c r="V12" t="s">
        <v>8</v>
      </c>
      <c r="W12">
        <v>15</v>
      </c>
      <c r="X12">
        <f>$AS34/1000000</f>
        <v>16.939854632032102</v>
      </c>
      <c r="Y12">
        <f>$AS35/1000000</f>
        <v>19.243632061751001</v>
      </c>
      <c r="Z12">
        <f>$AS36/1000000</f>
        <v>21.547409491469899</v>
      </c>
      <c r="AA12">
        <f>$AS37/1000000</f>
        <v>23.851186921188802</v>
      </c>
      <c r="AB12">
        <f>$AS38/1000000</f>
        <v>26.154964350907601</v>
      </c>
    </row>
    <row r="13" spans="1:28" x14ac:dyDescent="0.55000000000000004">
      <c r="A13" t="s">
        <v>9</v>
      </c>
      <c r="B13">
        <v>20</v>
      </c>
      <c r="C13">
        <f>$AT19/1000000</f>
        <v>16.699411906698799</v>
      </c>
      <c r="D13">
        <f>$AT20/1000000</f>
        <v>19.003189336417702</v>
      </c>
      <c r="E13">
        <f>$AT21/1000000</f>
        <v>21.306966766136501</v>
      </c>
      <c r="F13">
        <f>$AT22/1000000</f>
        <v>23.6107441958554</v>
      </c>
      <c r="G13">
        <f>$AT23/1000000</f>
        <v>25.914521625574299</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f>$AT33/1000000</f>
        <v>0</v>
      </c>
      <c r="V13" t="s">
        <v>9</v>
      </c>
      <c r="W13">
        <v>20</v>
      </c>
      <c r="X13">
        <f>$AT34/1000000</f>
        <v>16.668717090698799</v>
      </c>
      <c r="Y13">
        <f>$AT35/1000000</f>
        <v>18.972494520417701</v>
      </c>
      <c r="Z13">
        <f>$AT36/1000000</f>
        <v>21.276271950136501</v>
      </c>
      <c r="AA13">
        <f>$AT37/1000000</f>
        <v>23.580049379855403</v>
      </c>
      <c r="AB13">
        <f>$AT38/1000000</f>
        <v>25.883826809574298</v>
      </c>
    </row>
    <row r="14" spans="1:28" x14ac:dyDescent="0.55000000000000004">
      <c r="A14" t="s">
        <v>10</v>
      </c>
      <c r="B14">
        <v>25</v>
      </c>
      <c r="C14">
        <f>$AU19/1000000</f>
        <v>16.412926957365499</v>
      </c>
      <c r="D14">
        <f>$AU20/1000000</f>
        <v>18.716704387084302</v>
      </c>
      <c r="E14">
        <f>$AU21/1000000</f>
        <v>21.020481816803198</v>
      </c>
      <c r="F14">
        <f>$AU22/1000000</f>
        <v>23.3242592465221</v>
      </c>
      <c r="G14">
        <f>$AU23/1000000</f>
        <v>25.628036676240999</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f>$AU33/1000000</f>
        <v>0</v>
      </c>
      <c r="V14" t="s">
        <v>10</v>
      </c>
      <c r="W14">
        <v>25</v>
      </c>
      <c r="X14">
        <f>$AU34/1000000</f>
        <v>16.397579549365499</v>
      </c>
      <c r="Y14">
        <f>$AU35/1000000</f>
        <v>18.701356979084302</v>
      </c>
      <c r="Z14">
        <f>$AU36/1000000</f>
        <v>21.005134408803197</v>
      </c>
      <c r="AA14">
        <f>$AU37/1000000</f>
        <v>23.3089118385221</v>
      </c>
      <c r="AB14">
        <f>$AU38/1000000</f>
        <v>25.612689268240999</v>
      </c>
    </row>
    <row r="15" spans="1:28" x14ac:dyDescent="0.55000000000000004">
      <c r="A15" t="s">
        <v>11</v>
      </c>
      <c r="B15">
        <v>30</v>
      </c>
      <c r="C15">
        <f>$AV19/1000000</f>
        <v>16.1264420080321</v>
      </c>
      <c r="D15">
        <f>$AV20/1000000</f>
        <v>18.430219437750999</v>
      </c>
      <c r="E15">
        <f>$AV21/1000000</f>
        <v>20.733996867469898</v>
      </c>
      <c r="F15">
        <f>$AV22/1000000</f>
        <v>23.0377742971888</v>
      </c>
      <c r="G15">
        <f>$AV23/1000000</f>
        <v>25.3415517269076</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f>$AV33/1000000</f>
        <v>0</v>
      </c>
      <c r="V15" t="s">
        <v>11</v>
      </c>
      <c r="W15">
        <v>30</v>
      </c>
      <c r="X15">
        <f>$AV34/1000000</f>
        <v>16.1264420080321</v>
      </c>
      <c r="Y15">
        <f>$AV35/1000000</f>
        <v>18.430219437750999</v>
      </c>
      <c r="Z15">
        <f>$AV36/1000000</f>
        <v>20.733996867469898</v>
      </c>
      <c r="AA15">
        <f>$AV37/1000000</f>
        <v>23.0377742971888</v>
      </c>
      <c r="AB15">
        <f>$AV38/1000000</f>
        <v>25.3415517269076</v>
      </c>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16810357.024771102</v>
      </c>
      <c r="AL19">
        <v>17323293.2873253</v>
      </c>
      <c r="AM19">
        <v>17323293.2873253</v>
      </c>
      <c r="AN19">
        <v>17323293.2873253</v>
      </c>
      <c r="AO19">
        <v>17323293.2873253</v>
      </c>
      <c r="AP19">
        <v>17323293.2873253</v>
      </c>
      <c r="AQ19">
        <v>17323293.2873253</v>
      </c>
      <c r="AR19">
        <v>17272381.805365499</v>
      </c>
      <c r="AS19">
        <v>16985896.8560321</v>
      </c>
      <c r="AT19">
        <v>16699411.906698801</v>
      </c>
      <c r="AU19">
        <v>16412926.9573655</v>
      </c>
      <c r="AV19">
        <v>16126442.0080321</v>
      </c>
    </row>
    <row r="20" spans="35:48" x14ac:dyDescent="0.55000000000000004">
      <c r="AI20" t="s">
        <v>12</v>
      </c>
      <c r="AJ20" t="s">
        <v>22</v>
      </c>
      <c r="AK20">
        <v>19412453.549750999</v>
      </c>
      <c r="AL20">
        <v>19690753.214817699</v>
      </c>
      <c r="AM20">
        <v>19690753.214817699</v>
      </c>
      <c r="AN20">
        <v>19690753.214817699</v>
      </c>
      <c r="AO20">
        <v>19690753.214817699</v>
      </c>
      <c r="AP20">
        <v>19690753.214817699</v>
      </c>
      <c r="AQ20">
        <v>19633456.224950999</v>
      </c>
      <c r="AR20">
        <v>19576159.235084299</v>
      </c>
      <c r="AS20">
        <v>19289674.285751</v>
      </c>
      <c r="AT20">
        <v>19003189.336417701</v>
      </c>
      <c r="AU20">
        <v>18716704.387084302</v>
      </c>
      <c r="AV20">
        <v>18430219.437750999</v>
      </c>
    </row>
    <row r="21" spans="35:48" x14ac:dyDescent="0.55000000000000004">
      <c r="AI21" t="s">
        <v>12</v>
      </c>
      <c r="AJ21" t="s">
        <v>23</v>
      </c>
      <c r="AK21">
        <v>21716230.979469899</v>
      </c>
      <c r="AL21">
        <v>21994530.644536499</v>
      </c>
      <c r="AM21">
        <v>21994530.6445366</v>
      </c>
      <c r="AN21">
        <v>21994530.644536499</v>
      </c>
      <c r="AO21">
        <v>21994530.644536499</v>
      </c>
      <c r="AP21">
        <v>21994530.644536499</v>
      </c>
      <c r="AQ21">
        <v>21937233.654669899</v>
      </c>
      <c r="AR21">
        <v>21879936.664803199</v>
      </c>
      <c r="AS21">
        <v>21593451.715469901</v>
      </c>
      <c r="AT21">
        <v>21306966.766136501</v>
      </c>
      <c r="AU21">
        <v>21020481.816803198</v>
      </c>
      <c r="AV21">
        <v>20733996.867469899</v>
      </c>
    </row>
    <row r="22" spans="35:48" x14ac:dyDescent="0.55000000000000004">
      <c r="AI22" t="s">
        <v>12</v>
      </c>
      <c r="AJ22" t="s">
        <v>24</v>
      </c>
      <c r="AK22">
        <v>24020008.4091888</v>
      </c>
      <c r="AL22">
        <v>24298308.074255399</v>
      </c>
      <c r="AM22">
        <v>24298308.074255399</v>
      </c>
      <c r="AN22">
        <v>24298308.074255399</v>
      </c>
      <c r="AO22">
        <v>24298308.074255399</v>
      </c>
      <c r="AP22">
        <v>24298308.074255399</v>
      </c>
      <c r="AQ22">
        <v>24241011.0843888</v>
      </c>
      <c r="AR22">
        <v>24183714.0945221</v>
      </c>
      <c r="AS22">
        <v>23897229.145188801</v>
      </c>
      <c r="AT22">
        <v>23610744.195855401</v>
      </c>
      <c r="AU22">
        <v>23324259.246522099</v>
      </c>
      <c r="AV22">
        <v>23037774.2971888</v>
      </c>
    </row>
    <row r="23" spans="35:48" x14ac:dyDescent="0.55000000000000004">
      <c r="AI23" t="s">
        <v>12</v>
      </c>
      <c r="AJ23" t="s">
        <v>25</v>
      </c>
      <c r="AK23">
        <v>26323785.838907599</v>
      </c>
      <c r="AL23">
        <v>26602085.5039743</v>
      </c>
      <c r="AM23">
        <v>26602085.5039743</v>
      </c>
      <c r="AN23">
        <v>26602085.5039743</v>
      </c>
      <c r="AO23">
        <v>26602085.5039743</v>
      </c>
      <c r="AP23">
        <v>26602085.5039743</v>
      </c>
      <c r="AQ23">
        <v>26544788.5141076</v>
      </c>
      <c r="AR23">
        <v>26487491.524241</v>
      </c>
      <c r="AS23">
        <v>26201006.574907601</v>
      </c>
      <c r="AT23">
        <v>25914521.625574298</v>
      </c>
      <c r="AU23">
        <v>25628036.676240999</v>
      </c>
      <c r="AV23">
        <v>25341551.7269076</v>
      </c>
    </row>
    <row r="24" spans="35:48" x14ac:dyDescent="0.55000000000000004">
      <c r="AI24" t="s">
        <v>26</v>
      </c>
    </row>
    <row r="25" spans="35:48" x14ac:dyDescent="0.55000000000000004">
      <c r="AI25" t="s">
        <v>26</v>
      </c>
    </row>
    <row r="26" spans="35:48" x14ac:dyDescent="0.55000000000000004">
      <c r="AI26" t="s">
        <v>26</v>
      </c>
    </row>
    <row r="27" spans="35:48" x14ac:dyDescent="0.55000000000000004">
      <c r="AI27" t="s">
        <v>26</v>
      </c>
    </row>
    <row r="28" spans="35:48" x14ac:dyDescent="0.55000000000000004">
      <c r="AI28" t="s">
        <v>26</v>
      </c>
    </row>
    <row r="29" spans="35:48" x14ac:dyDescent="0.55000000000000004">
      <c r="AI29" t="s">
        <v>27</v>
      </c>
    </row>
    <row r="30" spans="35:48" x14ac:dyDescent="0.55000000000000004">
      <c r="AI30" t="s">
        <v>27</v>
      </c>
    </row>
    <row r="31" spans="35:48" x14ac:dyDescent="0.55000000000000004">
      <c r="AI31" t="s">
        <v>27</v>
      </c>
    </row>
    <row r="32" spans="35:48" x14ac:dyDescent="0.55000000000000004">
      <c r="AI32" t="s">
        <v>27</v>
      </c>
    </row>
    <row r="33" spans="3:48" x14ac:dyDescent="0.55000000000000004">
      <c r="AI33" t="s">
        <v>27</v>
      </c>
    </row>
    <row r="34" spans="3:48" x14ac:dyDescent="0.55000000000000004">
      <c r="AI34" t="s">
        <v>28</v>
      </c>
      <c r="AJ34" t="s">
        <v>13</v>
      </c>
      <c r="AK34">
        <v>16810357.024771102</v>
      </c>
      <c r="AL34">
        <v>17300272.175325301</v>
      </c>
      <c r="AM34">
        <v>17277251.063325301</v>
      </c>
      <c r="AN34">
        <v>17231208.839325301</v>
      </c>
      <c r="AO34">
        <v>17200514.023325302</v>
      </c>
      <c r="AP34">
        <v>17169819.207325298</v>
      </c>
      <c r="AQ34">
        <v>17162145.503325298</v>
      </c>
      <c r="AR34">
        <v>17154471.799325299</v>
      </c>
      <c r="AS34">
        <v>16939854.6320321</v>
      </c>
      <c r="AT34">
        <v>16668717.090698799</v>
      </c>
      <c r="AU34">
        <v>16397579.5493655</v>
      </c>
      <c r="AV34">
        <v>16126442.0080321</v>
      </c>
    </row>
    <row r="35" spans="3:48" x14ac:dyDescent="0.55000000000000004">
      <c r="AI35" t="s">
        <v>28</v>
      </c>
      <c r="AJ35" t="s">
        <v>22</v>
      </c>
      <c r="AK35">
        <v>19412453.549750999</v>
      </c>
      <c r="AL35">
        <v>19678475.288417701</v>
      </c>
      <c r="AM35">
        <v>19666197.362017699</v>
      </c>
      <c r="AN35">
        <v>19641641.509217702</v>
      </c>
      <c r="AO35">
        <v>19632433.064417701</v>
      </c>
      <c r="AP35">
        <v>19623224.619617701</v>
      </c>
      <c r="AQ35">
        <v>19568997.111350998</v>
      </c>
      <c r="AR35">
        <v>19514769.6030843</v>
      </c>
      <c r="AS35">
        <v>19243632.061751001</v>
      </c>
      <c r="AT35">
        <v>18972494.520417701</v>
      </c>
      <c r="AU35">
        <v>18701356.979084302</v>
      </c>
      <c r="AV35">
        <v>18430219.437750999</v>
      </c>
    </row>
    <row r="36" spans="3:48" x14ac:dyDescent="0.55000000000000004">
      <c r="AI36" t="s">
        <v>28</v>
      </c>
      <c r="AJ36" t="s">
        <v>23</v>
      </c>
      <c r="AK36">
        <v>21716230.979469899</v>
      </c>
      <c r="AL36">
        <v>21982252.718136501</v>
      </c>
      <c r="AM36">
        <v>21969974.791736599</v>
      </c>
      <c r="AN36">
        <v>21945418.938936502</v>
      </c>
      <c r="AO36">
        <v>21936210.494136501</v>
      </c>
      <c r="AP36">
        <v>21927002.0493365</v>
      </c>
      <c r="AQ36">
        <v>21872774.541069899</v>
      </c>
      <c r="AR36">
        <v>21818547.0328032</v>
      </c>
      <c r="AS36">
        <v>21547409.491469901</v>
      </c>
      <c r="AT36">
        <v>21276271.950136501</v>
      </c>
      <c r="AU36">
        <v>21005134.408803198</v>
      </c>
      <c r="AV36">
        <v>20733996.867469899</v>
      </c>
    </row>
    <row r="37" spans="3:48" x14ac:dyDescent="0.55000000000000004">
      <c r="C37">
        <v>0</v>
      </c>
      <c r="AI37" t="s">
        <v>28</v>
      </c>
      <c r="AJ37" t="s">
        <v>24</v>
      </c>
      <c r="AK37">
        <v>24020008.4091888</v>
      </c>
      <c r="AL37">
        <v>24286030.147855401</v>
      </c>
      <c r="AM37">
        <v>24273752.221455399</v>
      </c>
      <c r="AN37">
        <v>24249196.368655398</v>
      </c>
      <c r="AO37">
        <v>24239987.923855402</v>
      </c>
      <c r="AP37">
        <v>24230779.479055401</v>
      </c>
      <c r="AQ37">
        <v>24176551.970788799</v>
      </c>
      <c r="AR37">
        <v>24122324.462522101</v>
      </c>
      <c r="AS37">
        <v>23851186.921188802</v>
      </c>
      <c r="AT37">
        <v>23580049.379855402</v>
      </c>
      <c r="AU37">
        <v>23308911.838522099</v>
      </c>
      <c r="AV37">
        <v>23037774.2971888</v>
      </c>
    </row>
    <row r="38" spans="3:48" x14ac:dyDescent="0.55000000000000004">
      <c r="V38" t="s">
        <v>41</v>
      </c>
      <c r="AI38" t="s">
        <v>28</v>
      </c>
      <c r="AJ38" t="s">
        <v>25</v>
      </c>
      <c r="AK38">
        <v>26323785.838907599</v>
      </c>
      <c r="AL38">
        <v>26589807.577574302</v>
      </c>
      <c r="AM38">
        <v>26577529.651174299</v>
      </c>
      <c r="AN38">
        <v>26552973.798374299</v>
      </c>
      <c r="AO38">
        <v>26543765.353574298</v>
      </c>
      <c r="AP38">
        <v>26534556.908774301</v>
      </c>
      <c r="AQ38">
        <v>26480329.400507599</v>
      </c>
      <c r="AR38">
        <v>26426101.892241001</v>
      </c>
      <c r="AS38">
        <v>26154964.350907601</v>
      </c>
      <c r="AT38">
        <v>25883826.809574299</v>
      </c>
      <c r="AU38">
        <v>25612689.268240999</v>
      </c>
      <c r="AV38">
        <v>25341551.7269076</v>
      </c>
    </row>
    <row r="41" spans="3:48" ht="23.1" x14ac:dyDescent="0.85">
      <c r="Z41" s="7"/>
    </row>
    <row r="47" spans="3:48" x14ac:dyDescent="0.55000000000000004">
      <c r="AJ47" s="8" t="s">
        <v>42</v>
      </c>
      <c r="AK47" s="8"/>
      <c r="AL47" s="8"/>
      <c r="AM47" s="8"/>
      <c r="AN47" s="8"/>
      <c r="AO47" s="8"/>
      <c r="AP47" s="8"/>
    </row>
    <row r="57" spans="1:56" ht="18.3" x14ac:dyDescent="0.7">
      <c r="A57" s="45" t="s">
        <v>79</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spans="1:56" ht="15.6" x14ac:dyDescent="0.55000000000000004">
      <c r="A58" s="46" t="s">
        <v>84</v>
      </c>
      <c r="B58" s="46"/>
      <c r="C58" s="46"/>
      <c r="D58" s="46"/>
      <c r="E58" s="46"/>
      <c r="F58" s="46"/>
      <c r="G58" s="46"/>
      <c r="H58" s="46"/>
      <c r="I58" s="46"/>
      <c r="J58" s="46"/>
      <c r="K58" s="46"/>
      <c r="L58" s="46"/>
      <c r="M58" s="46"/>
      <c r="N58" s="46"/>
      <c r="O58" s="47" t="s">
        <v>85</v>
      </c>
      <c r="P58" s="47"/>
      <c r="Q58" s="47"/>
      <c r="R58" s="47"/>
      <c r="S58" s="47"/>
      <c r="T58" s="47"/>
      <c r="U58" s="47"/>
      <c r="V58" s="47"/>
      <c r="W58" s="47"/>
      <c r="X58" s="47"/>
      <c r="Y58" s="47"/>
      <c r="Z58" s="47"/>
      <c r="AA58" s="47"/>
      <c r="AB58" s="47"/>
      <c r="AC58" s="43" t="s">
        <v>86</v>
      </c>
      <c r="AD58" s="43"/>
      <c r="AE58" s="43"/>
      <c r="AF58" s="43"/>
      <c r="AG58" s="43"/>
      <c r="AH58" s="43"/>
      <c r="AI58" s="43"/>
      <c r="AJ58" s="43"/>
      <c r="AK58" s="43"/>
      <c r="AL58" s="43"/>
      <c r="AM58" s="43"/>
      <c r="AN58" s="43"/>
      <c r="AO58" s="43"/>
      <c r="AP58" s="43"/>
      <c r="AQ58" s="44" t="s">
        <v>80</v>
      </c>
      <c r="AR58" s="44"/>
      <c r="AS58" s="44"/>
      <c r="AT58" s="44"/>
      <c r="AU58" s="44"/>
      <c r="AV58" s="44"/>
      <c r="AW58" s="44"/>
      <c r="AX58" s="44"/>
      <c r="AY58" s="44"/>
      <c r="AZ58" s="44"/>
      <c r="BA58" s="44"/>
      <c r="BB58" s="44"/>
      <c r="BC58" s="44"/>
      <c r="BD58" s="44"/>
    </row>
    <row r="59" spans="1:56" x14ac:dyDescent="0.55000000000000004">
      <c r="A59" s="15" t="s">
        <v>87</v>
      </c>
      <c r="B59" s="15" t="s">
        <v>40</v>
      </c>
      <c r="C59" s="15">
        <v>0</v>
      </c>
      <c r="D59" s="15">
        <v>1</v>
      </c>
      <c r="E59" s="15">
        <v>2</v>
      </c>
      <c r="F59" s="15">
        <v>4</v>
      </c>
      <c r="G59" s="15">
        <v>6</v>
      </c>
      <c r="H59" s="15">
        <v>8</v>
      </c>
      <c r="I59" s="15">
        <v>9</v>
      </c>
      <c r="J59" s="15">
        <v>10</v>
      </c>
      <c r="K59" s="15">
        <v>15</v>
      </c>
      <c r="L59" s="15">
        <v>20</v>
      </c>
      <c r="M59" s="15">
        <v>25</v>
      </c>
      <c r="N59" s="15">
        <v>30</v>
      </c>
      <c r="O59" s="15" t="s">
        <v>87</v>
      </c>
      <c r="P59" s="15" t="s">
        <v>40</v>
      </c>
      <c r="Q59" s="15">
        <v>0</v>
      </c>
      <c r="R59" s="15">
        <v>1</v>
      </c>
      <c r="S59" s="15">
        <v>2</v>
      </c>
      <c r="T59" s="15">
        <v>4</v>
      </c>
      <c r="U59" s="15">
        <v>6</v>
      </c>
      <c r="V59" s="15">
        <v>8</v>
      </c>
      <c r="W59" s="15">
        <v>9</v>
      </c>
      <c r="X59" s="15">
        <v>10</v>
      </c>
      <c r="Y59" s="15">
        <v>15</v>
      </c>
      <c r="Z59" s="15">
        <v>20</v>
      </c>
      <c r="AA59" s="15">
        <v>25</v>
      </c>
      <c r="AB59" s="15">
        <v>30</v>
      </c>
      <c r="AC59" s="15" t="s">
        <v>87</v>
      </c>
      <c r="AD59" s="15" t="s">
        <v>40</v>
      </c>
      <c r="AE59" s="15">
        <v>0</v>
      </c>
      <c r="AF59" s="15">
        <v>1</v>
      </c>
      <c r="AG59" s="15">
        <v>2</v>
      </c>
      <c r="AH59" s="15">
        <v>4</v>
      </c>
      <c r="AI59" s="15">
        <v>6</v>
      </c>
      <c r="AJ59" s="15">
        <v>8</v>
      </c>
      <c r="AK59" s="15">
        <v>9</v>
      </c>
      <c r="AL59" s="15">
        <v>10</v>
      </c>
      <c r="AM59" s="15">
        <v>15</v>
      </c>
      <c r="AN59" s="15">
        <v>20</v>
      </c>
      <c r="AO59" s="15">
        <v>25</v>
      </c>
      <c r="AP59" s="15">
        <v>30</v>
      </c>
      <c r="AQ59" s="15" t="s">
        <v>87</v>
      </c>
      <c r="AR59" s="15" t="s">
        <v>40</v>
      </c>
      <c r="AS59" s="15">
        <v>0</v>
      </c>
      <c r="AT59" s="15">
        <v>1</v>
      </c>
      <c r="AU59" s="15">
        <v>2</v>
      </c>
      <c r="AV59" s="15">
        <v>4</v>
      </c>
      <c r="AW59" s="15">
        <v>6</v>
      </c>
      <c r="AX59" s="15">
        <v>8</v>
      </c>
      <c r="AY59" s="15">
        <v>9</v>
      </c>
      <c r="AZ59" s="15">
        <v>10</v>
      </c>
      <c r="BA59" s="15">
        <v>15</v>
      </c>
      <c r="BB59" s="15">
        <v>20</v>
      </c>
      <c r="BC59" s="15">
        <v>25</v>
      </c>
      <c r="BD59" s="15">
        <v>30</v>
      </c>
    </row>
    <row r="60" spans="1:56" ht="15.6" x14ac:dyDescent="0.6">
      <c r="A60" s="20" t="s">
        <v>34</v>
      </c>
      <c r="B60" t="s">
        <v>13</v>
      </c>
      <c r="D60">
        <f>(AL19-AK19)/(D$59-C$59)</f>
        <v>512936.2625541985</v>
      </c>
      <c r="E60">
        <f t="shared" ref="E60:N64" si="0">(AM19-AL19)/(E$59-D$59)</f>
        <v>0</v>
      </c>
      <c r="F60">
        <f t="shared" si="0"/>
        <v>0</v>
      </c>
      <c r="G60">
        <f t="shared" si="0"/>
        <v>0</v>
      </c>
      <c r="H60">
        <f t="shared" si="0"/>
        <v>0</v>
      </c>
      <c r="I60">
        <f t="shared" si="0"/>
        <v>0</v>
      </c>
      <c r="J60">
        <f t="shared" si="0"/>
        <v>-50911.481959801167</v>
      </c>
      <c r="K60">
        <f t="shared" si="0"/>
        <v>-57296.989866679905</v>
      </c>
      <c r="L60">
        <f t="shared" si="0"/>
        <v>-57296.989866659787</v>
      </c>
      <c r="M60">
        <f t="shared" si="0"/>
        <v>-57296.989866660166</v>
      </c>
      <c r="N60">
        <f t="shared" si="0"/>
        <v>-57296.989866679905</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489915.15055419877</v>
      </c>
      <c r="AU60">
        <f t="shared" ref="AU60:BD64" si="3">(AM34-AL34)/(AU$59-AT$59)</f>
        <v>-23021.111999999732</v>
      </c>
      <c r="AV60">
        <f t="shared" si="3"/>
        <v>-23021.111999999732</v>
      </c>
      <c r="AW60">
        <f t="shared" si="3"/>
        <v>-15347.407999999821</v>
      </c>
      <c r="AX60">
        <f t="shared" si="3"/>
        <v>-15347.408000001684</v>
      </c>
      <c r="AY60">
        <f t="shared" si="3"/>
        <v>-7673.7039999999106</v>
      </c>
      <c r="AZ60">
        <f t="shared" si="3"/>
        <v>-7673.7039999999106</v>
      </c>
      <c r="BA60">
        <f t="shared" si="3"/>
        <v>-42923.43345863968</v>
      </c>
      <c r="BB60">
        <f t="shared" si="3"/>
        <v>-54227.508266660196</v>
      </c>
      <c r="BC60">
        <f t="shared" si="3"/>
        <v>-54227.508266659825</v>
      </c>
      <c r="BD60">
        <f t="shared" si="3"/>
        <v>-54227.508266679943</v>
      </c>
    </row>
    <row r="61" spans="1:56" ht="15.6" x14ac:dyDescent="0.6">
      <c r="A61" s="20" t="s">
        <v>35</v>
      </c>
      <c r="B61" t="s">
        <v>22</v>
      </c>
      <c r="D61">
        <f t="shared" ref="D61:D64" si="4">(AL20-AK20)/(D$59-C$59)</f>
        <v>278299.66506670043</v>
      </c>
      <c r="E61">
        <f t="shared" si="0"/>
        <v>0</v>
      </c>
      <c r="F61">
        <f t="shared" si="0"/>
        <v>0</v>
      </c>
      <c r="G61">
        <f t="shared" si="0"/>
        <v>0</v>
      </c>
      <c r="H61">
        <f t="shared" si="0"/>
        <v>0</v>
      </c>
      <c r="I61">
        <f t="shared" si="0"/>
        <v>-57296.989866700023</v>
      </c>
      <c r="J61">
        <f t="shared" si="0"/>
        <v>-57296.989866700023</v>
      </c>
      <c r="K61">
        <f t="shared" si="0"/>
        <v>-57296.989866659787</v>
      </c>
      <c r="L61">
        <f t="shared" si="0"/>
        <v>-57296.989866659787</v>
      </c>
      <c r="M61">
        <f t="shared" si="0"/>
        <v>-57296.989866679905</v>
      </c>
      <c r="N61">
        <f t="shared" si="0"/>
        <v>-57296.989866660537</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266021.73866670206</v>
      </c>
      <c r="AU61">
        <f t="shared" si="3"/>
        <v>-12277.926400002092</v>
      </c>
      <c r="AV61">
        <f t="shared" si="3"/>
        <v>-12277.926399998367</v>
      </c>
      <c r="AW61">
        <f t="shared" si="3"/>
        <v>-4604.2224000003189</v>
      </c>
      <c r="AX61">
        <f t="shared" si="3"/>
        <v>-4604.2224000003189</v>
      </c>
      <c r="AY61">
        <f t="shared" si="3"/>
        <v>-54227.508266702294</v>
      </c>
      <c r="AZ61">
        <f t="shared" si="3"/>
        <v>-54227.508266698569</v>
      </c>
      <c r="BA61">
        <f t="shared" si="3"/>
        <v>-54227.508266659825</v>
      </c>
      <c r="BB61">
        <f t="shared" si="3"/>
        <v>-54227.508266659825</v>
      </c>
      <c r="BC61">
        <f t="shared" si="3"/>
        <v>-54227.508266679943</v>
      </c>
      <c r="BD61">
        <f t="shared" si="3"/>
        <v>-54227.508266660574</v>
      </c>
    </row>
    <row r="62" spans="1:56" ht="15.6" x14ac:dyDescent="0.6">
      <c r="A62" s="20" t="s">
        <v>36</v>
      </c>
      <c r="B62" t="s">
        <v>23</v>
      </c>
      <c r="D62">
        <f t="shared" si="4"/>
        <v>278299.66506659985</v>
      </c>
      <c r="E62">
        <f t="shared" si="0"/>
        <v>1.0058283805847168E-7</v>
      </c>
      <c r="F62">
        <f t="shared" si="0"/>
        <v>-5.029141902923584E-8</v>
      </c>
      <c r="G62">
        <f t="shared" si="0"/>
        <v>0</v>
      </c>
      <c r="H62">
        <f t="shared" si="0"/>
        <v>0</v>
      </c>
      <c r="I62">
        <f t="shared" si="0"/>
        <v>-57296.989866599441</v>
      </c>
      <c r="J62">
        <f t="shared" si="0"/>
        <v>-57296.989866700023</v>
      </c>
      <c r="K62">
        <f t="shared" si="0"/>
        <v>-57296.989866659787</v>
      </c>
      <c r="L62">
        <f t="shared" si="0"/>
        <v>-57296.989866679905</v>
      </c>
      <c r="M62">
        <f t="shared" si="0"/>
        <v>-57296.989866660537</v>
      </c>
      <c r="N62">
        <f t="shared" si="0"/>
        <v>-57296.989866659787</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266021.73866660148</v>
      </c>
      <c r="AU62">
        <f t="shared" si="3"/>
        <v>-12277.926399901509</v>
      </c>
      <c r="AV62">
        <f t="shared" si="3"/>
        <v>-12277.926400048658</v>
      </c>
      <c r="AW62">
        <f t="shared" si="3"/>
        <v>-4604.2224000003189</v>
      </c>
      <c r="AX62">
        <f t="shared" si="3"/>
        <v>-4604.2224000003189</v>
      </c>
      <c r="AY62">
        <f t="shared" si="3"/>
        <v>-54227.508266601712</v>
      </c>
      <c r="AZ62">
        <f t="shared" si="3"/>
        <v>-54227.508266698569</v>
      </c>
      <c r="BA62">
        <f t="shared" si="3"/>
        <v>-54227.508266659825</v>
      </c>
      <c r="BB62">
        <f t="shared" si="3"/>
        <v>-54227.508266679943</v>
      </c>
      <c r="BC62">
        <f t="shared" si="3"/>
        <v>-54227.508266660574</v>
      </c>
      <c r="BD62">
        <f t="shared" si="3"/>
        <v>-54227.508266659825</v>
      </c>
    </row>
    <row r="63" spans="1:56" ht="15.6" x14ac:dyDescent="0.6">
      <c r="A63" s="20" t="s">
        <v>37</v>
      </c>
      <c r="B63" t="s">
        <v>24</v>
      </c>
      <c r="D63">
        <f t="shared" si="4"/>
        <v>278299.66506659985</v>
      </c>
      <c r="E63">
        <f t="shared" si="0"/>
        <v>0</v>
      </c>
      <c r="F63">
        <f t="shared" si="0"/>
        <v>0</v>
      </c>
      <c r="G63">
        <f t="shared" si="0"/>
        <v>0</v>
      </c>
      <c r="H63">
        <f t="shared" si="0"/>
        <v>0</v>
      </c>
      <c r="I63">
        <f t="shared" si="0"/>
        <v>-57296.989866599441</v>
      </c>
      <c r="J63">
        <f t="shared" si="0"/>
        <v>-57296.989866700023</v>
      </c>
      <c r="K63">
        <f t="shared" si="0"/>
        <v>-57296.989866659787</v>
      </c>
      <c r="L63">
        <f t="shared" si="0"/>
        <v>-57296.989866679905</v>
      </c>
      <c r="M63">
        <f t="shared" si="0"/>
        <v>-57296.989866660537</v>
      </c>
      <c r="N63">
        <f t="shared" si="0"/>
        <v>-57296.989866659787</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266021.73866660148</v>
      </c>
      <c r="AU63">
        <f t="shared" si="3"/>
        <v>-12277.926400002092</v>
      </c>
      <c r="AV63">
        <f t="shared" si="3"/>
        <v>-12277.926400000229</v>
      </c>
      <c r="AW63">
        <f t="shared" si="3"/>
        <v>-4604.2223999984562</v>
      </c>
      <c r="AX63">
        <f t="shared" si="3"/>
        <v>-4604.2224000003189</v>
      </c>
      <c r="AY63">
        <f t="shared" si="3"/>
        <v>-54227.508266601712</v>
      </c>
      <c r="AZ63">
        <f t="shared" si="3"/>
        <v>-54227.508266698569</v>
      </c>
      <c r="BA63">
        <f t="shared" si="3"/>
        <v>-54227.508266659825</v>
      </c>
      <c r="BB63">
        <f t="shared" si="3"/>
        <v>-54227.508266679943</v>
      </c>
      <c r="BC63">
        <f t="shared" si="3"/>
        <v>-54227.508266660574</v>
      </c>
      <c r="BD63">
        <f t="shared" si="3"/>
        <v>-54227.508266659825</v>
      </c>
    </row>
    <row r="64" spans="1:56" ht="15.6" x14ac:dyDescent="0.6">
      <c r="A64" s="20" t="s">
        <v>38</v>
      </c>
      <c r="B64" t="s">
        <v>25</v>
      </c>
      <c r="D64">
        <f t="shared" si="4"/>
        <v>278299.66506670043</v>
      </c>
      <c r="E64">
        <f t="shared" si="0"/>
        <v>0</v>
      </c>
      <c r="F64">
        <f t="shared" si="0"/>
        <v>0</v>
      </c>
      <c r="G64">
        <f t="shared" si="0"/>
        <v>0</v>
      </c>
      <c r="H64">
        <f t="shared" si="0"/>
        <v>0</v>
      </c>
      <c r="I64">
        <f t="shared" si="0"/>
        <v>-57296.989866700023</v>
      </c>
      <c r="J64">
        <f t="shared" si="0"/>
        <v>-57296.989866599441</v>
      </c>
      <c r="K64">
        <f t="shared" si="0"/>
        <v>-57296.989866679905</v>
      </c>
      <c r="L64">
        <f t="shared" si="0"/>
        <v>-57296.989866660537</v>
      </c>
      <c r="M64">
        <f t="shared" si="0"/>
        <v>-57296.989866659787</v>
      </c>
      <c r="N64">
        <f t="shared" si="0"/>
        <v>-57296.989866679905</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f t="shared" si="6"/>
        <v>0</v>
      </c>
      <c r="AG64">
        <f t="shared" si="2"/>
        <v>0</v>
      </c>
      <c r="AH64">
        <f t="shared" si="2"/>
        <v>0</v>
      </c>
      <c r="AI64">
        <f t="shared" si="2"/>
        <v>0</v>
      </c>
      <c r="AJ64">
        <f t="shared" si="2"/>
        <v>0</v>
      </c>
      <c r="AK64">
        <f t="shared" si="2"/>
        <v>0</v>
      </c>
      <c r="AL64">
        <f t="shared" si="2"/>
        <v>0</v>
      </c>
      <c r="AM64">
        <f t="shared" si="2"/>
        <v>0</v>
      </c>
      <c r="AN64">
        <f t="shared" si="2"/>
        <v>0</v>
      </c>
      <c r="AO64">
        <f t="shared" si="2"/>
        <v>0</v>
      </c>
      <c r="AP64">
        <f t="shared" si="2"/>
        <v>0</v>
      </c>
      <c r="AQ64" s="20" t="s">
        <v>38</v>
      </c>
      <c r="AR64" t="s">
        <v>25</v>
      </c>
      <c r="AT64">
        <f t="shared" si="7"/>
        <v>266021.73866670206</v>
      </c>
      <c r="AU64">
        <f t="shared" si="3"/>
        <v>-12277.926400002092</v>
      </c>
      <c r="AV64">
        <f t="shared" si="3"/>
        <v>-12277.926400000229</v>
      </c>
      <c r="AW64">
        <f t="shared" si="3"/>
        <v>-4604.2224000003189</v>
      </c>
      <c r="AX64">
        <f t="shared" si="3"/>
        <v>-4604.2223999984562</v>
      </c>
      <c r="AY64">
        <f t="shared" si="3"/>
        <v>-54227.508266702294</v>
      </c>
      <c r="AZ64">
        <f t="shared" si="3"/>
        <v>-54227.508266597986</v>
      </c>
      <c r="BA64">
        <f t="shared" si="3"/>
        <v>-54227.508266679943</v>
      </c>
      <c r="BB64">
        <f t="shared" si="3"/>
        <v>-54227.508266660574</v>
      </c>
      <c r="BC64">
        <f t="shared" si="3"/>
        <v>-54227.508266659825</v>
      </c>
      <c r="BD64">
        <f t="shared" si="3"/>
        <v>-54227.508266679943</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E486-B067-460A-933F-2EB3887F2FA7}">
  <dimension ref="E3:W232"/>
  <sheetViews>
    <sheetView topLeftCell="A100" zoomScale="80" zoomScaleNormal="80" workbookViewId="0">
      <selection activeCell="E134" sqref="E134"/>
    </sheetView>
  </sheetViews>
  <sheetFormatPr defaultRowHeight="14.4" x14ac:dyDescent="0.55000000000000004"/>
  <sheetData>
    <row r="3" spans="6:23" x14ac:dyDescent="0.55000000000000004">
      <c r="K3" s="33" t="s">
        <v>29</v>
      </c>
      <c r="L3" s="33"/>
      <c r="M3" s="33"/>
      <c r="N3" s="33"/>
      <c r="O3" s="33"/>
      <c r="P3" s="33"/>
      <c r="Q3" s="33"/>
      <c r="R3" s="33"/>
      <c r="S3" s="33"/>
      <c r="T3" s="33"/>
      <c r="U3" s="33"/>
      <c r="V3" s="33"/>
    </row>
    <row r="4" spans="6:23" x14ac:dyDescent="0.55000000000000004">
      <c r="K4" s="1">
        <v>0</v>
      </c>
      <c r="L4" s="1">
        <v>1</v>
      </c>
      <c r="M4" s="1">
        <v>2</v>
      </c>
      <c r="N4" s="1">
        <v>4</v>
      </c>
      <c r="O4" s="1">
        <v>6</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9475.7697456492606</v>
      </c>
      <c r="M18" s="2">
        <v>9475.7697456492606</v>
      </c>
      <c r="N18" s="2">
        <v>9475.7697456492606</v>
      </c>
      <c r="O18" s="2">
        <v>9475.7697456492606</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9475.7697456492606</v>
      </c>
      <c r="M19" s="2">
        <v>9475.7697456492606</v>
      </c>
      <c r="N19" s="2">
        <v>9475.7697456492606</v>
      </c>
      <c r="O19" s="2">
        <v>9475.7697456492606</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9475.7697456492606</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9475.7697456492606</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9475.7697456492606</v>
      </c>
      <c r="M24" s="3">
        <v>9475.7697456492697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9475.7697456492606</v>
      </c>
      <c r="M25" s="3">
        <v>9475.7697456492697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9475.7697456492606</v>
      </c>
      <c r="M26" s="3">
        <v>9475.7697456492606</v>
      </c>
      <c r="N26" s="9">
        <v>9475.7697456492606</v>
      </c>
      <c r="O26" s="3">
        <v>9475.7697456492606</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9475.7697456492606</v>
      </c>
      <c r="M27" s="3">
        <v>9475.7697456492606</v>
      </c>
      <c r="N27" s="9">
        <v>9475.7697456492606</v>
      </c>
      <c r="O27" s="3">
        <v>9475.7697456492606</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9475.7697456492606</v>
      </c>
      <c r="M28" s="3">
        <v>9475.7697456492606</v>
      </c>
      <c r="N28" s="3">
        <v>9475.7697456492606</v>
      </c>
      <c r="O28" s="3">
        <v>9475.7697456492606</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17475.769745649301</v>
      </c>
      <c r="M29" s="3">
        <v>17475.769745649301</v>
      </c>
      <c r="N29" s="3">
        <v>17475.769745649301</v>
      </c>
      <c r="O29" s="3">
        <v>17475.769745649301</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11149.1298527443</v>
      </c>
      <c r="M30">
        <v>11149.1298527443</v>
      </c>
      <c r="N30">
        <v>11149.1298527443</v>
      </c>
      <c r="O30">
        <v>11149.1298527443</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11149.1298527443</v>
      </c>
      <c r="M31">
        <v>11149.1298527443</v>
      </c>
      <c r="N31">
        <v>11149.1298527443</v>
      </c>
      <c r="O31">
        <v>11149.1298527443</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11149.1298527443</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11149.1298527443</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11149.1298527443</v>
      </c>
      <c r="M36">
        <v>11149.1298527443</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11149.1298527443</v>
      </c>
      <c r="M37">
        <v>11149.1298527443</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11149.1298527443</v>
      </c>
      <c r="M38">
        <v>11149.1298527443</v>
      </c>
      <c r="N38">
        <v>11149.1298527443</v>
      </c>
      <c r="O38">
        <v>11149.1298527443</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11149.1298527443</v>
      </c>
      <c r="M39">
        <v>11149.1298527443</v>
      </c>
      <c r="N39">
        <v>11149.1298527443</v>
      </c>
      <c r="O39">
        <v>11149.1298527443</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11149.1298527443</v>
      </c>
      <c r="M40">
        <v>11149.1298527443</v>
      </c>
      <c r="N40">
        <v>11149.1298527443</v>
      </c>
      <c r="O40">
        <v>11149.1298527443</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19149.1298527443</v>
      </c>
      <c r="M41">
        <v>19149.1298527443</v>
      </c>
      <c r="N41">
        <v>19149.1298527443</v>
      </c>
      <c r="O41">
        <v>19149.1298527443</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12822.4899598394</v>
      </c>
      <c r="M42">
        <v>12822.4899598394</v>
      </c>
      <c r="N42">
        <v>12822.4899598394</v>
      </c>
      <c r="O42">
        <v>12822.4899598394</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12822.4899598394</v>
      </c>
      <c r="M43">
        <v>12822.4899598394</v>
      </c>
      <c r="N43">
        <v>12822.4899598394</v>
      </c>
      <c r="O43">
        <v>12822.4899598394</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12822.4899598394</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12822.4899598394</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12822.4899598394</v>
      </c>
      <c r="M48">
        <v>12822.4899598394</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12822.4899598394</v>
      </c>
      <c r="M49">
        <v>12822.4899598394</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12822.4899598394</v>
      </c>
      <c r="M50">
        <v>12822.4899598394</v>
      </c>
      <c r="N50">
        <v>12822.4899598394</v>
      </c>
      <c r="O50">
        <v>12822.4899598394</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12822.4899598394</v>
      </c>
      <c r="M51">
        <v>12822.4899598394</v>
      </c>
      <c r="N51">
        <v>12822.4899598394</v>
      </c>
      <c r="O51">
        <v>12822.4899598394</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12822.4899598394</v>
      </c>
      <c r="M52">
        <v>12822.4899598394</v>
      </c>
      <c r="N52">
        <v>12822.4899598394</v>
      </c>
      <c r="O52">
        <v>12822.4899598394</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20822.4899598394</v>
      </c>
      <c r="M53">
        <v>20822.4899598394</v>
      </c>
      <c r="N53">
        <v>20822.4899598394</v>
      </c>
      <c r="O53">
        <v>20822.4899598394</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14495.850066934399</v>
      </c>
      <c r="M54">
        <v>14495.850066934399</v>
      </c>
      <c r="N54">
        <v>14495.850066934399</v>
      </c>
      <c r="O54">
        <v>14495.850066934399</v>
      </c>
      <c r="P54">
        <v>14495.850066934399</v>
      </c>
      <c r="Q54">
        <v>14673.6278447122</v>
      </c>
      <c r="R54">
        <v>14851.40562249</v>
      </c>
      <c r="S54">
        <v>15740.294511378899</v>
      </c>
      <c r="T54">
        <v>16629.183400267699</v>
      </c>
      <c r="U54">
        <v>17518.0722891566</v>
      </c>
      <c r="V54">
        <v>18406.961178045502</v>
      </c>
    </row>
    <row r="55" spans="6:22" x14ac:dyDescent="0.55000000000000004">
      <c r="F55" t="s">
        <v>12</v>
      </c>
      <c r="G55" t="s">
        <v>25</v>
      </c>
      <c r="H55" t="s">
        <v>14</v>
      </c>
      <c r="I55" t="s">
        <v>15</v>
      </c>
      <c r="J55" t="s">
        <v>18</v>
      </c>
      <c r="K55" t="s">
        <v>17</v>
      </c>
      <c r="L55">
        <v>14495.850066934399</v>
      </c>
      <c r="M55">
        <v>14495.850066934399</v>
      </c>
      <c r="N55">
        <v>14495.850066934399</v>
      </c>
      <c r="O55">
        <v>14495.850066934399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14495.850066934399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14495.850066934399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15740.294511378899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15740.294511378899</v>
      </c>
      <c r="T59">
        <v>16629.183400267699</v>
      </c>
      <c r="U59">
        <v>17518.0722891566</v>
      </c>
      <c r="V59">
        <v>18406.961178045502</v>
      </c>
    </row>
    <row r="60" spans="6:22" x14ac:dyDescent="0.55000000000000004">
      <c r="F60" t="s">
        <v>12</v>
      </c>
      <c r="G60" t="s">
        <v>25</v>
      </c>
      <c r="H60" t="s">
        <v>21</v>
      </c>
      <c r="I60" t="s">
        <v>15</v>
      </c>
      <c r="J60" t="s">
        <v>16</v>
      </c>
      <c r="K60">
        <v>13073.6278447122</v>
      </c>
      <c r="L60">
        <v>14495.850066934399</v>
      </c>
      <c r="M60">
        <v>14495.850066934399</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14495.850066934399</v>
      </c>
      <c r="M61">
        <v>14495.850066934399</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14495.850066934399</v>
      </c>
      <c r="M62">
        <v>14495.850066934399</v>
      </c>
      <c r="N62">
        <v>14495.850066934399</v>
      </c>
      <c r="O62">
        <v>14495.850066934399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14495.850066934399</v>
      </c>
      <c r="M63">
        <v>14495.850066934399</v>
      </c>
      <c r="N63">
        <v>14495.850066934399</v>
      </c>
      <c r="O63">
        <v>14495.850066934399</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14495.850066934399</v>
      </c>
      <c r="M64">
        <v>14495.850066934399</v>
      </c>
      <c r="N64">
        <v>14495.850066934399</v>
      </c>
      <c r="O64">
        <v>14495.850066934399</v>
      </c>
      <c r="P64">
        <v>14495.850066934399</v>
      </c>
      <c r="Q64">
        <v>14673.6278447122</v>
      </c>
      <c r="R64">
        <v>14851.40562249</v>
      </c>
      <c r="S64">
        <v>15740.294511378899</v>
      </c>
      <c r="T64">
        <v>16629.183400267699</v>
      </c>
      <c r="U64">
        <v>17518.0722891566</v>
      </c>
      <c r="V64" t="s">
        <v>17</v>
      </c>
    </row>
    <row r="65" spans="6:22" x14ac:dyDescent="0.55000000000000004">
      <c r="F65" t="s">
        <v>12</v>
      </c>
      <c r="G65" t="s">
        <v>25</v>
      </c>
      <c r="H65" t="s">
        <v>21</v>
      </c>
      <c r="I65" t="s">
        <v>20</v>
      </c>
      <c r="J65" t="s">
        <v>18</v>
      </c>
      <c r="K65">
        <v>21073.627844712199</v>
      </c>
      <c r="L65">
        <v>22495.850066934399</v>
      </c>
      <c r="M65">
        <v>22495.850066934399</v>
      </c>
      <c r="N65">
        <v>22495.850066934399</v>
      </c>
      <c r="O65">
        <v>22495.850066934399</v>
      </c>
      <c r="P65">
        <v>22495.850066934399</v>
      </c>
      <c r="Q65">
        <v>22673.627844712199</v>
      </c>
      <c r="R65">
        <v>22851.405622490001</v>
      </c>
      <c r="S65">
        <v>23740.294511378899</v>
      </c>
      <c r="T65">
        <v>24629.183400267699</v>
      </c>
      <c r="U65">
        <v>25518.0722891566</v>
      </c>
      <c r="V65" t="s">
        <v>17</v>
      </c>
    </row>
    <row r="66" spans="6:22" x14ac:dyDescent="0.55000000000000004">
      <c r="F66" t="s">
        <v>28</v>
      </c>
      <c r="G66" t="s">
        <v>13</v>
      </c>
      <c r="H66" t="s">
        <v>14</v>
      </c>
      <c r="I66" t="s">
        <v>15</v>
      </c>
      <c r="J66" t="s">
        <v>16</v>
      </c>
      <c r="K66" t="s">
        <v>17</v>
      </c>
      <c r="L66">
        <v>9000</v>
      </c>
      <c r="M66">
        <v>9000</v>
      </c>
      <c r="N66">
        <v>9000</v>
      </c>
      <c r="O66">
        <v>9000</v>
      </c>
      <c r="P66">
        <v>9000</v>
      </c>
      <c r="Q66">
        <v>9000</v>
      </c>
      <c r="R66">
        <v>9000</v>
      </c>
      <c r="S66">
        <v>9546.8540829986596</v>
      </c>
      <c r="T66">
        <v>10269.0763052209</v>
      </c>
      <c r="U66">
        <v>10991.298527443099</v>
      </c>
      <c r="V66">
        <v>11713.5207496653</v>
      </c>
    </row>
    <row r="67" spans="6:22" x14ac:dyDescent="0.55000000000000004">
      <c r="F67" t="s">
        <v>28</v>
      </c>
      <c r="G67" t="s">
        <v>13</v>
      </c>
      <c r="H67" t="s">
        <v>14</v>
      </c>
      <c r="I67" t="s">
        <v>15</v>
      </c>
      <c r="J67" t="s">
        <v>18</v>
      </c>
      <c r="K67" t="s">
        <v>17</v>
      </c>
      <c r="L67">
        <v>9000</v>
      </c>
      <c r="M67">
        <v>9000</v>
      </c>
      <c r="N67">
        <v>9000</v>
      </c>
      <c r="O67">
        <v>9000</v>
      </c>
      <c r="P67">
        <v>9000</v>
      </c>
      <c r="Q67">
        <v>9000</v>
      </c>
      <c r="R67">
        <v>9000</v>
      </c>
      <c r="S67">
        <v>9546.8540829986596</v>
      </c>
      <c r="T67">
        <v>10269.0763052209</v>
      </c>
      <c r="U67">
        <v>10991.298527443099</v>
      </c>
      <c r="V67">
        <v>11713.5207496653</v>
      </c>
    </row>
    <row r="68" spans="6:22" x14ac:dyDescent="0.55000000000000004">
      <c r="F68" t="s">
        <v>28</v>
      </c>
      <c r="G68" t="s">
        <v>13</v>
      </c>
      <c r="H68" t="s">
        <v>14</v>
      </c>
      <c r="I68" t="s">
        <v>19</v>
      </c>
      <c r="J68" t="s">
        <v>16</v>
      </c>
      <c r="K68" t="s">
        <v>17</v>
      </c>
      <c r="L68" t="s">
        <v>17</v>
      </c>
      <c r="M68" t="s">
        <v>17</v>
      </c>
      <c r="N68" t="s">
        <v>17</v>
      </c>
      <c r="O68">
        <v>9000</v>
      </c>
      <c r="P68">
        <v>9000</v>
      </c>
      <c r="Q68">
        <v>9000</v>
      </c>
      <c r="R68">
        <v>9000</v>
      </c>
      <c r="S68">
        <v>9546.8540829986596</v>
      </c>
      <c r="T68">
        <v>10269.0763052209</v>
      </c>
      <c r="U68">
        <v>10991.298527443099</v>
      </c>
      <c r="V68">
        <v>11713.5207496653</v>
      </c>
    </row>
    <row r="69" spans="6:22" x14ac:dyDescent="0.55000000000000004">
      <c r="F69" t="s">
        <v>28</v>
      </c>
      <c r="G69" t="s">
        <v>13</v>
      </c>
      <c r="H69" t="s">
        <v>14</v>
      </c>
      <c r="I69" t="s">
        <v>19</v>
      </c>
      <c r="J69" t="s">
        <v>18</v>
      </c>
      <c r="K69" t="s">
        <v>17</v>
      </c>
      <c r="L69" t="s">
        <v>17</v>
      </c>
      <c r="M69" t="s">
        <v>17</v>
      </c>
      <c r="N69" t="s">
        <v>17</v>
      </c>
      <c r="O69">
        <v>9000</v>
      </c>
      <c r="P69">
        <v>9000</v>
      </c>
      <c r="Q69">
        <v>9000</v>
      </c>
      <c r="R69">
        <v>9000</v>
      </c>
      <c r="S69">
        <v>9546.8540829986596</v>
      </c>
      <c r="T69">
        <v>10269.0763052209</v>
      </c>
      <c r="U69">
        <v>10991.298527443099</v>
      </c>
      <c r="V69">
        <v>11713.5207496653</v>
      </c>
    </row>
    <row r="70" spans="6:22" x14ac:dyDescent="0.55000000000000004">
      <c r="F70" t="s">
        <v>28</v>
      </c>
      <c r="G70" t="s">
        <v>13</v>
      </c>
      <c r="H70" t="s">
        <v>14</v>
      </c>
      <c r="I70" t="s">
        <v>20</v>
      </c>
      <c r="J70" t="s">
        <v>16</v>
      </c>
      <c r="K70" t="s">
        <v>17</v>
      </c>
      <c r="L70" t="s">
        <v>17</v>
      </c>
      <c r="M70" t="s">
        <v>17</v>
      </c>
      <c r="N70" t="s">
        <v>17</v>
      </c>
      <c r="O70" t="s">
        <v>17</v>
      </c>
      <c r="P70" t="s">
        <v>17</v>
      </c>
      <c r="Q70">
        <v>9000</v>
      </c>
      <c r="R70">
        <v>9000</v>
      </c>
      <c r="S70">
        <v>9546.8540829986596</v>
      </c>
      <c r="T70">
        <v>10269.0763052209</v>
      </c>
      <c r="U70">
        <v>10991.298527443099</v>
      </c>
      <c r="V70">
        <v>11713.5207496653</v>
      </c>
    </row>
    <row r="71" spans="6:22" x14ac:dyDescent="0.55000000000000004">
      <c r="F71" t="s">
        <v>28</v>
      </c>
      <c r="G71" t="s">
        <v>13</v>
      </c>
      <c r="H71" t="s">
        <v>14</v>
      </c>
      <c r="I71" t="s">
        <v>20</v>
      </c>
      <c r="J71" t="s">
        <v>18</v>
      </c>
      <c r="K71" t="s">
        <v>17</v>
      </c>
      <c r="L71" t="s">
        <v>17</v>
      </c>
      <c r="M71" t="s">
        <v>17</v>
      </c>
      <c r="N71" t="s">
        <v>17</v>
      </c>
      <c r="O71" t="s">
        <v>17</v>
      </c>
      <c r="P71" t="s">
        <v>17</v>
      </c>
      <c r="Q71">
        <v>9000</v>
      </c>
      <c r="R71">
        <v>9000</v>
      </c>
      <c r="S71">
        <v>9546.8540829986596</v>
      </c>
      <c r="T71">
        <v>10269.0763052209</v>
      </c>
      <c r="U71">
        <v>10991.298527443099</v>
      </c>
      <c r="V71">
        <v>11713.5207496653</v>
      </c>
    </row>
    <row r="72" spans="6:22" x14ac:dyDescent="0.55000000000000004">
      <c r="F72" t="s">
        <v>28</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28</v>
      </c>
      <c r="G73" t="s">
        <v>13</v>
      </c>
      <c r="H73" t="s">
        <v>21</v>
      </c>
      <c r="I73" t="s">
        <v>15</v>
      </c>
      <c r="J73" t="s">
        <v>18</v>
      </c>
      <c r="K73">
        <v>13570.281124498</v>
      </c>
      <c r="L73">
        <v>8000</v>
      </c>
      <c r="M73">
        <v>8000</v>
      </c>
      <c r="N73" t="s">
        <v>17</v>
      </c>
      <c r="O73" t="s">
        <v>17</v>
      </c>
      <c r="P73" t="s">
        <v>17</v>
      </c>
      <c r="Q73" t="s">
        <v>17</v>
      </c>
      <c r="R73" t="s">
        <v>17</v>
      </c>
      <c r="S73" t="s">
        <v>17</v>
      </c>
      <c r="T73" t="s">
        <v>17</v>
      </c>
      <c r="U73" t="s">
        <v>17</v>
      </c>
      <c r="V73" t="s">
        <v>17</v>
      </c>
    </row>
    <row r="74" spans="6:22" x14ac:dyDescent="0.55000000000000004">
      <c r="F74" t="s">
        <v>28</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28</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28</v>
      </c>
      <c r="G76" t="s">
        <v>13</v>
      </c>
      <c r="H76" t="s">
        <v>21</v>
      </c>
      <c r="I76" t="s">
        <v>20</v>
      </c>
      <c r="J76" t="s">
        <v>16</v>
      </c>
      <c r="K76">
        <v>8000</v>
      </c>
      <c r="L76">
        <v>8000</v>
      </c>
      <c r="M76">
        <v>8000</v>
      </c>
      <c r="N76">
        <v>8000</v>
      </c>
      <c r="O76">
        <v>8000</v>
      </c>
      <c r="P76">
        <v>8000</v>
      </c>
      <c r="Q76">
        <v>8000</v>
      </c>
      <c r="R76">
        <v>8000</v>
      </c>
      <c r="S76">
        <v>8546.8540829986596</v>
      </c>
      <c r="T76">
        <v>9269.0763052208804</v>
      </c>
      <c r="U76">
        <v>9991.2985274431103</v>
      </c>
      <c r="V76" t="s">
        <v>17</v>
      </c>
    </row>
    <row r="77" spans="6:22" x14ac:dyDescent="0.55000000000000004">
      <c r="F77" t="s">
        <v>28</v>
      </c>
      <c r="G77" t="s">
        <v>13</v>
      </c>
      <c r="H77" t="s">
        <v>21</v>
      </c>
      <c r="I77" t="s">
        <v>20</v>
      </c>
      <c r="J77" t="s">
        <v>18</v>
      </c>
      <c r="K77">
        <v>13570.281124498</v>
      </c>
      <c r="L77">
        <v>15527.6560788609</v>
      </c>
      <c r="M77">
        <v>15459.474260679101</v>
      </c>
      <c r="N77">
        <v>15323.110624315401</v>
      </c>
      <c r="O77">
        <v>15186.746987951799</v>
      </c>
      <c r="P77">
        <v>15050.3833515882</v>
      </c>
      <c r="Q77">
        <v>15314.6873207114</v>
      </c>
      <c r="R77">
        <v>15605.421686747</v>
      </c>
      <c r="S77">
        <v>16546.8540829987</v>
      </c>
      <c r="T77">
        <v>17269.0763052209</v>
      </c>
      <c r="U77">
        <v>17991.298527443101</v>
      </c>
      <c r="V77" t="s">
        <v>17</v>
      </c>
    </row>
    <row r="78" spans="6:22" x14ac:dyDescent="0.55000000000000004">
      <c r="F78" t="s">
        <v>28</v>
      </c>
      <c r="G78" t="s">
        <v>22</v>
      </c>
      <c r="H78" t="s">
        <v>14</v>
      </c>
      <c r="I78" t="s">
        <v>15</v>
      </c>
      <c r="J78" t="s">
        <v>16</v>
      </c>
      <c r="K78" t="s">
        <v>17</v>
      </c>
      <c r="L78">
        <v>10442.436412315899</v>
      </c>
      <c r="M78">
        <v>10409.1030789826</v>
      </c>
      <c r="N78">
        <v>10342.436412315899</v>
      </c>
      <c r="O78">
        <v>10275.769745649301</v>
      </c>
      <c r="P78">
        <v>10209.1030789826</v>
      </c>
      <c r="Q78">
        <v>10353.547523427</v>
      </c>
      <c r="R78">
        <v>10497.9919678715</v>
      </c>
      <c r="S78">
        <v>11220.2141900937</v>
      </c>
      <c r="T78">
        <v>11942.436412315899</v>
      </c>
      <c r="U78">
        <v>12664.6586345382</v>
      </c>
      <c r="V78">
        <v>13386.880856760399</v>
      </c>
    </row>
    <row r="79" spans="6:22" x14ac:dyDescent="0.55000000000000004">
      <c r="F79" t="s">
        <v>28</v>
      </c>
      <c r="G79" t="s">
        <v>22</v>
      </c>
      <c r="H79" t="s">
        <v>14</v>
      </c>
      <c r="I79" t="s">
        <v>15</v>
      </c>
      <c r="J79" t="s">
        <v>18</v>
      </c>
      <c r="K79" t="s">
        <v>17</v>
      </c>
      <c r="L79">
        <v>10442.436412315899</v>
      </c>
      <c r="M79">
        <v>10409.1030789826</v>
      </c>
      <c r="N79">
        <v>10342.436412315899</v>
      </c>
      <c r="O79">
        <v>10275.769745649301</v>
      </c>
      <c r="P79">
        <v>10209.1030789826</v>
      </c>
      <c r="Q79">
        <v>10353.547523427</v>
      </c>
      <c r="R79">
        <v>10497.9919678715</v>
      </c>
      <c r="S79">
        <v>11220.2141900937</v>
      </c>
      <c r="T79">
        <v>11942.436412315899</v>
      </c>
      <c r="U79">
        <v>12664.6586345381</v>
      </c>
      <c r="V79">
        <v>13386.880856760399</v>
      </c>
    </row>
    <row r="80" spans="6:22" x14ac:dyDescent="0.55000000000000004">
      <c r="F80" t="s">
        <v>28</v>
      </c>
      <c r="G80" t="s">
        <v>22</v>
      </c>
      <c r="H80" t="s">
        <v>14</v>
      </c>
      <c r="I80" t="s">
        <v>19</v>
      </c>
      <c r="J80" t="s">
        <v>16</v>
      </c>
      <c r="K80" t="s">
        <v>17</v>
      </c>
      <c r="L80" t="s">
        <v>17</v>
      </c>
      <c r="M80" t="s">
        <v>17</v>
      </c>
      <c r="N80" t="s">
        <v>17</v>
      </c>
      <c r="O80">
        <v>10275.769745649301</v>
      </c>
      <c r="P80">
        <v>10209.1030789826</v>
      </c>
      <c r="Q80">
        <v>10353.547523427</v>
      </c>
      <c r="R80">
        <v>10497.9919678715</v>
      </c>
      <c r="S80">
        <v>11220.2141900937</v>
      </c>
      <c r="T80">
        <v>11942.436412315899</v>
      </c>
      <c r="U80">
        <v>12664.6586345381</v>
      </c>
      <c r="V80">
        <v>13386.880856760399</v>
      </c>
    </row>
    <row r="81" spans="6:22" x14ac:dyDescent="0.55000000000000004">
      <c r="F81" t="s">
        <v>28</v>
      </c>
      <c r="G81" t="s">
        <v>22</v>
      </c>
      <c r="H81" t="s">
        <v>14</v>
      </c>
      <c r="I81" t="s">
        <v>19</v>
      </c>
      <c r="J81" t="s">
        <v>18</v>
      </c>
      <c r="K81" t="s">
        <v>17</v>
      </c>
      <c r="L81" t="s">
        <v>17</v>
      </c>
      <c r="M81" t="s">
        <v>17</v>
      </c>
      <c r="N81" t="s">
        <v>17</v>
      </c>
      <c r="O81">
        <v>10275.769745649301</v>
      </c>
      <c r="P81">
        <v>10209.1030789826</v>
      </c>
      <c r="Q81">
        <v>10353.547523427</v>
      </c>
      <c r="R81">
        <v>10497.9919678715</v>
      </c>
      <c r="S81">
        <v>11220.2141900937</v>
      </c>
      <c r="T81">
        <v>11942.436412315899</v>
      </c>
      <c r="U81">
        <v>12664.6586345381</v>
      </c>
      <c r="V81">
        <v>13386.880856760399</v>
      </c>
    </row>
    <row r="82" spans="6:22" x14ac:dyDescent="0.55000000000000004">
      <c r="F82" t="s">
        <v>28</v>
      </c>
      <c r="G82" t="s">
        <v>22</v>
      </c>
      <c r="H82" t="s">
        <v>14</v>
      </c>
      <c r="I82" t="s">
        <v>20</v>
      </c>
      <c r="J82" t="s">
        <v>16</v>
      </c>
      <c r="K82" t="s">
        <v>17</v>
      </c>
      <c r="L82" t="s">
        <v>17</v>
      </c>
      <c r="M82" t="s">
        <v>17</v>
      </c>
      <c r="N82" t="s">
        <v>17</v>
      </c>
      <c r="O82" t="s">
        <v>17</v>
      </c>
      <c r="P82" t="s">
        <v>17</v>
      </c>
      <c r="Q82">
        <v>10353.547523427</v>
      </c>
      <c r="R82">
        <v>10497.9919678715</v>
      </c>
      <c r="S82">
        <v>11220.2141900937</v>
      </c>
      <c r="T82">
        <v>11942.436412315899</v>
      </c>
      <c r="U82">
        <v>12664.6586345382</v>
      </c>
      <c r="V82">
        <v>13386.880856760399</v>
      </c>
    </row>
    <row r="83" spans="6:22" x14ac:dyDescent="0.55000000000000004">
      <c r="F83" t="s">
        <v>28</v>
      </c>
      <c r="G83" t="s">
        <v>22</v>
      </c>
      <c r="H83" t="s">
        <v>14</v>
      </c>
      <c r="I83" t="s">
        <v>20</v>
      </c>
      <c r="J83" t="s">
        <v>18</v>
      </c>
      <c r="K83" t="s">
        <v>17</v>
      </c>
      <c r="L83" t="s">
        <v>17</v>
      </c>
      <c r="M83" t="s">
        <v>17</v>
      </c>
      <c r="N83" t="s">
        <v>17</v>
      </c>
      <c r="O83" t="s">
        <v>17</v>
      </c>
      <c r="P83" t="s">
        <v>17</v>
      </c>
      <c r="Q83">
        <v>10353.547523427</v>
      </c>
      <c r="R83">
        <v>10497.9919678715</v>
      </c>
      <c r="S83">
        <v>11220.2141900937</v>
      </c>
      <c r="T83">
        <v>11942.436412315899</v>
      </c>
      <c r="U83">
        <v>12664.6586345382</v>
      </c>
      <c r="V83">
        <v>13386.880856760399</v>
      </c>
    </row>
    <row r="84" spans="6:22" x14ac:dyDescent="0.55000000000000004">
      <c r="F84" t="s">
        <v>28</v>
      </c>
      <c r="G84" t="s">
        <v>22</v>
      </c>
      <c r="H84" t="s">
        <v>21</v>
      </c>
      <c r="I84" t="s">
        <v>15</v>
      </c>
      <c r="J84" t="s">
        <v>16</v>
      </c>
      <c r="K84">
        <v>8053.5475234270398</v>
      </c>
      <c r="L84">
        <v>9442.4364123159303</v>
      </c>
      <c r="M84">
        <v>9409.1030789826</v>
      </c>
      <c r="N84" t="s">
        <v>17</v>
      </c>
      <c r="O84" t="s">
        <v>17</v>
      </c>
      <c r="P84" t="s">
        <v>17</v>
      </c>
      <c r="Q84" t="s">
        <v>17</v>
      </c>
      <c r="R84" t="s">
        <v>17</v>
      </c>
      <c r="S84" t="s">
        <v>17</v>
      </c>
      <c r="T84" t="s">
        <v>17</v>
      </c>
      <c r="U84" t="s">
        <v>17</v>
      </c>
      <c r="V84" t="s">
        <v>17</v>
      </c>
    </row>
    <row r="85" spans="6:22" x14ac:dyDescent="0.55000000000000004">
      <c r="F85" t="s">
        <v>28</v>
      </c>
      <c r="G85" t="s">
        <v>22</v>
      </c>
      <c r="H85" t="s">
        <v>21</v>
      </c>
      <c r="I85" t="s">
        <v>15</v>
      </c>
      <c r="J85" t="s">
        <v>18</v>
      </c>
      <c r="K85">
        <v>16053.547523427</v>
      </c>
      <c r="L85">
        <v>9442.4364123159303</v>
      </c>
      <c r="M85">
        <v>9409.1030789826</v>
      </c>
      <c r="N85" t="s">
        <v>17</v>
      </c>
      <c r="O85" t="s">
        <v>17</v>
      </c>
      <c r="P85" t="s">
        <v>17</v>
      </c>
      <c r="Q85" t="s">
        <v>17</v>
      </c>
      <c r="R85" t="s">
        <v>17</v>
      </c>
      <c r="S85" t="s">
        <v>17</v>
      </c>
      <c r="T85" t="s">
        <v>17</v>
      </c>
      <c r="U85" t="s">
        <v>17</v>
      </c>
      <c r="V85" t="s">
        <v>17</v>
      </c>
    </row>
    <row r="86" spans="6:22" x14ac:dyDescent="0.55000000000000004">
      <c r="F86" t="s">
        <v>28</v>
      </c>
      <c r="G86" t="s">
        <v>22</v>
      </c>
      <c r="H86" t="s">
        <v>21</v>
      </c>
      <c r="I86" t="s">
        <v>19</v>
      </c>
      <c r="J86" t="s">
        <v>16</v>
      </c>
      <c r="K86">
        <v>8053.5475234270398</v>
      </c>
      <c r="L86">
        <v>9442.4364123159303</v>
      </c>
      <c r="M86">
        <v>9409.1030789826</v>
      </c>
      <c r="N86">
        <v>9342.4364123159303</v>
      </c>
      <c r="O86">
        <v>9275.7697456492606</v>
      </c>
      <c r="P86" t="s">
        <v>17</v>
      </c>
      <c r="Q86" t="s">
        <v>17</v>
      </c>
      <c r="R86" t="s">
        <v>17</v>
      </c>
      <c r="S86" t="s">
        <v>17</v>
      </c>
      <c r="T86" t="s">
        <v>17</v>
      </c>
      <c r="U86" t="s">
        <v>17</v>
      </c>
      <c r="V86" t="s">
        <v>17</v>
      </c>
    </row>
    <row r="87" spans="6:22" x14ac:dyDescent="0.55000000000000004">
      <c r="F87" t="s">
        <v>28</v>
      </c>
      <c r="G87" t="s">
        <v>22</v>
      </c>
      <c r="H87" t="s">
        <v>21</v>
      </c>
      <c r="I87" t="s">
        <v>19</v>
      </c>
      <c r="J87" t="s">
        <v>18</v>
      </c>
      <c r="K87">
        <v>16053.547523427</v>
      </c>
      <c r="L87">
        <v>9442.4364123159303</v>
      </c>
      <c r="M87">
        <v>9409.1030789826</v>
      </c>
      <c r="N87">
        <v>9342.4364123159303</v>
      </c>
      <c r="O87">
        <v>9275.7697456492606</v>
      </c>
      <c r="P87" t="s">
        <v>17</v>
      </c>
      <c r="Q87" t="s">
        <v>17</v>
      </c>
      <c r="R87" t="s">
        <v>17</v>
      </c>
      <c r="S87" t="s">
        <v>17</v>
      </c>
      <c r="T87" t="s">
        <v>17</v>
      </c>
      <c r="U87" t="s">
        <v>17</v>
      </c>
      <c r="V87" t="s">
        <v>17</v>
      </c>
    </row>
    <row r="88" spans="6:22" x14ac:dyDescent="0.55000000000000004">
      <c r="F88" t="s">
        <v>28</v>
      </c>
      <c r="G88" t="s">
        <v>22</v>
      </c>
      <c r="H88" t="s">
        <v>21</v>
      </c>
      <c r="I88" t="s">
        <v>20</v>
      </c>
      <c r="J88" t="s">
        <v>16</v>
      </c>
      <c r="K88">
        <v>8053.5475234270398</v>
      </c>
      <c r="L88">
        <v>9442.4364123159303</v>
      </c>
      <c r="M88">
        <v>9409.1030789826</v>
      </c>
      <c r="N88">
        <v>9342.4364123159303</v>
      </c>
      <c r="O88">
        <v>9275.7697456492606</v>
      </c>
      <c r="P88">
        <v>9209.1030789826</v>
      </c>
      <c r="Q88">
        <v>9353.5475234270398</v>
      </c>
      <c r="R88">
        <v>9497.9919678714905</v>
      </c>
      <c r="S88">
        <v>10220.2141900937</v>
      </c>
      <c r="T88">
        <v>10942.436412315899</v>
      </c>
      <c r="U88">
        <v>11664.6586345382</v>
      </c>
      <c r="V88" t="s">
        <v>17</v>
      </c>
    </row>
    <row r="89" spans="6:22" x14ac:dyDescent="0.55000000000000004">
      <c r="F89" t="s">
        <v>28</v>
      </c>
      <c r="G89" t="s">
        <v>22</v>
      </c>
      <c r="H89" t="s">
        <v>21</v>
      </c>
      <c r="I89" t="s">
        <v>20</v>
      </c>
      <c r="J89" t="s">
        <v>18</v>
      </c>
      <c r="K89">
        <v>16053.547523427</v>
      </c>
      <c r="L89">
        <v>17442.436412315899</v>
      </c>
      <c r="M89">
        <v>17409.1030789826</v>
      </c>
      <c r="N89">
        <v>17342.436412315899</v>
      </c>
      <c r="O89">
        <v>17275.769745649301</v>
      </c>
      <c r="P89">
        <v>17209.1030789826</v>
      </c>
      <c r="Q89">
        <v>17353.547523427002</v>
      </c>
      <c r="R89">
        <v>17497.991967871501</v>
      </c>
      <c r="S89">
        <v>18220.214190093699</v>
      </c>
      <c r="T89">
        <v>18942.436412315899</v>
      </c>
      <c r="U89">
        <v>19664.658634538198</v>
      </c>
      <c r="V89" t="s">
        <v>17</v>
      </c>
    </row>
    <row r="90" spans="6:22" x14ac:dyDescent="0.55000000000000004">
      <c r="F90" t="s">
        <v>28</v>
      </c>
      <c r="G90" t="s">
        <v>23</v>
      </c>
      <c r="H90" t="s">
        <v>14</v>
      </c>
      <c r="I90" t="s">
        <v>15</v>
      </c>
      <c r="J90" t="s">
        <v>16</v>
      </c>
      <c r="K90" t="s">
        <v>17</v>
      </c>
      <c r="L90">
        <v>12115.796519411</v>
      </c>
      <c r="M90">
        <v>12082.463186077601</v>
      </c>
      <c r="N90">
        <v>12015.796519411</v>
      </c>
      <c r="O90">
        <v>11949.1298527443</v>
      </c>
      <c r="P90">
        <v>11882.463186077601</v>
      </c>
      <c r="Q90">
        <v>12026.907630522101</v>
      </c>
      <c r="R90">
        <v>12171.3520749665</v>
      </c>
      <c r="S90">
        <v>12893.574297188799</v>
      </c>
      <c r="T90">
        <v>13615.796519411</v>
      </c>
      <c r="U90">
        <v>14338.018741633199</v>
      </c>
      <c r="V90">
        <v>15060.2409638554</v>
      </c>
    </row>
    <row r="91" spans="6:22" x14ac:dyDescent="0.55000000000000004">
      <c r="F91" t="s">
        <v>28</v>
      </c>
      <c r="G91" t="s">
        <v>23</v>
      </c>
      <c r="H91" t="s">
        <v>14</v>
      </c>
      <c r="I91" t="s">
        <v>15</v>
      </c>
      <c r="J91" t="s">
        <v>18</v>
      </c>
      <c r="K91" t="s">
        <v>17</v>
      </c>
      <c r="L91">
        <v>12115.796519411</v>
      </c>
      <c r="M91">
        <v>12082.463186077601</v>
      </c>
      <c r="N91">
        <v>12015.796519411</v>
      </c>
      <c r="O91">
        <v>11949.1298527443</v>
      </c>
      <c r="P91">
        <v>11882.463186077601</v>
      </c>
      <c r="Q91">
        <v>12026.907630522101</v>
      </c>
      <c r="R91">
        <v>12171.3520749665</v>
      </c>
      <c r="S91">
        <v>12893.574297188799</v>
      </c>
      <c r="T91">
        <v>13615.796519411</v>
      </c>
      <c r="U91">
        <v>14338.018741633199</v>
      </c>
      <c r="V91">
        <v>15060.2409638554</v>
      </c>
    </row>
    <row r="92" spans="6:22" x14ac:dyDescent="0.55000000000000004">
      <c r="F92" t="s">
        <v>28</v>
      </c>
      <c r="G92" t="s">
        <v>23</v>
      </c>
      <c r="H92" t="s">
        <v>14</v>
      </c>
      <c r="I92" t="s">
        <v>19</v>
      </c>
      <c r="J92" t="s">
        <v>16</v>
      </c>
      <c r="K92" t="s">
        <v>17</v>
      </c>
      <c r="L92" t="s">
        <v>17</v>
      </c>
      <c r="M92" t="s">
        <v>17</v>
      </c>
      <c r="N92" t="s">
        <v>17</v>
      </c>
      <c r="O92">
        <v>11949.1298527443</v>
      </c>
      <c r="P92">
        <v>11882.463186077601</v>
      </c>
      <c r="Q92">
        <v>12026.907630522101</v>
      </c>
      <c r="R92">
        <v>12171.3520749665</v>
      </c>
      <c r="S92">
        <v>12893.574297188799</v>
      </c>
      <c r="T92">
        <v>13615.796519411</v>
      </c>
      <c r="U92">
        <v>14338.018741633199</v>
      </c>
      <c r="V92">
        <v>15060.2409638554</v>
      </c>
    </row>
    <row r="93" spans="6:22" x14ac:dyDescent="0.55000000000000004">
      <c r="F93" t="s">
        <v>28</v>
      </c>
      <c r="G93" t="s">
        <v>23</v>
      </c>
      <c r="H93" t="s">
        <v>14</v>
      </c>
      <c r="I93" t="s">
        <v>19</v>
      </c>
      <c r="J93" t="s">
        <v>18</v>
      </c>
      <c r="K93" t="s">
        <v>17</v>
      </c>
      <c r="L93" t="s">
        <v>17</v>
      </c>
      <c r="M93" t="s">
        <v>17</v>
      </c>
      <c r="N93" t="s">
        <v>17</v>
      </c>
      <c r="O93">
        <v>11949.1298527443</v>
      </c>
      <c r="P93">
        <v>11882.463186077601</v>
      </c>
      <c r="Q93">
        <v>12026.907630522101</v>
      </c>
      <c r="R93">
        <v>12171.3520749665</v>
      </c>
      <c r="S93">
        <v>12893.574297188799</v>
      </c>
      <c r="T93">
        <v>13615.796519411</v>
      </c>
      <c r="U93">
        <v>14338.018741633199</v>
      </c>
      <c r="V93">
        <v>15060.2409638554</v>
      </c>
    </row>
    <row r="94" spans="6:22" x14ac:dyDescent="0.55000000000000004">
      <c r="F94" t="s">
        <v>28</v>
      </c>
      <c r="G94" t="s">
        <v>23</v>
      </c>
      <c r="H94" t="s">
        <v>14</v>
      </c>
      <c r="I94" t="s">
        <v>20</v>
      </c>
      <c r="J94" t="s">
        <v>16</v>
      </c>
      <c r="K94" t="s">
        <v>17</v>
      </c>
      <c r="L94" t="s">
        <v>17</v>
      </c>
      <c r="M94" t="s">
        <v>17</v>
      </c>
      <c r="N94" t="s">
        <v>17</v>
      </c>
      <c r="O94" t="s">
        <v>17</v>
      </c>
      <c r="P94" t="s">
        <v>17</v>
      </c>
      <c r="Q94">
        <v>12026.907630522101</v>
      </c>
      <c r="R94">
        <v>12171.3520749665</v>
      </c>
      <c r="S94">
        <v>12893.574297188799</v>
      </c>
      <c r="T94">
        <v>13615.796519411</v>
      </c>
      <c r="U94">
        <v>14338.018741633199</v>
      </c>
      <c r="V94">
        <v>15060.2409638554</v>
      </c>
    </row>
    <row r="95" spans="6:22" x14ac:dyDescent="0.55000000000000004">
      <c r="F95" t="s">
        <v>28</v>
      </c>
      <c r="G95" t="s">
        <v>23</v>
      </c>
      <c r="H95" t="s">
        <v>14</v>
      </c>
      <c r="I95" t="s">
        <v>20</v>
      </c>
      <c r="J95" t="s">
        <v>18</v>
      </c>
      <c r="K95" t="s">
        <v>17</v>
      </c>
      <c r="L95" t="s">
        <v>17</v>
      </c>
      <c r="M95" t="s">
        <v>17</v>
      </c>
      <c r="N95" t="s">
        <v>17</v>
      </c>
      <c r="O95" t="s">
        <v>17</v>
      </c>
      <c r="P95" t="s">
        <v>17</v>
      </c>
      <c r="Q95">
        <v>12026.907630522101</v>
      </c>
      <c r="R95">
        <v>12171.3520749665</v>
      </c>
      <c r="S95">
        <v>12893.574297188799</v>
      </c>
      <c r="T95">
        <v>13615.796519411</v>
      </c>
      <c r="U95">
        <v>14338.018741633199</v>
      </c>
      <c r="V95">
        <v>15060.2409638554</v>
      </c>
    </row>
    <row r="96" spans="6:22" x14ac:dyDescent="0.55000000000000004">
      <c r="F96" t="s">
        <v>28</v>
      </c>
      <c r="G96" t="s">
        <v>23</v>
      </c>
      <c r="H96" t="s">
        <v>21</v>
      </c>
      <c r="I96" t="s">
        <v>15</v>
      </c>
      <c r="J96" t="s">
        <v>16</v>
      </c>
      <c r="K96">
        <v>9726.9076305220897</v>
      </c>
      <c r="L96">
        <v>11115.796519411</v>
      </c>
      <c r="M96">
        <v>11082.463186077601</v>
      </c>
      <c r="N96" t="s">
        <v>17</v>
      </c>
      <c r="O96" t="s">
        <v>17</v>
      </c>
      <c r="P96" t="s">
        <v>17</v>
      </c>
      <c r="Q96" t="s">
        <v>17</v>
      </c>
      <c r="R96" t="s">
        <v>17</v>
      </c>
      <c r="S96" t="s">
        <v>17</v>
      </c>
      <c r="T96" t="s">
        <v>17</v>
      </c>
      <c r="U96" t="s">
        <v>17</v>
      </c>
      <c r="V96" t="s">
        <v>17</v>
      </c>
    </row>
    <row r="97" spans="6:22" x14ac:dyDescent="0.55000000000000004">
      <c r="F97" t="s">
        <v>28</v>
      </c>
      <c r="G97" t="s">
        <v>23</v>
      </c>
      <c r="H97" t="s">
        <v>21</v>
      </c>
      <c r="I97" t="s">
        <v>15</v>
      </c>
      <c r="J97" t="s">
        <v>18</v>
      </c>
      <c r="K97">
        <v>17726.907630522099</v>
      </c>
      <c r="L97">
        <v>11115.796519411</v>
      </c>
      <c r="M97">
        <v>11082.463186077601</v>
      </c>
      <c r="N97" t="s">
        <v>17</v>
      </c>
      <c r="O97" t="s">
        <v>17</v>
      </c>
      <c r="P97" t="s">
        <v>17</v>
      </c>
      <c r="Q97" t="s">
        <v>17</v>
      </c>
      <c r="R97" t="s">
        <v>17</v>
      </c>
      <c r="S97" t="s">
        <v>17</v>
      </c>
      <c r="T97" t="s">
        <v>17</v>
      </c>
      <c r="U97" t="s">
        <v>17</v>
      </c>
      <c r="V97" t="s">
        <v>17</v>
      </c>
    </row>
    <row r="98" spans="6:22" x14ac:dyDescent="0.55000000000000004">
      <c r="F98" t="s">
        <v>28</v>
      </c>
      <c r="G98" t="s">
        <v>23</v>
      </c>
      <c r="H98" t="s">
        <v>21</v>
      </c>
      <c r="I98" t="s">
        <v>19</v>
      </c>
      <c r="J98" t="s">
        <v>16</v>
      </c>
      <c r="K98">
        <v>9726.9076305220897</v>
      </c>
      <c r="L98">
        <v>11115.796519411</v>
      </c>
      <c r="M98">
        <v>11082.463186077601</v>
      </c>
      <c r="N98">
        <v>11015.796519411</v>
      </c>
      <c r="O98">
        <v>10949.1298527443</v>
      </c>
      <c r="P98" t="s">
        <v>17</v>
      </c>
      <c r="Q98" t="s">
        <v>17</v>
      </c>
      <c r="R98" t="s">
        <v>17</v>
      </c>
      <c r="S98" t="s">
        <v>17</v>
      </c>
      <c r="T98" t="s">
        <v>17</v>
      </c>
      <c r="U98" t="s">
        <v>17</v>
      </c>
      <c r="V98" t="s">
        <v>17</v>
      </c>
    </row>
    <row r="99" spans="6:22" x14ac:dyDescent="0.55000000000000004">
      <c r="F99" t="s">
        <v>28</v>
      </c>
      <c r="G99" t="s">
        <v>23</v>
      </c>
      <c r="H99" t="s">
        <v>21</v>
      </c>
      <c r="I99" t="s">
        <v>19</v>
      </c>
      <c r="J99" t="s">
        <v>18</v>
      </c>
      <c r="K99">
        <v>17726.907630522099</v>
      </c>
      <c r="L99">
        <v>11115.796519411</v>
      </c>
      <c r="M99">
        <v>11082.463186077601</v>
      </c>
      <c r="N99">
        <v>11015.796519411</v>
      </c>
      <c r="O99">
        <v>10949.1298527443</v>
      </c>
      <c r="P99" t="s">
        <v>17</v>
      </c>
      <c r="Q99" t="s">
        <v>17</v>
      </c>
      <c r="R99" t="s">
        <v>17</v>
      </c>
      <c r="S99" t="s">
        <v>17</v>
      </c>
      <c r="T99" t="s">
        <v>17</v>
      </c>
      <c r="U99" t="s">
        <v>17</v>
      </c>
      <c r="V99" t="s">
        <v>17</v>
      </c>
    </row>
    <row r="100" spans="6:22" x14ac:dyDescent="0.55000000000000004">
      <c r="F100" t="s">
        <v>28</v>
      </c>
      <c r="G100" t="s">
        <v>23</v>
      </c>
      <c r="H100" t="s">
        <v>21</v>
      </c>
      <c r="I100" t="s">
        <v>20</v>
      </c>
      <c r="J100" t="s">
        <v>16</v>
      </c>
      <c r="K100">
        <v>9726.9076305220897</v>
      </c>
      <c r="L100">
        <v>11115.796519411</v>
      </c>
      <c r="M100">
        <v>11082.463186077601</v>
      </c>
      <c r="N100">
        <v>11015.796519411</v>
      </c>
      <c r="O100">
        <v>10949.1298527443</v>
      </c>
      <c r="P100">
        <v>10882.463186077601</v>
      </c>
      <c r="Q100">
        <v>11026.907630522101</v>
      </c>
      <c r="R100">
        <v>11171.3520749665</v>
      </c>
      <c r="S100">
        <v>11893.574297188799</v>
      </c>
      <c r="T100">
        <v>12615.796519411</v>
      </c>
      <c r="U100">
        <v>13338.018741633199</v>
      </c>
      <c r="V100" t="s">
        <v>17</v>
      </c>
    </row>
    <row r="101" spans="6:22" x14ac:dyDescent="0.55000000000000004">
      <c r="F101" t="s">
        <v>28</v>
      </c>
      <c r="G101" t="s">
        <v>23</v>
      </c>
      <c r="H101" t="s">
        <v>21</v>
      </c>
      <c r="I101" t="s">
        <v>20</v>
      </c>
      <c r="J101" t="s">
        <v>18</v>
      </c>
      <c r="K101">
        <v>17726.907630522099</v>
      </c>
      <c r="L101">
        <v>19115.796519411</v>
      </c>
      <c r="M101">
        <v>19082.463186077599</v>
      </c>
      <c r="N101">
        <v>19015.796519411</v>
      </c>
      <c r="O101">
        <v>18949.1298527443</v>
      </c>
      <c r="P101">
        <v>18882.463186077599</v>
      </c>
      <c r="Q101">
        <v>19026.907630522099</v>
      </c>
      <c r="R101">
        <v>19171.3520749665</v>
      </c>
      <c r="S101">
        <v>19893.574297188799</v>
      </c>
      <c r="T101">
        <v>20615.796519411</v>
      </c>
      <c r="U101">
        <v>21338.018741633201</v>
      </c>
      <c r="V101" t="s">
        <v>17</v>
      </c>
    </row>
    <row r="102" spans="6:22" x14ac:dyDescent="0.55000000000000004">
      <c r="F102" t="s">
        <v>28</v>
      </c>
      <c r="G102" t="s">
        <v>24</v>
      </c>
      <c r="H102" t="s">
        <v>14</v>
      </c>
      <c r="I102" t="s">
        <v>15</v>
      </c>
      <c r="J102" t="s">
        <v>16</v>
      </c>
      <c r="K102" t="s">
        <v>17</v>
      </c>
      <c r="L102">
        <v>13789.156626505999</v>
      </c>
      <c r="M102">
        <v>13755.8232931727</v>
      </c>
      <c r="N102">
        <v>13689.156626505999</v>
      </c>
      <c r="O102">
        <v>13622.4899598394</v>
      </c>
      <c r="P102">
        <v>13555.8232931727</v>
      </c>
      <c r="Q102">
        <v>13700.2677376171</v>
      </c>
      <c r="R102">
        <v>13844.712182061599</v>
      </c>
      <c r="S102">
        <v>14566.9344042838</v>
      </c>
      <c r="T102">
        <v>15289.156626505999</v>
      </c>
      <c r="U102">
        <v>16011.3788487282</v>
      </c>
      <c r="V102">
        <v>16733.601070950499</v>
      </c>
    </row>
    <row r="103" spans="6:22" x14ac:dyDescent="0.55000000000000004">
      <c r="F103" t="s">
        <v>28</v>
      </c>
      <c r="G103" t="s">
        <v>24</v>
      </c>
      <c r="H103" t="s">
        <v>14</v>
      </c>
      <c r="I103" t="s">
        <v>15</v>
      </c>
      <c r="J103" t="s">
        <v>18</v>
      </c>
      <c r="K103" t="s">
        <v>17</v>
      </c>
      <c r="L103">
        <v>13789.156626505999</v>
      </c>
      <c r="M103">
        <v>13755.8232931727</v>
      </c>
      <c r="N103">
        <v>13689.156626505999</v>
      </c>
      <c r="O103">
        <v>13622.4899598394</v>
      </c>
      <c r="P103">
        <v>13555.8232931727</v>
      </c>
      <c r="Q103">
        <v>13700.2677376171</v>
      </c>
      <c r="R103">
        <v>13844.712182061599</v>
      </c>
      <c r="S103">
        <v>14566.9344042838</v>
      </c>
      <c r="T103">
        <v>15289.156626505999</v>
      </c>
      <c r="U103">
        <v>16011.3788487282</v>
      </c>
      <c r="V103">
        <v>16733.601070950499</v>
      </c>
    </row>
    <row r="104" spans="6:22" x14ac:dyDescent="0.55000000000000004">
      <c r="F104" t="s">
        <v>28</v>
      </c>
      <c r="G104" t="s">
        <v>24</v>
      </c>
      <c r="H104" t="s">
        <v>14</v>
      </c>
      <c r="I104" t="s">
        <v>19</v>
      </c>
      <c r="J104" t="s">
        <v>16</v>
      </c>
      <c r="K104" t="s">
        <v>17</v>
      </c>
      <c r="L104" t="s">
        <v>17</v>
      </c>
      <c r="M104" t="s">
        <v>17</v>
      </c>
      <c r="N104" t="s">
        <v>17</v>
      </c>
      <c r="O104">
        <v>13622.4899598394</v>
      </c>
      <c r="P104">
        <v>13555.8232931727</v>
      </c>
      <c r="Q104">
        <v>13700.2677376171</v>
      </c>
      <c r="R104">
        <v>13844.712182061599</v>
      </c>
      <c r="S104">
        <v>14566.9344042838</v>
      </c>
      <c r="T104">
        <v>15289.156626505999</v>
      </c>
      <c r="U104">
        <v>16011.3788487282</v>
      </c>
      <c r="V104">
        <v>16733.601070950499</v>
      </c>
    </row>
    <row r="105" spans="6:22" x14ac:dyDescent="0.55000000000000004">
      <c r="F105" t="s">
        <v>28</v>
      </c>
      <c r="G105" t="s">
        <v>24</v>
      </c>
      <c r="H105" t="s">
        <v>14</v>
      </c>
      <c r="I105" t="s">
        <v>19</v>
      </c>
      <c r="J105" t="s">
        <v>18</v>
      </c>
      <c r="K105" t="s">
        <v>17</v>
      </c>
      <c r="L105" t="s">
        <v>17</v>
      </c>
      <c r="M105" t="s">
        <v>17</v>
      </c>
      <c r="N105" t="s">
        <v>17</v>
      </c>
      <c r="O105">
        <v>13622.4899598394</v>
      </c>
      <c r="P105">
        <v>13555.8232931727</v>
      </c>
      <c r="Q105">
        <v>13700.2677376171</v>
      </c>
      <c r="R105">
        <v>13844.712182061599</v>
      </c>
      <c r="S105">
        <v>14566.9344042838</v>
      </c>
      <c r="T105">
        <v>15289.156626505999</v>
      </c>
      <c r="U105">
        <v>16011.3788487282</v>
      </c>
      <c r="V105">
        <v>16733.601070950499</v>
      </c>
    </row>
    <row r="106" spans="6:22" x14ac:dyDescent="0.55000000000000004">
      <c r="F106" t="s">
        <v>28</v>
      </c>
      <c r="G106" t="s">
        <v>24</v>
      </c>
      <c r="H106" t="s">
        <v>14</v>
      </c>
      <c r="I106" t="s">
        <v>20</v>
      </c>
      <c r="J106" t="s">
        <v>16</v>
      </c>
      <c r="K106" t="s">
        <v>17</v>
      </c>
      <c r="L106" t="s">
        <v>17</v>
      </c>
      <c r="M106" t="s">
        <v>17</v>
      </c>
      <c r="N106" t="s">
        <v>17</v>
      </c>
      <c r="O106" t="s">
        <v>17</v>
      </c>
      <c r="P106" t="s">
        <v>17</v>
      </c>
      <c r="Q106">
        <v>13700.2677376171</v>
      </c>
      <c r="R106">
        <v>13844.712182061599</v>
      </c>
      <c r="S106">
        <v>14566.9344042838</v>
      </c>
      <c r="T106">
        <v>15289.156626505999</v>
      </c>
      <c r="U106">
        <v>16011.3788487282</v>
      </c>
      <c r="V106">
        <v>16733.601070950499</v>
      </c>
    </row>
    <row r="107" spans="6:22" x14ac:dyDescent="0.55000000000000004">
      <c r="F107" t="s">
        <v>28</v>
      </c>
      <c r="G107" t="s">
        <v>24</v>
      </c>
      <c r="H107" t="s">
        <v>14</v>
      </c>
      <c r="I107" t="s">
        <v>20</v>
      </c>
      <c r="J107" t="s">
        <v>18</v>
      </c>
      <c r="K107" t="s">
        <v>17</v>
      </c>
      <c r="L107" t="s">
        <v>17</v>
      </c>
      <c r="M107" t="s">
        <v>17</v>
      </c>
      <c r="N107" t="s">
        <v>17</v>
      </c>
      <c r="O107" t="s">
        <v>17</v>
      </c>
      <c r="P107" t="s">
        <v>17</v>
      </c>
      <c r="Q107">
        <v>13700.2677376171</v>
      </c>
      <c r="R107">
        <v>13844.712182061599</v>
      </c>
      <c r="S107">
        <v>14566.9344042838</v>
      </c>
      <c r="T107">
        <v>15289.156626505999</v>
      </c>
      <c r="U107">
        <v>16011.3788487282</v>
      </c>
      <c r="V107">
        <v>16733.601070950499</v>
      </c>
    </row>
    <row r="108" spans="6:22" x14ac:dyDescent="0.55000000000000004">
      <c r="F108" t="s">
        <v>28</v>
      </c>
      <c r="G108" t="s">
        <v>24</v>
      </c>
      <c r="H108" t="s">
        <v>21</v>
      </c>
      <c r="I108" t="s">
        <v>15</v>
      </c>
      <c r="J108" t="s">
        <v>16</v>
      </c>
      <c r="K108">
        <v>11400.2677376171</v>
      </c>
      <c r="L108">
        <v>12789.156626505999</v>
      </c>
      <c r="M108">
        <v>12755.8232931727</v>
      </c>
      <c r="N108" t="s">
        <v>17</v>
      </c>
      <c r="O108" t="s">
        <v>17</v>
      </c>
      <c r="P108" t="s">
        <v>17</v>
      </c>
      <c r="Q108" t="s">
        <v>17</v>
      </c>
      <c r="R108" t="s">
        <v>17</v>
      </c>
      <c r="S108" t="s">
        <v>17</v>
      </c>
      <c r="T108" t="s">
        <v>17</v>
      </c>
      <c r="U108" t="s">
        <v>17</v>
      </c>
      <c r="V108" t="s">
        <v>17</v>
      </c>
    </row>
    <row r="109" spans="6:22" x14ac:dyDescent="0.55000000000000004">
      <c r="F109" t="s">
        <v>28</v>
      </c>
      <c r="G109" t="s">
        <v>24</v>
      </c>
      <c r="H109" t="s">
        <v>21</v>
      </c>
      <c r="I109" t="s">
        <v>15</v>
      </c>
      <c r="J109" t="s">
        <v>18</v>
      </c>
      <c r="K109">
        <v>19400.267737617101</v>
      </c>
      <c r="L109">
        <v>12789.156626505999</v>
      </c>
      <c r="M109">
        <v>12755.8232931727</v>
      </c>
      <c r="N109" t="s">
        <v>17</v>
      </c>
      <c r="O109" t="s">
        <v>17</v>
      </c>
      <c r="P109" t="s">
        <v>17</v>
      </c>
      <c r="Q109" t="s">
        <v>17</v>
      </c>
      <c r="R109" t="s">
        <v>17</v>
      </c>
      <c r="S109" t="s">
        <v>17</v>
      </c>
      <c r="T109" t="s">
        <v>17</v>
      </c>
      <c r="U109" t="s">
        <v>17</v>
      </c>
      <c r="V109" t="s">
        <v>17</v>
      </c>
    </row>
    <row r="110" spans="6:22" x14ac:dyDescent="0.55000000000000004">
      <c r="F110" t="s">
        <v>28</v>
      </c>
      <c r="G110" t="s">
        <v>24</v>
      </c>
      <c r="H110" t="s">
        <v>21</v>
      </c>
      <c r="I110" t="s">
        <v>19</v>
      </c>
      <c r="J110" t="s">
        <v>16</v>
      </c>
      <c r="K110">
        <v>11400.2677376171</v>
      </c>
      <c r="L110">
        <v>12789.156626505999</v>
      </c>
      <c r="M110">
        <v>12755.8232931727</v>
      </c>
      <c r="N110">
        <v>12689.156626505999</v>
      </c>
      <c r="O110">
        <v>12622.4899598394</v>
      </c>
      <c r="P110" t="s">
        <v>17</v>
      </c>
      <c r="Q110" t="s">
        <v>17</v>
      </c>
      <c r="R110" t="s">
        <v>17</v>
      </c>
      <c r="S110" t="s">
        <v>17</v>
      </c>
      <c r="T110" t="s">
        <v>17</v>
      </c>
      <c r="U110" t="s">
        <v>17</v>
      </c>
      <c r="V110" t="s">
        <v>17</v>
      </c>
    </row>
    <row r="111" spans="6:22" x14ac:dyDescent="0.55000000000000004">
      <c r="F111" t="s">
        <v>28</v>
      </c>
      <c r="G111" t="s">
        <v>24</v>
      </c>
      <c r="H111" t="s">
        <v>21</v>
      </c>
      <c r="I111" t="s">
        <v>19</v>
      </c>
      <c r="J111" t="s">
        <v>18</v>
      </c>
      <c r="K111">
        <v>19400.267737617101</v>
      </c>
      <c r="L111">
        <v>12789.156626505999</v>
      </c>
      <c r="M111">
        <v>12755.8232931727</v>
      </c>
      <c r="N111">
        <v>12689.156626505999</v>
      </c>
      <c r="O111">
        <v>12622.4899598394</v>
      </c>
      <c r="P111" t="s">
        <v>17</v>
      </c>
      <c r="Q111" t="s">
        <v>17</v>
      </c>
      <c r="R111" t="s">
        <v>17</v>
      </c>
      <c r="S111" t="s">
        <v>17</v>
      </c>
      <c r="T111" t="s">
        <v>17</v>
      </c>
      <c r="U111" t="s">
        <v>17</v>
      </c>
      <c r="V111" t="s">
        <v>17</v>
      </c>
    </row>
    <row r="112" spans="6:22" x14ac:dyDescent="0.55000000000000004">
      <c r="F112" t="s">
        <v>28</v>
      </c>
      <c r="G112" t="s">
        <v>24</v>
      </c>
      <c r="H112" t="s">
        <v>21</v>
      </c>
      <c r="I112" t="s">
        <v>20</v>
      </c>
      <c r="J112" t="s">
        <v>16</v>
      </c>
      <c r="K112">
        <v>11400.2677376171</v>
      </c>
      <c r="L112">
        <v>12789.156626505999</v>
      </c>
      <c r="M112">
        <v>12755.8232931727</v>
      </c>
      <c r="N112">
        <v>12689.156626505999</v>
      </c>
      <c r="O112">
        <v>12622.4899598394</v>
      </c>
      <c r="P112">
        <v>12555.8232931727</v>
      </c>
      <c r="Q112">
        <v>12700.2677376171</v>
      </c>
      <c r="R112">
        <v>12844.712182061599</v>
      </c>
      <c r="S112">
        <v>13566.9344042838</v>
      </c>
      <c r="T112">
        <v>14289.156626505999</v>
      </c>
      <c r="U112">
        <v>15011.3788487282</v>
      </c>
      <c r="V112" t="s">
        <v>17</v>
      </c>
    </row>
    <row r="113" spans="6:22" x14ac:dyDescent="0.55000000000000004">
      <c r="F113" t="s">
        <v>28</v>
      </c>
      <c r="G113" t="s">
        <v>24</v>
      </c>
      <c r="H113" t="s">
        <v>21</v>
      </c>
      <c r="I113" t="s">
        <v>20</v>
      </c>
      <c r="J113" t="s">
        <v>18</v>
      </c>
      <c r="K113">
        <v>19400.267737617101</v>
      </c>
      <c r="L113">
        <v>20789.156626505999</v>
      </c>
      <c r="M113">
        <v>20755.8232931727</v>
      </c>
      <c r="N113">
        <v>20689.156626505999</v>
      </c>
      <c r="O113">
        <v>20622.4899598394</v>
      </c>
      <c r="P113">
        <v>20555.8232931727</v>
      </c>
      <c r="Q113">
        <v>20700.267737617101</v>
      </c>
      <c r="R113">
        <v>20844.712182061601</v>
      </c>
      <c r="S113">
        <v>21566.934404283798</v>
      </c>
      <c r="T113">
        <v>22289.156626505999</v>
      </c>
      <c r="U113">
        <v>23011.3788487282</v>
      </c>
      <c r="V113" t="s">
        <v>17</v>
      </c>
    </row>
    <row r="114" spans="6:22" x14ac:dyDescent="0.55000000000000004">
      <c r="F114" t="s">
        <v>28</v>
      </c>
      <c r="G114" t="s">
        <v>25</v>
      </c>
      <c r="H114" t="s">
        <v>14</v>
      </c>
      <c r="I114" t="s">
        <v>15</v>
      </c>
      <c r="J114" t="s">
        <v>16</v>
      </c>
      <c r="K114" t="s">
        <v>17</v>
      </c>
      <c r="L114">
        <v>15462.5167336011</v>
      </c>
      <c r="M114">
        <v>15429.183400267701</v>
      </c>
      <c r="N114">
        <v>15362.5167336011</v>
      </c>
      <c r="O114">
        <v>15295.850066934399</v>
      </c>
      <c r="P114">
        <v>15229.183400267701</v>
      </c>
      <c r="Q114">
        <v>15373.6278447122</v>
      </c>
      <c r="R114">
        <v>15518.0722891566</v>
      </c>
      <c r="S114">
        <v>16240.294511378899</v>
      </c>
      <c r="T114">
        <v>16962.5167336011</v>
      </c>
      <c r="U114">
        <v>17684.738955823301</v>
      </c>
      <c r="V114">
        <v>18406.961178045502</v>
      </c>
    </row>
    <row r="115" spans="6:22" x14ac:dyDescent="0.55000000000000004">
      <c r="F115" t="s">
        <v>28</v>
      </c>
      <c r="G115" t="s">
        <v>25</v>
      </c>
      <c r="H115" t="s">
        <v>14</v>
      </c>
      <c r="I115" t="s">
        <v>15</v>
      </c>
      <c r="J115" t="s">
        <v>18</v>
      </c>
      <c r="K115" t="s">
        <v>17</v>
      </c>
      <c r="L115">
        <v>15462.5167336011</v>
      </c>
      <c r="M115">
        <v>15429.183400267701</v>
      </c>
      <c r="N115">
        <v>15362.5167336011</v>
      </c>
      <c r="O115">
        <v>15295.850066934399</v>
      </c>
      <c r="P115">
        <v>15229.183400267701</v>
      </c>
      <c r="Q115">
        <v>15373.6278447122</v>
      </c>
      <c r="R115">
        <v>15518.0722891566</v>
      </c>
      <c r="S115">
        <v>16240.294511378799</v>
      </c>
      <c r="T115">
        <v>16962.5167336011</v>
      </c>
      <c r="U115">
        <v>17684.738955823301</v>
      </c>
      <c r="V115">
        <v>18406.961178045502</v>
      </c>
    </row>
    <row r="116" spans="6:22" x14ac:dyDescent="0.55000000000000004">
      <c r="F116" t="s">
        <v>28</v>
      </c>
      <c r="G116" t="s">
        <v>25</v>
      </c>
      <c r="H116" t="s">
        <v>14</v>
      </c>
      <c r="I116" t="s">
        <v>19</v>
      </c>
      <c r="J116" t="s">
        <v>16</v>
      </c>
      <c r="K116" t="s">
        <v>17</v>
      </c>
      <c r="L116" t="s">
        <v>17</v>
      </c>
      <c r="M116" t="s">
        <v>17</v>
      </c>
      <c r="N116" t="s">
        <v>17</v>
      </c>
      <c r="O116">
        <v>15295.850066934399</v>
      </c>
      <c r="P116">
        <v>15229.183400267701</v>
      </c>
      <c r="Q116">
        <v>15373.6278447122</v>
      </c>
      <c r="R116">
        <v>15518.0722891566</v>
      </c>
      <c r="S116">
        <v>16240.294511378799</v>
      </c>
      <c r="T116">
        <v>16962.5167336011</v>
      </c>
      <c r="U116">
        <v>17684.738955823301</v>
      </c>
      <c r="V116">
        <v>18406.961178045502</v>
      </c>
    </row>
    <row r="117" spans="6:22" x14ac:dyDescent="0.55000000000000004">
      <c r="F117" t="s">
        <v>28</v>
      </c>
      <c r="G117" t="s">
        <v>25</v>
      </c>
      <c r="H117" t="s">
        <v>14</v>
      </c>
      <c r="I117" t="s">
        <v>19</v>
      </c>
      <c r="J117" t="s">
        <v>18</v>
      </c>
      <c r="K117" t="s">
        <v>17</v>
      </c>
      <c r="L117" t="s">
        <v>17</v>
      </c>
      <c r="M117" t="s">
        <v>17</v>
      </c>
      <c r="N117" t="s">
        <v>17</v>
      </c>
      <c r="O117">
        <v>15295.850066934399</v>
      </c>
      <c r="P117">
        <v>15229.183400267701</v>
      </c>
      <c r="Q117">
        <v>15373.6278447122</v>
      </c>
      <c r="R117">
        <v>15518.0722891566</v>
      </c>
      <c r="S117">
        <v>16240.294511378799</v>
      </c>
      <c r="T117">
        <v>16962.5167336011</v>
      </c>
      <c r="U117">
        <v>17684.738955823301</v>
      </c>
      <c r="V117">
        <v>18406.961178045502</v>
      </c>
    </row>
    <row r="118" spans="6:22" x14ac:dyDescent="0.55000000000000004">
      <c r="F118" t="s">
        <v>28</v>
      </c>
      <c r="G118" t="s">
        <v>25</v>
      </c>
      <c r="H118" t="s">
        <v>14</v>
      </c>
      <c r="I118" t="s">
        <v>20</v>
      </c>
      <c r="J118" t="s">
        <v>16</v>
      </c>
      <c r="K118" t="s">
        <v>17</v>
      </c>
      <c r="L118" t="s">
        <v>17</v>
      </c>
      <c r="M118" t="s">
        <v>17</v>
      </c>
      <c r="N118" t="s">
        <v>17</v>
      </c>
      <c r="O118" t="s">
        <v>17</v>
      </c>
      <c r="P118" t="s">
        <v>17</v>
      </c>
      <c r="Q118">
        <v>15373.6278447122</v>
      </c>
      <c r="R118">
        <v>15518.0722891566</v>
      </c>
      <c r="S118">
        <v>16240.294511378899</v>
      </c>
      <c r="T118">
        <v>16962.5167336011</v>
      </c>
      <c r="U118">
        <v>17684.738955823301</v>
      </c>
      <c r="V118">
        <v>18406.961178045502</v>
      </c>
    </row>
    <row r="119" spans="6:22" x14ac:dyDescent="0.55000000000000004">
      <c r="F119" t="s">
        <v>28</v>
      </c>
      <c r="G119" t="s">
        <v>25</v>
      </c>
      <c r="H119" t="s">
        <v>14</v>
      </c>
      <c r="I119" t="s">
        <v>20</v>
      </c>
      <c r="J119" t="s">
        <v>18</v>
      </c>
      <c r="K119" t="s">
        <v>17</v>
      </c>
      <c r="L119" t="s">
        <v>17</v>
      </c>
      <c r="M119" t="s">
        <v>17</v>
      </c>
      <c r="N119" t="s">
        <v>17</v>
      </c>
      <c r="O119" t="s">
        <v>17</v>
      </c>
      <c r="P119" t="s">
        <v>17</v>
      </c>
      <c r="Q119">
        <v>15373.6278447122</v>
      </c>
      <c r="R119">
        <v>15518.0722891566</v>
      </c>
      <c r="S119">
        <v>16240.294511378899</v>
      </c>
      <c r="T119">
        <v>16962.5167336011</v>
      </c>
      <c r="U119">
        <v>17684.738955823301</v>
      </c>
      <c r="V119">
        <v>18406.961178045502</v>
      </c>
    </row>
    <row r="120" spans="6:22" x14ac:dyDescent="0.55000000000000004">
      <c r="F120" t="s">
        <v>28</v>
      </c>
      <c r="G120" t="s">
        <v>25</v>
      </c>
      <c r="H120" t="s">
        <v>21</v>
      </c>
      <c r="I120" t="s">
        <v>15</v>
      </c>
      <c r="J120" t="s">
        <v>16</v>
      </c>
      <c r="K120">
        <v>13073.6278447122</v>
      </c>
      <c r="L120">
        <v>14462.5167336011</v>
      </c>
      <c r="M120">
        <v>14429.183400267701</v>
      </c>
      <c r="N120" t="s">
        <v>17</v>
      </c>
      <c r="O120" t="s">
        <v>17</v>
      </c>
      <c r="P120" t="s">
        <v>17</v>
      </c>
      <c r="Q120" t="s">
        <v>17</v>
      </c>
      <c r="R120" t="s">
        <v>17</v>
      </c>
      <c r="S120" t="s">
        <v>17</v>
      </c>
      <c r="T120" t="s">
        <v>17</v>
      </c>
      <c r="U120" t="s">
        <v>17</v>
      </c>
      <c r="V120" t="s">
        <v>17</v>
      </c>
    </row>
    <row r="121" spans="6:22" x14ac:dyDescent="0.55000000000000004">
      <c r="F121" t="s">
        <v>28</v>
      </c>
      <c r="G121" t="s">
        <v>25</v>
      </c>
      <c r="H121" t="s">
        <v>21</v>
      </c>
      <c r="I121" t="s">
        <v>15</v>
      </c>
      <c r="J121" t="s">
        <v>18</v>
      </c>
      <c r="K121">
        <v>21073.627844712199</v>
      </c>
      <c r="L121">
        <v>14462.5167336011</v>
      </c>
      <c r="M121">
        <v>14429.183400267701</v>
      </c>
      <c r="N121" t="s">
        <v>17</v>
      </c>
      <c r="O121" t="s">
        <v>17</v>
      </c>
      <c r="P121" t="s">
        <v>17</v>
      </c>
      <c r="Q121" t="s">
        <v>17</v>
      </c>
      <c r="R121" t="s">
        <v>17</v>
      </c>
      <c r="S121" t="s">
        <v>17</v>
      </c>
      <c r="T121" t="s">
        <v>17</v>
      </c>
      <c r="U121" t="s">
        <v>17</v>
      </c>
      <c r="V121" t="s">
        <v>17</v>
      </c>
    </row>
    <row r="122" spans="6:22" x14ac:dyDescent="0.55000000000000004">
      <c r="F122" t="s">
        <v>28</v>
      </c>
      <c r="G122" t="s">
        <v>25</v>
      </c>
      <c r="H122" t="s">
        <v>21</v>
      </c>
      <c r="I122" t="s">
        <v>19</v>
      </c>
      <c r="J122" t="s">
        <v>16</v>
      </c>
      <c r="K122">
        <v>13073.6278447122</v>
      </c>
      <c r="L122">
        <v>14462.5167336011</v>
      </c>
      <c r="M122">
        <v>14429.183400267701</v>
      </c>
      <c r="N122">
        <v>14362.5167336011</v>
      </c>
      <c r="O122">
        <v>14295.850066934399</v>
      </c>
      <c r="P122" t="s">
        <v>17</v>
      </c>
      <c r="Q122" t="s">
        <v>17</v>
      </c>
      <c r="R122" t="s">
        <v>17</v>
      </c>
      <c r="S122" t="s">
        <v>17</v>
      </c>
      <c r="T122" t="s">
        <v>17</v>
      </c>
      <c r="U122" t="s">
        <v>17</v>
      </c>
      <c r="V122" t="s">
        <v>17</v>
      </c>
    </row>
    <row r="123" spans="6:22" x14ac:dyDescent="0.55000000000000004">
      <c r="F123" t="s">
        <v>28</v>
      </c>
      <c r="G123" t="s">
        <v>25</v>
      </c>
      <c r="H123" t="s">
        <v>21</v>
      </c>
      <c r="I123" t="s">
        <v>19</v>
      </c>
      <c r="J123" t="s">
        <v>18</v>
      </c>
      <c r="K123">
        <v>21073.627844712199</v>
      </c>
      <c r="L123">
        <v>14462.5167336011</v>
      </c>
      <c r="M123">
        <v>14429.183400267701</v>
      </c>
      <c r="N123">
        <v>14362.5167336011</v>
      </c>
      <c r="O123">
        <v>14295.850066934399</v>
      </c>
      <c r="P123" t="s">
        <v>17</v>
      </c>
      <c r="Q123" t="s">
        <v>17</v>
      </c>
      <c r="R123" t="s">
        <v>17</v>
      </c>
      <c r="S123" t="s">
        <v>17</v>
      </c>
      <c r="T123" t="s">
        <v>17</v>
      </c>
      <c r="U123" t="s">
        <v>17</v>
      </c>
      <c r="V123" t="s">
        <v>17</v>
      </c>
    </row>
    <row r="124" spans="6:22" x14ac:dyDescent="0.55000000000000004">
      <c r="F124" t="s">
        <v>28</v>
      </c>
      <c r="G124" t="s">
        <v>25</v>
      </c>
      <c r="H124" t="s">
        <v>21</v>
      </c>
      <c r="I124" t="s">
        <v>20</v>
      </c>
      <c r="J124" t="s">
        <v>16</v>
      </c>
      <c r="K124">
        <v>13073.6278447122</v>
      </c>
      <c r="L124">
        <v>14462.5167336011</v>
      </c>
      <c r="M124">
        <v>14429.183400267701</v>
      </c>
      <c r="N124">
        <v>14362.5167336011</v>
      </c>
      <c r="O124">
        <v>14295.850066934399</v>
      </c>
      <c r="P124">
        <v>14229.183400267701</v>
      </c>
      <c r="Q124">
        <v>14373.6278447122</v>
      </c>
      <c r="R124">
        <v>14518.0722891566</v>
      </c>
      <c r="S124">
        <v>15240.294511378899</v>
      </c>
      <c r="T124">
        <v>15962.5167336011</v>
      </c>
      <c r="U124">
        <v>16684.738955823301</v>
      </c>
      <c r="V124" t="s">
        <v>17</v>
      </c>
    </row>
    <row r="125" spans="6:22" x14ac:dyDescent="0.55000000000000004">
      <c r="F125" t="s">
        <v>28</v>
      </c>
      <c r="G125" t="s">
        <v>25</v>
      </c>
      <c r="H125" t="s">
        <v>21</v>
      </c>
      <c r="I125" t="s">
        <v>20</v>
      </c>
      <c r="J125" t="s">
        <v>18</v>
      </c>
      <c r="K125">
        <v>21073.627844712199</v>
      </c>
      <c r="L125">
        <v>22462.5167336011</v>
      </c>
      <c r="M125">
        <v>22429.183400267699</v>
      </c>
      <c r="N125">
        <v>22362.5167336011</v>
      </c>
      <c r="O125">
        <v>22295.850066934399</v>
      </c>
      <c r="P125">
        <v>22229.183400267699</v>
      </c>
      <c r="Q125">
        <v>22373.627844712199</v>
      </c>
      <c r="R125">
        <v>22518.0722891566</v>
      </c>
      <c r="S125">
        <v>23240.294511378899</v>
      </c>
      <c r="T125">
        <v>23962.5167336011</v>
      </c>
      <c r="U125">
        <v>24684.738955823301</v>
      </c>
      <c r="V125" t="s">
        <v>17</v>
      </c>
    </row>
    <row r="221" spans="5:22" x14ac:dyDescent="0.55000000000000004">
      <c r="E221" s="6"/>
      <c r="F221" s="6"/>
      <c r="G221" s="6"/>
      <c r="H221" s="6"/>
      <c r="I221" s="6"/>
      <c r="J221" s="6"/>
      <c r="K221" s="6"/>
      <c r="L221" s="6"/>
      <c r="M221" s="6"/>
      <c r="N221" s="6"/>
      <c r="O221" s="6"/>
      <c r="P221" s="6"/>
      <c r="Q221" s="6"/>
      <c r="R221" s="6"/>
      <c r="S221" s="6"/>
      <c r="T221" s="6"/>
      <c r="U221" s="6"/>
      <c r="V221" s="6"/>
    </row>
    <row r="222" spans="5:22" x14ac:dyDescent="0.55000000000000004">
      <c r="E222" s="6"/>
      <c r="F222" s="6"/>
      <c r="G222" s="6"/>
      <c r="H222" s="6"/>
      <c r="I222" s="6"/>
      <c r="J222" s="6"/>
      <c r="K222" s="6"/>
      <c r="L222" s="6"/>
      <c r="M222" s="6"/>
      <c r="N222" s="6"/>
      <c r="O222" s="6"/>
      <c r="P222" s="6"/>
      <c r="Q222" s="6"/>
      <c r="R222" s="6"/>
      <c r="S222" s="6"/>
      <c r="T222" s="6"/>
      <c r="U222" s="6"/>
      <c r="V222" s="6"/>
    </row>
    <row r="223" spans="5:22" x14ac:dyDescent="0.55000000000000004">
      <c r="E223" s="6"/>
      <c r="F223" s="6"/>
      <c r="G223" s="6"/>
      <c r="H223" s="6"/>
      <c r="I223" s="6"/>
      <c r="J223" s="6"/>
      <c r="K223" s="6"/>
      <c r="L223" s="6"/>
      <c r="M223" s="6"/>
      <c r="N223" s="6"/>
      <c r="O223" s="6"/>
      <c r="P223" s="6"/>
      <c r="Q223" s="6"/>
      <c r="R223" s="6"/>
      <c r="S223" s="6"/>
      <c r="T223" s="6"/>
      <c r="U223" s="6"/>
      <c r="V223" s="6"/>
    </row>
    <row r="224" spans="5:22" x14ac:dyDescent="0.55000000000000004">
      <c r="E224" s="6"/>
      <c r="F224" s="6"/>
      <c r="G224" s="6"/>
      <c r="H224" s="6"/>
      <c r="I224" s="6"/>
      <c r="J224" s="6"/>
      <c r="K224" s="6"/>
      <c r="L224" s="6"/>
      <c r="M224" s="6"/>
      <c r="N224" s="6"/>
      <c r="O224" s="6"/>
      <c r="P224" s="6"/>
      <c r="Q224" s="6"/>
      <c r="R224" s="6"/>
      <c r="S224" s="6"/>
      <c r="T224" s="6"/>
      <c r="U224" s="6"/>
      <c r="V224" s="6"/>
    </row>
    <row r="225" spans="5:22" x14ac:dyDescent="0.55000000000000004">
      <c r="E225" s="6"/>
      <c r="F225" s="6"/>
      <c r="G225" s="6"/>
      <c r="H225" s="6"/>
      <c r="I225" s="6"/>
      <c r="J225" s="6"/>
      <c r="K225" s="6"/>
      <c r="L225" s="6"/>
      <c r="M225" s="6"/>
      <c r="N225" s="6"/>
      <c r="O225" s="6"/>
      <c r="P225" s="6"/>
      <c r="Q225" s="6"/>
      <c r="R225" s="6"/>
      <c r="S225" s="6"/>
      <c r="T225" s="6"/>
      <c r="U225" s="6"/>
      <c r="V225" s="6"/>
    </row>
    <row r="226" spans="5:22" x14ac:dyDescent="0.55000000000000004">
      <c r="E226" s="6"/>
      <c r="F226" s="6"/>
      <c r="G226" s="6"/>
      <c r="H226" s="6"/>
      <c r="I226" s="6"/>
      <c r="J226" s="6"/>
      <c r="K226" s="6"/>
      <c r="L226" s="6"/>
      <c r="M226" s="6"/>
      <c r="N226" s="6"/>
      <c r="O226" s="6"/>
      <c r="P226" s="6"/>
      <c r="Q226" s="6"/>
      <c r="R226" s="6"/>
      <c r="S226" s="6"/>
      <c r="T226" s="6"/>
      <c r="U226" s="6"/>
      <c r="V226" s="6"/>
    </row>
    <row r="227" spans="5:22" x14ac:dyDescent="0.55000000000000004">
      <c r="E227" s="5"/>
      <c r="F227" s="5"/>
      <c r="G227" s="5"/>
      <c r="H227" s="5"/>
      <c r="I227" s="5"/>
      <c r="J227" s="5"/>
      <c r="K227" s="5"/>
      <c r="L227" s="5"/>
      <c r="M227" s="5"/>
      <c r="N227" s="5"/>
      <c r="O227" s="5"/>
      <c r="P227" s="5"/>
      <c r="Q227" s="5"/>
      <c r="R227" s="5"/>
      <c r="S227" s="5"/>
      <c r="T227" s="5"/>
      <c r="U227" s="5"/>
      <c r="V227" s="5"/>
    </row>
    <row r="228" spans="5:22" x14ac:dyDescent="0.55000000000000004">
      <c r="E228" s="5"/>
      <c r="F228" s="5"/>
      <c r="G228" s="5"/>
      <c r="H228" s="5"/>
      <c r="I228" s="5"/>
      <c r="J228" s="5"/>
      <c r="K228" s="5"/>
      <c r="L228" s="5"/>
      <c r="M228" s="5"/>
      <c r="N228" s="5"/>
      <c r="O228" s="5"/>
      <c r="P228" s="5"/>
      <c r="Q228" s="5"/>
      <c r="R228" s="5"/>
      <c r="S228" s="5"/>
      <c r="T228" s="5"/>
      <c r="U228" s="5"/>
      <c r="V228" s="5"/>
    </row>
    <row r="229" spans="5:22" x14ac:dyDescent="0.55000000000000004">
      <c r="E229" s="5"/>
      <c r="F229" s="5"/>
      <c r="G229" s="5"/>
      <c r="H229" s="5"/>
      <c r="I229" s="5"/>
      <c r="J229" s="5"/>
      <c r="K229" s="5"/>
      <c r="L229" s="5"/>
      <c r="M229" s="5"/>
      <c r="N229" s="5"/>
      <c r="O229" s="5"/>
      <c r="P229" s="5"/>
      <c r="Q229" s="5"/>
      <c r="R229" s="5"/>
      <c r="S229" s="5"/>
      <c r="T229" s="5"/>
      <c r="U229" s="5"/>
      <c r="V229" s="5"/>
    </row>
    <row r="230" spans="5:22" x14ac:dyDescent="0.55000000000000004">
      <c r="E230" s="5"/>
      <c r="F230" s="5"/>
      <c r="G230" s="5"/>
      <c r="H230" s="5"/>
      <c r="I230" s="5"/>
      <c r="J230" s="5"/>
      <c r="K230" s="5"/>
      <c r="L230" s="5"/>
      <c r="M230" s="5"/>
      <c r="N230" s="5"/>
      <c r="O230" s="5"/>
      <c r="P230" s="5"/>
      <c r="Q230" s="5"/>
      <c r="R230" s="5"/>
      <c r="S230" s="5"/>
      <c r="T230" s="5"/>
      <c r="U230" s="5"/>
      <c r="V230" s="5"/>
    </row>
    <row r="231" spans="5:22" x14ac:dyDescent="0.55000000000000004">
      <c r="E231" s="5"/>
      <c r="F231" s="5"/>
      <c r="G231" s="5"/>
      <c r="H231" s="5"/>
      <c r="I231" s="5"/>
      <c r="J231" s="5"/>
      <c r="K231" s="5"/>
      <c r="L231" s="5"/>
      <c r="M231" s="5"/>
      <c r="N231" s="5"/>
      <c r="O231" s="5"/>
      <c r="P231" s="5"/>
      <c r="Q231" s="5"/>
      <c r="R231" s="5"/>
      <c r="S231" s="5"/>
      <c r="T231" s="5"/>
      <c r="U231" s="5"/>
      <c r="V231" s="5"/>
    </row>
    <row r="232" spans="5:22" x14ac:dyDescent="0.55000000000000004">
      <c r="E232" s="5"/>
      <c r="F232" s="5"/>
      <c r="G232" s="5"/>
      <c r="H232" s="5"/>
      <c r="I232" s="5"/>
      <c r="J232" s="5"/>
      <c r="K232" s="5"/>
      <c r="L232" s="5"/>
      <c r="M232" s="5"/>
      <c r="N232" s="5"/>
      <c r="O232" s="5"/>
      <c r="P232" s="5"/>
      <c r="Q232" s="5"/>
      <c r="R232" s="5"/>
      <c r="S232" s="5"/>
      <c r="T232" s="5"/>
      <c r="U232" s="5"/>
      <c r="V232" s="5"/>
    </row>
  </sheetData>
  <mergeCells count="1">
    <mergeCell ref="K3:V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Extra_Calculation</vt:lpstr>
      <vt:lpstr>Comparision_Insight</vt:lpstr>
      <vt:lpstr>Comparision_Saturday_Updated</vt:lpstr>
      <vt:lpstr>Fstore_Unconstrained </vt:lpstr>
      <vt:lpstr>Rel_Unconstrained</vt:lpstr>
      <vt:lpstr>Hydrograph_ZeroCompare_h1000</vt:lpstr>
      <vt:lpstr>Hydrograph_Unconstrianed (H1000</vt:lpstr>
      <vt:lpstr>Fstore_Constrained</vt:lpstr>
      <vt:lpstr>Rel_Constrained</vt:lpstr>
      <vt:lpstr>Hydrograph_Constrianed (H1000)</vt:lpstr>
      <vt:lpstr>Fstore_PartialConst</vt:lpstr>
      <vt:lpstr>Rel_PartialConst</vt:lpstr>
      <vt:lpstr>Hydrograph_PartialConst (H1000)</vt:lpstr>
      <vt:lpstr>Hydrograph_Comparison</vt:lpstr>
      <vt:lpstr>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2021-05-27T18:34:36Z</dcterms:modified>
</cp:coreProperties>
</file>