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Saturday_Sunday_Weekday(PriceScen)\"/>
    </mc:Choice>
  </mc:AlternateContent>
  <xr:revisionPtr revIDLastSave="0" documentId="13_ncr:1_{A5AAE4FA-6135-4E56-9C5E-B3089D1C951D}" xr6:coauthVersionLast="36" xr6:coauthVersionMax="36" xr10:uidLastSave="{00000000-0000-0000-0000-000000000000}"/>
  <bookViews>
    <workbookView xWindow="0" yWindow="0" windowWidth="17268" windowHeight="5400" tabRatio="717" activeTab="9" xr2:uid="{042AEAB9-CA67-40F3-B61A-4065E110605B}"/>
  </bookViews>
  <sheets>
    <sheet name="Comparision (1000 cfs)" sheetId="64" r:id="rId1"/>
    <sheet name="Fstore_1" sheetId="39" r:id="rId2"/>
    <sheet name="Fstore_11" sheetId="53" r:id="rId3"/>
    <sheet name="Fstore_12" sheetId="55" r:id="rId4"/>
    <sheet name="Fstore_13" sheetId="54" r:id="rId5"/>
    <sheet name="Fstore_14" sheetId="56" r:id="rId6"/>
    <sheet name="Fstore_15" sheetId="57" r:id="rId7"/>
    <sheet name="Fstore_16" sheetId="58" r:id="rId8"/>
    <sheet name="Fstore_17" sheetId="65" r:id="rId9"/>
    <sheet name="Compare_2" sheetId="63" r:id="rId10"/>
    <sheet name="Compare" sheetId="59" r:id="rId11"/>
    <sheet name="New_1" sheetId="60" r:id="rId12"/>
    <sheet name="New_2" sheetId="62" r:id="rId13"/>
    <sheet name="Sheet3" sheetId="61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64" i="65" l="1"/>
  <c r="BC64" i="65"/>
  <c r="BB64" i="65"/>
  <c r="BA64" i="65"/>
  <c r="AZ64" i="65"/>
  <c r="AY64" i="65"/>
  <c r="AX64" i="65"/>
  <c r="AW64" i="65"/>
  <c r="AV64" i="65"/>
  <c r="AU64" i="65"/>
  <c r="AT64" i="65"/>
  <c r="AP64" i="65"/>
  <c r="AO64" i="65"/>
  <c r="AN64" i="65"/>
  <c r="AM64" i="65"/>
  <c r="AL64" i="65"/>
  <c r="AK64" i="65"/>
  <c r="AJ64" i="65"/>
  <c r="AI64" i="65"/>
  <c r="AH64" i="65"/>
  <c r="AG64" i="65"/>
  <c r="AF64" i="65"/>
  <c r="AB64" i="65"/>
  <c r="AA64" i="65"/>
  <c r="Z64" i="65"/>
  <c r="Y64" i="65"/>
  <c r="X64" i="65"/>
  <c r="W64" i="65"/>
  <c r="V64" i="65"/>
  <c r="U64" i="65"/>
  <c r="T64" i="65"/>
  <c r="S64" i="65"/>
  <c r="R64" i="65"/>
  <c r="N64" i="65"/>
  <c r="M64" i="65"/>
  <c r="L64" i="65"/>
  <c r="K64" i="65"/>
  <c r="J64" i="65"/>
  <c r="I64" i="65"/>
  <c r="H64" i="65"/>
  <c r="G64" i="65"/>
  <c r="F64" i="65"/>
  <c r="E64" i="65"/>
  <c r="D64" i="65"/>
  <c r="BD63" i="65"/>
  <c r="BC63" i="65"/>
  <c r="BB63" i="65"/>
  <c r="BA63" i="65"/>
  <c r="AZ63" i="65"/>
  <c r="AY63" i="65"/>
  <c r="AX63" i="65"/>
  <c r="AW63" i="65"/>
  <c r="AV63" i="65"/>
  <c r="AU63" i="65"/>
  <c r="AT63" i="65"/>
  <c r="AP63" i="65"/>
  <c r="AO63" i="65"/>
  <c r="AN63" i="65"/>
  <c r="AM63" i="65"/>
  <c r="AL63" i="65"/>
  <c r="AK63" i="65"/>
  <c r="AJ63" i="65"/>
  <c r="AI63" i="65"/>
  <c r="AH63" i="65"/>
  <c r="AG63" i="65"/>
  <c r="AF63" i="65"/>
  <c r="AB63" i="65"/>
  <c r="AA63" i="65"/>
  <c r="Z63" i="65"/>
  <c r="Y63" i="65"/>
  <c r="X63" i="65"/>
  <c r="W63" i="65"/>
  <c r="V63" i="65"/>
  <c r="U63" i="65"/>
  <c r="T63" i="65"/>
  <c r="S63" i="65"/>
  <c r="R63" i="65"/>
  <c r="N63" i="65"/>
  <c r="M63" i="65"/>
  <c r="L63" i="65"/>
  <c r="K63" i="65"/>
  <c r="J63" i="65"/>
  <c r="I63" i="65"/>
  <c r="H63" i="65"/>
  <c r="G63" i="65"/>
  <c r="F63" i="65"/>
  <c r="E63" i="65"/>
  <c r="D63" i="65"/>
  <c r="BD62" i="65"/>
  <c r="BC62" i="65"/>
  <c r="BB62" i="65"/>
  <c r="BA62" i="65"/>
  <c r="AZ62" i="65"/>
  <c r="AY62" i="65"/>
  <c r="AX62" i="65"/>
  <c r="AW62" i="65"/>
  <c r="AV62" i="65"/>
  <c r="AU62" i="65"/>
  <c r="AT62" i="65"/>
  <c r="AP62" i="65"/>
  <c r="AO62" i="65"/>
  <c r="AN62" i="65"/>
  <c r="AM62" i="65"/>
  <c r="AL62" i="65"/>
  <c r="AK62" i="65"/>
  <c r="AJ62" i="65"/>
  <c r="AI62" i="65"/>
  <c r="AH62" i="65"/>
  <c r="AG62" i="65"/>
  <c r="AF62" i="65"/>
  <c r="AB62" i="65"/>
  <c r="AA62" i="65"/>
  <c r="Z62" i="65"/>
  <c r="Y62" i="65"/>
  <c r="X62" i="65"/>
  <c r="W62" i="65"/>
  <c r="V62" i="65"/>
  <c r="U62" i="65"/>
  <c r="T62" i="65"/>
  <c r="S62" i="65"/>
  <c r="R62" i="65"/>
  <c r="N62" i="65"/>
  <c r="M62" i="65"/>
  <c r="L62" i="65"/>
  <c r="K62" i="65"/>
  <c r="J62" i="65"/>
  <c r="I62" i="65"/>
  <c r="H62" i="65"/>
  <c r="G62" i="65"/>
  <c r="F62" i="65"/>
  <c r="E62" i="65"/>
  <c r="D62" i="65"/>
  <c r="BD61" i="65"/>
  <c r="BC61" i="65"/>
  <c r="BB61" i="65"/>
  <c r="BA61" i="65"/>
  <c r="AZ61" i="65"/>
  <c r="AY61" i="65"/>
  <c r="AX61" i="65"/>
  <c r="AW61" i="65"/>
  <c r="AV61" i="65"/>
  <c r="AU61" i="65"/>
  <c r="AT61" i="65"/>
  <c r="AP61" i="65"/>
  <c r="AO61" i="65"/>
  <c r="AN61" i="65"/>
  <c r="AM61" i="65"/>
  <c r="AL61" i="65"/>
  <c r="AK61" i="65"/>
  <c r="AJ61" i="65"/>
  <c r="AI61" i="65"/>
  <c r="AH61" i="65"/>
  <c r="AG61" i="65"/>
  <c r="AF61" i="65"/>
  <c r="AB61" i="65"/>
  <c r="AA61" i="65"/>
  <c r="Z61" i="65"/>
  <c r="Y61" i="65"/>
  <c r="X61" i="65"/>
  <c r="W61" i="65"/>
  <c r="V61" i="65"/>
  <c r="U61" i="65"/>
  <c r="T61" i="65"/>
  <c r="S61" i="65"/>
  <c r="R61" i="65"/>
  <c r="N61" i="65"/>
  <c r="M61" i="65"/>
  <c r="L61" i="65"/>
  <c r="K61" i="65"/>
  <c r="J61" i="65"/>
  <c r="I61" i="65"/>
  <c r="H61" i="65"/>
  <c r="G61" i="65"/>
  <c r="F61" i="65"/>
  <c r="E61" i="65"/>
  <c r="D61" i="65"/>
  <c r="BD60" i="65"/>
  <c r="BC60" i="65"/>
  <c r="BB60" i="65"/>
  <c r="BA60" i="65"/>
  <c r="AZ60" i="65"/>
  <c r="AY60" i="65"/>
  <c r="AX60" i="65"/>
  <c r="AW60" i="65"/>
  <c r="AV60" i="65"/>
  <c r="AU60" i="65"/>
  <c r="AT60" i="65"/>
  <c r="AP60" i="65"/>
  <c r="AO60" i="65"/>
  <c r="AN60" i="65"/>
  <c r="AM60" i="65"/>
  <c r="AL60" i="65"/>
  <c r="AK60" i="65"/>
  <c r="AJ60" i="65"/>
  <c r="AI60" i="65"/>
  <c r="AH60" i="65"/>
  <c r="AG60" i="65"/>
  <c r="AF60" i="65"/>
  <c r="AB60" i="65"/>
  <c r="AA60" i="65"/>
  <c r="Z60" i="65"/>
  <c r="Y60" i="65"/>
  <c r="X60" i="65"/>
  <c r="W60" i="65"/>
  <c r="V60" i="65"/>
  <c r="U60" i="65"/>
  <c r="T60" i="65"/>
  <c r="S60" i="65"/>
  <c r="R60" i="65"/>
  <c r="N60" i="65"/>
  <c r="M60" i="65"/>
  <c r="L60" i="65"/>
  <c r="K60" i="65"/>
  <c r="J60" i="65"/>
  <c r="I60" i="65"/>
  <c r="H60" i="65"/>
  <c r="G60" i="65"/>
  <c r="F60" i="65"/>
  <c r="E60" i="65"/>
  <c r="D60" i="65"/>
  <c r="AB15" i="65"/>
  <c r="AA15" i="65"/>
  <c r="Z15" i="65"/>
  <c r="Y15" i="65"/>
  <c r="X15" i="65"/>
  <c r="U15" i="65"/>
  <c r="T15" i="65"/>
  <c r="S15" i="65"/>
  <c r="R15" i="65"/>
  <c r="Q15" i="65"/>
  <c r="N15" i="65"/>
  <c r="M15" i="65"/>
  <c r="L15" i="65"/>
  <c r="K15" i="65"/>
  <c r="J15" i="65"/>
  <c r="G15" i="65"/>
  <c r="F15" i="65"/>
  <c r="E15" i="65"/>
  <c r="D15" i="65"/>
  <c r="C15" i="65"/>
  <c r="AB14" i="65"/>
  <c r="AA14" i="65"/>
  <c r="Z14" i="65"/>
  <c r="Y14" i="65"/>
  <c r="X14" i="65"/>
  <c r="U14" i="65"/>
  <c r="T14" i="65"/>
  <c r="S14" i="65"/>
  <c r="R14" i="65"/>
  <c r="Q14" i="65"/>
  <c r="N14" i="65"/>
  <c r="M14" i="65"/>
  <c r="L14" i="65"/>
  <c r="K14" i="65"/>
  <c r="J14" i="65"/>
  <c r="G14" i="65"/>
  <c r="F14" i="65"/>
  <c r="E14" i="65"/>
  <c r="D14" i="65"/>
  <c r="C14" i="65"/>
  <c r="AB13" i="65"/>
  <c r="AA13" i="65"/>
  <c r="Z13" i="65"/>
  <c r="Y13" i="65"/>
  <c r="X13" i="65"/>
  <c r="U13" i="65"/>
  <c r="T13" i="65"/>
  <c r="S13" i="65"/>
  <c r="R13" i="65"/>
  <c r="Q13" i="65"/>
  <c r="N13" i="65"/>
  <c r="M13" i="65"/>
  <c r="L13" i="65"/>
  <c r="K13" i="65"/>
  <c r="J13" i="65"/>
  <c r="G13" i="65"/>
  <c r="F13" i="65"/>
  <c r="E13" i="65"/>
  <c r="D13" i="65"/>
  <c r="C13" i="65"/>
  <c r="AB12" i="65"/>
  <c r="AA12" i="65"/>
  <c r="Z12" i="65"/>
  <c r="Y12" i="65"/>
  <c r="X12" i="65"/>
  <c r="U12" i="65"/>
  <c r="T12" i="65"/>
  <c r="S12" i="65"/>
  <c r="R12" i="65"/>
  <c r="Q12" i="65"/>
  <c r="N12" i="65"/>
  <c r="M12" i="65"/>
  <c r="L12" i="65"/>
  <c r="K12" i="65"/>
  <c r="J12" i="65"/>
  <c r="G12" i="65"/>
  <c r="F12" i="65"/>
  <c r="E12" i="65"/>
  <c r="D12" i="65"/>
  <c r="C12" i="65"/>
  <c r="AB11" i="65"/>
  <c r="AA11" i="65"/>
  <c r="Z11" i="65"/>
  <c r="Y11" i="65"/>
  <c r="X11" i="65"/>
  <c r="U11" i="65"/>
  <c r="T11" i="65"/>
  <c r="S11" i="65"/>
  <c r="R11" i="65"/>
  <c r="Q11" i="65"/>
  <c r="N11" i="65"/>
  <c r="M11" i="65"/>
  <c r="L11" i="65"/>
  <c r="K11" i="65"/>
  <c r="J11" i="65"/>
  <c r="G11" i="65"/>
  <c r="F11" i="65"/>
  <c r="E11" i="65"/>
  <c r="D11" i="65"/>
  <c r="C11" i="65"/>
  <c r="AB10" i="65"/>
  <c r="AA10" i="65"/>
  <c r="Z10" i="65"/>
  <c r="Y10" i="65"/>
  <c r="X10" i="65"/>
  <c r="U10" i="65"/>
  <c r="T10" i="65"/>
  <c r="S10" i="65"/>
  <c r="R10" i="65"/>
  <c r="Q10" i="65"/>
  <c r="N10" i="65"/>
  <c r="M10" i="65"/>
  <c r="L10" i="65"/>
  <c r="K10" i="65"/>
  <c r="J10" i="65"/>
  <c r="G10" i="65"/>
  <c r="F10" i="65"/>
  <c r="E10" i="65"/>
  <c r="D10" i="65"/>
  <c r="C10" i="65"/>
  <c r="AB9" i="65"/>
  <c r="AA9" i="65"/>
  <c r="Z9" i="65"/>
  <c r="Y9" i="65"/>
  <c r="X9" i="65"/>
  <c r="U9" i="65"/>
  <c r="T9" i="65"/>
  <c r="S9" i="65"/>
  <c r="R9" i="65"/>
  <c r="Q9" i="65"/>
  <c r="N9" i="65"/>
  <c r="M9" i="65"/>
  <c r="L9" i="65"/>
  <c r="K9" i="65"/>
  <c r="J9" i="65"/>
  <c r="G9" i="65"/>
  <c r="F9" i="65"/>
  <c r="E9" i="65"/>
  <c r="D9" i="65"/>
  <c r="C9" i="65"/>
  <c r="AB8" i="65"/>
  <c r="AA8" i="65"/>
  <c r="Z8" i="65"/>
  <c r="Y8" i="65"/>
  <c r="X8" i="65"/>
  <c r="U8" i="65"/>
  <c r="T8" i="65"/>
  <c r="S8" i="65"/>
  <c r="R8" i="65"/>
  <c r="Q8" i="65"/>
  <c r="N8" i="65"/>
  <c r="M8" i="65"/>
  <c r="L8" i="65"/>
  <c r="K8" i="65"/>
  <c r="J8" i="65"/>
  <c r="G8" i="65"/>
  <c r="F8" i="65"/>
  <c r="E8" i="65"/>
  <c r="D8" i="65"/>
  <c r="C8" i="65"/>
  <c r="AB7" i="65"/>
  <c r="AA7" i="65"/>
  <c r="Z7" i="65"/>
  <c r="Y7" i="65"/>
  <c r="X7" i="65"/>
  <c r="U7" i="65"/>
  <c r="T7" i="65"/>
  <c r="S7" i="65"/>
  <c r="R7" i="65"/>
  <c r="Q7" i="65"/>
  <c r="N7" i="65"/>
  <c r="M7" i="65"/>
  <c r="L7" i="65"/>
  <c r="K7" i="65"/>
  <c r="J7" i="65"/>
  <c r="G7" i="65"/>
  <c r="F7" i="65"/>
  <c r="E7" i="65"/>
  <c r="D7" i="65"/>
  <c r="C7" i="65"/>
  <c r="AB6" i="65"/>
  <c r="AA6" i="65"/>
  <c r="Z6" i="65"/>
  <c r="Y6" i="65"/>
  <c r="X6" i="65"/>
  <c r="U6" i="65"/>
  <c r="T6" i="65"/>
  <c r="S6" i="65"/>
  <c r="R6" i="65"/>
  <c r="Q6" i="65"/>
  <c r="N6" i="65"/>
  <c r="M6" i="65"/>
  <c r="L6" i="65"/>
  <c r="K6" i="65"/>
  <c r="J6" i="65"/>
  <c r="G6" i="65"/>
  <c r="F6" i="65"/>
  <c r="E6" i="65"/>
  <c r="D6" i="65"/>
  <c r="C6" i="65"/>
  <c r="AB5" i="65"/>
  <c r="AA5" i="65"/>
  <c r="Z5" i="65"/>
  <c r="Y5" i="65"/>
  <c r="X5" i="65"/>
  <c r="U5" i="65"/>
  <c r="T5" i="65"/>
  <c r="S5" i="65"/>
  <c r="R5" i="65"/>
  <c r="Q5" i="65"/>
  <c r="N5" i="65"/>
  <c r="M5" i="65"/>
  <c r="L5" i="65"/>
  <c r="K5" i="65"/>
  <c r="J5" i="65"/>
  <c r="G5" i="65"/>
  <c r="F5" i="65"/>
  <c r="E5" i="65"/>
  <c r="D5" i="65"/>
  <c r="C5" i="65"/>
  <c r="AB4" i="65"/>
  <c r="AA4" i="65"/>
  <c r="Z4" i="65"/>
  <c r="Y4" i="65"/>
  <c r="X4" i="65"/>
  <c r="U4" i="65"/>
  <c r="T4" i="65"/>
  <c r="S4" i="65"/>
  <c r="R4" i="65"/>
  <c r="Q4" i="65"/>
  <c r="N4" i="65"/>
  <c r="M4" i="65"/>
  <c r="L4" i="65"/>
  <c r="K4" i="65"/>
  <c r="J4" i="65"/>
  <c r="G4" i="65"/>
  <c r="F4" i="65"/>
  <c r="E4" i="65"/>
  <c r="D4" i="65"/>
  <c r="C4" i="65"/>
  <c r="BD65" i="64"/>
  <c r="BC65" i="64"/>
  <c r="BB65" i="64"/>
  <c r="BA65" i="64"/>
  <c r="AZ65" i="64"/>
  <c r="AY65" i="64"/>
  <c r="AX65" i="64"/>
  <c r="AW65" i="64"/>
  <c r="AV65" i="64"/>
  <c r="AU65" i="64"/>
  <c r="AT65" i="64"/>
  <c r="AP65" i="64"/>
  <c r="AO65" i="64"/>
  <c r="AN65" i="64"/>
  <c r="AM65" i="64"/>
  <c r="AL65" i="64"/>
  <c r="AK65" i="64"/>
  <c r="AJ65" i="64"/>
  <c r="AI65" i="64"/>
  <c r="AH65" i="64"/>
  <c r="AG65" i="64"/>
  <c r="AF65" i="64"/>
  <c r="AB65" i="64"/>
  <c r="AA65" i="64"/>
  <c r="Z65" i="64"/>
  <c r="Y65" i="64"/>
  <c r="X65" i="64"/>
  <c r="W65" i="64"/>
  <c r="V65" i="64"/>
  <c r="U65" i="64"/>
  <c r="T65" i="64"/>
  <c r="S65" i="64"/>
  <c r="R65" i="64"/>
  <c r="N65" i="64"/>
  <c r="M65" i="64"/>
  <c r="L65" i="64"/>
  <c r="K65" i="64"/>
  <c r="J65" i="64"/>
  <c r="I65" i="64"/>
  <c r="H65" i="64"/>
  <c r="G65" i="64"/>
  <c r="F65" i="64"/>
  <c r="E65" i="64"/>
  <c r="D65" i="64"/>
  <c r="BD64" i="64"/>
  <c r="BC64" i="64"/>
  <c r="BB64" i="64"/>
  <c r="BA64" i="64"/>
  <c r="AZ64" i="64"/>
  <c r="AY64" i="64"/>
  <c r="AX64" i="64"/>
  <c r="AW64" i="64"/>
  <c r="AV64" i="64"/>
  <c r="AU64" i="64"/>
  <c r="AT64" i="64"/>
  <c r="AP64" i="64"/>
  <c r="AO64" i="64"/>
  <c r="AN64" i="64"/>
  <c r="AM64" i="64"/>
  <c r="AL64" i="64"/>
  <c r="AK64" i="64"/>
  <c r="AJ64" i="64"/>
  <c r="AI64" i="64"/>
  <c r="AH64" i="64"/>
  <c r="AG64" i="64"/>
  <c r="AF64" i="64"/>
  <c r="AB64" i="64"/>
  <c r="AA64" i="64"/>
  <c r="Z64" i="64"/>
  <c r="Y64" i="64"/>
  <c r="X64" i="64"/>
  <c r="W64" i="64"/>
  <c r="V64" i="64"/>
  <c r="U64" i="64"/>
  <c r="T64" i="64"/>
  <c r="S64" i="64"/>
  <c r="R64" i="64"/>
  <c r="N64" i="64"/>
  <c r="M64" i="64"/>
  <c r="L64" i="64"/>
  <c r="K64" i="64"/>
  <c r="J64" i="64"/>
  <c r="I64" i="64"/>
  <c r="H64" i="64"/>
  <c r="G64" i="64"/>
  <c r="F64" i="64"/>
  <c r="E64" i="64"/>
  <c r="D64" i="64"/>
  <c r="BD63" i="64"/>
  <c r="BC63" i="64"/>
  <c r="BB63" i="64"/>
  <c r="BA63" i="64"/>
  <c r="AZ63" i="64"/>
  <c r="AY63" i="64"/>
  <c r="AX63" i="64"/>
  <c r="AW63" i="64"/>
  <c r="AV63" i="64"/>
  <c r="AU63" i="64"/>
  <c r="AT63" i="64"/>
  <c r="AP63" i="64"/>
  <c r="AO63" i="64"/>
  <c r="AN63" i="64"/>
  <c r="AM63" i="64"/>
  <c r="AL63" i="64"/>
  <c r="AK63" i="64"/>
  <c r="AJ63" i="64"/>
  <c r="AI63" i="64"/>
  <c r="AH63" i="64"/>
  <c r="AG63" i="64"/>
  <c r="AF63" i="64"/>
  <c r="AB63" i="64"/>
  <c r="AA63" i="64"/>
  <c r="Z63" i="64"/>
  <c r="Y63" i="64"/>
  <c r="X63" i="64"/>
  <c r="W63" i="64"/>
  <c r="V63" i="64"/>
  <c r="U63" i="64"/>
  <c r="T63" i="64"/>
  <c r="S63" i="64"/>
  <c r="R63" i="64"/>
  <c r="N63" i="64"/>
  <c r="M63" i="64"/>
  <c r="L63" i="64"/>
  <c r="K63" i="64"/>
  <c r="J63" i="64"/>
  <c r="I63" i="64"/>
  <c r="H63" i="64"/>
  <c r="G63" i="64"/>
  <c r="F63" i="64"/>
  <c r="E63" i="64"/>
  <c r="D63" i="64"/>
  <c r="BD62" i="64"/>
  <c r="BC62" i="64"/>
  <c r="BB62" i="64"/>
  <c r="BA62" i="64"/>
  <c r="AZ62" i="64"/>
  <c r="AY62" i="64"/>
  <c r="AX62" i="64"/>
  <c r="AW62" i="64"/>
  <c r="AV62" i="64"/>
  <c r="AU62" i="64"/>
  <c r="AT62" i="64"/>
  <c r="AP62" i="64"/>
  <c r="AO62" i="64"/>
  <c r="AN62" i="64"/>
  <c r="AM62" i="64"/>
  <c r="AL62" i="64"/>
  <c r="AK62" i="64"/>
  <c r="AJ62" i="64"/>
  <c r="AI62" i="64"/>
  <c r="AH62" i="64"/>
  <c r="AG62" i="64"/>
  <c r="AF62" i="64"/>
  <c r="AB62" i="64"/>
  <c r="AA62" i="64"/>
  <c r="Z62" i="64"/>
  <c r="Y62" i="64"/>
  <c r="X62" i="64"/>
  <c r="W62" i="64"/>
  <c r="V62" i="64"/>
  <c r="U62" i="64"/>
  <c r="T62" i="64"/>
  <c r="S62" i="64"/>
  <c r="R62" i="64"/>
  <c r="N62" i="64"/>
  <c r="M62" i="64"/>
  <c r="L62" i="64"/>
  <c r="K62" i="64"/>
  <c r="J62" i="64"/>
  <c r="I62" i="64"/>
  <c r="H62" i="64"/>
  <c r="G62" i="64"/>
  <c r="F62" i="64"/>
  <c r="E62" i="64"/>
  <c r="D62" i="64"/>
  <c r="BD61" i="64"/>
  <c r="BC61" i="64"/>
  <c r="BB61" i="64"/>
  <c r="BA61" i="64"/>
  <c r="AZ61" i="64"/>
  <c r="AY61" i="64"/>
  <c r="AX61" i="64"/>
  <c r="AW61" i="64"/>
  <c r="AV61" i="64"/>
  <c r="AU61" i="64"/>
  <c r="AT61" i="64"/>
  <c r="AP61" i="64"/>
  <c r="AO61" i="64"/>
  <c r="AN61" i="64"/>
  <c r="AM61" i="64"/>
  <c r="AL61" i="64"/>
  <c r="AK61" i="64"/>
  <c r="AJ61" i="64"/>
  <c r="AI61" i="64"/>
  <c r="AH61" i="64"/>
  <c r="AG61" i="64"/>
  <c r="AF61" i="64"/>
  <c r="AB61" i="64"/>
  <c r="AA61" i="64"/>
  <c r="Z61" i="64"/>
  <c r="Y61" i="64"/>
  <c r="X61" i="64"/>
  <c r="W61" i="64"/>
  <c r="V61" i="64"/>
  <c r="U61" i="64"/>
  <c r="T61" i="64"/>
  <c r="S61" i="64"/>
  <c r="R61" i="64"/>
  <c r="N61" i="64"/>
  <c r="M61" i="64"/>
  <c r="L61" i="64"/>
  <c r="K61" i="64"/>
  <c r="J61" i="64"/>
  <c r="I61" i="64"/>
  <c r="H61" i="64"/>
  <c r="G61" i="64"/>
  <c r="F61" i="64"/>
  <c r="E61" i="64"/>
  <c r="D61" i="64"/>
  <c r="AB16" i="64"/>
  <c r="AA16" i="64"/>
  <c r="Z16" i="64"/>
  <c r="Y16" i="64"/>
  <c r="X16" i="64"/>
  <c r="U16" i="64"/>
  <c r="T16" i="64"/>
  <c r="S16" i="64"/>
  <c r="R16" i="64"/>
  <c r="Q16" i="64"/>
  <c r="N16" i="64"/>
  <c r="M16" i="64"/>
  <c r="L16" i="64"/>
  <c r="K16" i="64"/>
  <c r="J16" i="64"/>
  <c r="G16" i="64"/>
  <c r="F16" i="64"/>
  <c r="E16" i="64"/>
  <c r="D16" i="64"/>
  <c r="C16" i="64"/>
  <c r="AB15" i="64"/>
  <c r="AA15" i="64"/>
  <c r="Z15" i="64"/>
  <c r="Y15" i="64"/>
  <c r="X15" i="64"/>
  <c r="U15" i="64"/>
  <c r="T15" i="64"/>
  <c r="S15" i="64"/>
  <c r="R15" i="64"/>
  <c r="Q15" i="64"/>
  <c r="N15" i="64"/>
  <c r="M15" i="64"/>
  <c r="L15" i="64"/>
  <c r="K15" i="64"/>
  <c r="J15" i="64"/>
  <c r="G15" i="64"/>
  <c r="F15" i="64"/>
  <c r="E15" i="64"/>
  <c r="D15" i="64"/>
  <c r="C15" i="64"/>
  <c r="AB14" i="64"/>
  <c r="AA14" i="64"/>
  <c r="Z14" i="64"/>
  <c r="Y14" i="64"/>
  <c r="X14" i="64"/>
  <c r="U14" i="64"/>
  <c r="T14" i="64"/>
  <c r="S14" i="64"/>
  <c r="R14" i="64"/>
  <c r="Q14" i="64"/>
  <c r="N14" i="64"/>
  <c r="M14" i="64"/>
  <c r="L14" i="64"/>
  <c r="K14" i="64"/>
  <c r="J14" i="64"/>
  <c r="G14" i="64"/>
  <c r="F14" i="64"/>
  <c r="E14" i="64"/>
  <c r="D14" i="64"/>
  <c r="C14" i="64"/>
  <c r="AB13" i="64"/>
  <c r="AA13" i="64"/>
  <c r="Z13" i="64"/>
  <c r="Y13" i="64"/>
  <c r="X13" i="64"/>
  <c r="U13" i="64"/>
  <c r="T13" i="64"/>
  <c r="S13" i="64"/>
  <c r="R13" i="64"/>
  <c r="Q13" i="64"/>
  <c r="N13" i="64"/>
  <c r="M13" i="64"/>
  <c r="L13" i="64"/>
  <c r="K13" i="64"/>
  <c r="J13" i="64"/>
  <c r="G13" i="64"/>
  <c r="F13" i="64"/>
  <c r="E13" i="64"/>
  <c r="D13" i="64"/>
  <c r="C13" i="64"/>
  <c r="AB12" i="64"/>
  <c r="AA12" i="64"/>
  <c r="Z12" i="64"/>
  <c r="Y12" i="64"/>
  <c r="X12" i="64"/>
  <c r="U12" i="64"/>
  <c r="T12" i="64"/>
  <c r="S12" i="64"/>
  <c r="R12" i="64"/>
  <c r="Q12" i="64"/>
  <c r="N12" i="64"/>
  <c r="M12" i="64"/>
  <c r="L12" i="64"/>
  <c r="K12" i="64"/>
  <c r="J12" i="64"/>
  <c r="G12" i="64"/>
  <c r="F12" i="64"/>
  <c r="E12" i="64"/>
  <c r="D12" i="64"/>
  <c r="C12" i="64"/>
  <c r="AB11" i="64"/>
  <c r="AA11" i="64"/>
  <c r="Z11" i="64"/>
  <c r="Y11" i="64"/>
  <c r="X11" i="64"/>
  <c r="U11" i="64"/>
  <c r="T11" i="64"/>
  <c r="S11" i="64"/>
  <c r="R11" i="64"/>
  <c r="Q11" i="64"/>
  <c r="N11" i="64"/>
  <c r="M11" i="64"/>
  <c r="L11" i="64"/>
  <c r="K11" i="64"/>
  <c r="J11" i="64"/>
  <c r="G11" i="64"/>
  <c r="F11" i="64"/>
  <c r="E11" i="64"/>
  <c r="D11" i="64"/>
  <c r="C11" i="64"/>
  <c r="AB10" i="64"/>
  <c r="AA10" i="64"/>
  <c r="Z10" i="64"/>
  <c r="Y10" i="64"/>
  <c r="X10" i="64"/>
  <c r="U10" i="64"/>
  <c r="T10" i="64"/>
  <c r="S10" i="64"/>
  <c r="R10" i="64"/>
  <c r="Q10" i="64"/>
  <c r="N10" i="64"/>
  <c r="M10" i="64"/>
  <c r="L10" i="64"/>
  <c r="K10" i="64"/>
  <c r="J10" i="64"/>
  <c r="G10" i="64"/>
  <c r="F10" i="64"/>
  <c r="E10" i="64"/>
  <c r="D10" i="64"/>
  <c r="C10" i="64"/>
  <c r="AB9" i="64"/>
  <c r="AA9" i="64"/>
  <c r="Z9" i="64"/>
  <c r="Y9" i="64"/>
  <c r="X9" i="64"/>
  <c r="U9" i="64"/>
  <c r="T9" i="64"/>
  <c r="S9" i="64"/>
  <c r="R9" i="64"/>
  <c r="Q9" i="64"/>
  <c r="N9" i="64"/>
  <c r="M9" i="64"/>
  <c r="L9" i="64"/>
  <c r="K9" i="64"/>
  <c r="J9" i="64"/>
  <c r="G9" i="64"/>
  <c r="F9" i="64"/>
  <c r="E9" i="64"/>
  <c r="D9" i="64"/>
  <c r="C9" i="64"/>
  <c r="AB8" i="64"/>
  <c r="AA8" i="64"/>
  <c r="Z8" i="64"/>
  <c r="Y8" i="64"/>
  <c r="X8" i="64"/>
  <c r="U8" i="64"/>
  <c r="T8" i="64"/>
  <c r="S8" i="64"/>
  <c r="R8" i="64"/>
  <c r="Q8" i="64"/>
  <c r="N8" i="64"/>
  <c r="M8" i="64"/>
  <c r="L8" i="64"/>
  <c r="K8" i="64"/>
  <c r="J8" i="64"/>
  <c r="G8" i="64"/>
  <c r="F8" i="64"/>
  <c r="E8" i="64"/>
  <c r="D8" i="64"/>
  <c r="C8" i="64"/>
  <c r="AB7" i="64"/>
  <c r="AA7" i="64"/>
  <c r="Z7" i="64"/>
  <c r="Y7" i="64"/>
  <c r="X7" i="64"/>
  <c r="U7" i="64"/>
  <c r="T7" i="64"/>
  <c r="S7" i="64"/>
  <c r="R7" i="64"/>
  <c r="Q7" i="64"/>
  <c r="N7" i="64"/>
  <c r="M7" i="64"/>
  <c r="L7" i="64"/>
  <c r="K7" i="64"/>
  <c r="J7" i="64"/>
  <c r="G7" i="64"/>
  <c r="F7" i="64"/>
  <c r="E7" i="64"/>
  <c r="D7" i="64"/>
  <c r="C7" i="64"/>
  <c r="AB6" i="64"/>
  <c r="AA6" i="64"/>
  <c r="Z6" i="64"/>
  <c r="Y6" i="64"/>
  <c r="X6" i="64"/>
  <c r="U6" i="64"/>
  <c r="T6" i="64"/>
  <c r="S6" i="64"/>
  <c r="R6" i="64"/>
  <c r="Q6" i="64"/>
  <c r="N6" i="64"/>
  <c r="M6" i="64"/>
  <c r="L6" i="64"/>
  <c r="K6" i="64"/>
  <c r="J6" i="64"/>
  <c r="G6" i="64"/>
  <c r="F6" i="64"/>
  <c r="E6" i="64"/>
  <c r="D6" i="64"/>
  <c r="C6" i="64"/>
  <c r="AB5" i="64"/>
  <c r="AA5" i="64"/>
  <c r="Z5" i="64"/>
  <c r="Y5" i="64"/>
  <c r="X5" i="64"/>
  <c r="U5" i="64"/>
  <c r="T5" i="64"/>
  <c r="S5" i="64"/>
  <c r="R5" i="64"/>
  <c r="Q5" i="64"/>
  <c r="N5" i="64"/>
  <c r="M5" i="64"/>
  <c r="L5" i="64"/>
  <c r="K5" i="64"/>
  <c r="J5" i="64"/>
  <c r="G5" i="64"/>
  <c r="F5" i="64"/>
  <c r="E5" i="64"/>
  <c r="D5" i="64"/>
  <c r="C5" i="64"/>
  <c r="BD64" i="63" l="1"/>
  <c r="BC64" i="63"/>
  <c r="BB64" i="63"/>
  <c r="BA64" i="63"/>
  <c r="AZ64" i="63"/>
  <c r="AY64" i="63"/>
  <c r="AX64" i="63"/>
  <c r="AW64" i="63"/>
  <c r="AV64" i="63"/>
  <c r="AU64" i="63"/>
  <c r="AT64" i="63"/>
  <c r="AP64" i="63"/>
  <c r="AO64" i="63"/>
  <c r="AN64" i="63"/>
  <c r="AM64" i="63"/>
  <c r="AL64" i="63"/>
  <c r="AK64" i="63"/>
  <c r="AJ64" i="63"/>
  <c r="AI64" i="63"/>
  <c r="AH64" i="63"/>
  <c r="AG64" i="63"/>
  <c r="AF64" i="63"/>
  <c r="AB64" i="63"/>
  <c r="AA64" i="63"/>
  <c r="Z64" i="63"/>
  <c r="Y64" i="63"/>
  <c r="X64" i="63"/>
  <c r="W64" i="63"/>
  <c r="V64" i="63"/>
  <c r="U64" i="63"/>
  <c r="T64" i="63"/>
  <c r="S64" i="63"/>
  <c r="R64" i="63"/>
  <c r="N64" i="63"/>
  <c r="M64" i="63"/>
  <c r="L64" i="63"/>
  <c r="K64" i="63"/>
  <c r="J64" i="63"/>
  <c r="I64" i="63"/>
  <c r="H64" i="63"/>
  <c r="G64" i="63"/>
  <c r="F64" i="63"/>
  <c r="E64" i="63"/>
  <c r="D64" i="63"/>
  <c r="BD63" i="63"/>
  <c r="BC63" i="63"/>
  <c r="BB63" i="63"/>
  <c r="BA63" i="63"/>
  <c r="AZ63" i="63"/>
  <c r="AY63" i="63"/>
  <c r="AX63" i="63"/>
  <c r="AW63" i="63"/>
  <c r="AV63" i="63"/>
  <c r="AU63" i="63"/>
  <c r="AT63" i="63"/>
  <c r="AP63" i="63"/>
  <c r="AO63" i="63"/>
  <c r="AN63" i="63"/>
  <c r="AM63" i="63"/>
  <c r="AL63" i="63"/>
  <c r="AK63" i="63"/>
  <c r="AJ63" i="63"/>
  <c r="AI63" i="63"/>
  <c r="AH63" i="63"/>
  <c r="AG63" i="63"/>
  <c r="AF63" i="63"/>
  <c r="AB63" i="63"/>
  <c r="AA63" i="63"/>
  <c r="Z63" i="63"/>
  <c r="Y63" i="63"/>
  <c r="X63" i="63"/>
  <c r="W63" i="63"/>
  <c r="V63" i="63"/>
  <c r="U63" i="63"/>
  <c r="T63" i="63"/>
  <c r="S63" i="63"/>
  <c r="R63" i="63"/>
  <c r="N63" i="63"/>
  <c r="M63" i="63"/>
  <c r="L63" i="63"/>
  <c r="K63" i="63"/>
  <c r="J63" i="63"/>
  <c r="I63" i="63"/>
  <c r="H63" i="63"/>
  <c r="G63" i="63"/>
  <c r="F63" i="63"/>
  <c r="E63" i="63"/>
  <c r="D63" i="63"/>
  <c r="BD62" i="63"/>
  <c r="BC62" i="63"/>
  <c r="BB62" i="63"/>
  <c r="BA62" i="63"/>
  <c r="AZ62" i="63"/>
  <c r="AY62" i="63"/>
  <c r="AX62" i="63"/>
  <c r="AW62" i="63"/>
  <c r="AV62" i="63"/>
  <c r="AU62" i="63"/>
  <c r="AT62" i="63"/>
  <c r="AP62" i="63"/>
  <c r="AO62" i="63"/>
  <c r="AN62" i="63"/>
  <c r="AM62" i="63"/>
  <c r="AL62" i="63"/>
  <c r="AK62" i="63"/>
  <c r="AJ62" i="63"/>
  <c r="AI62" i="63"/>
  <c r="AH62" i="63"/>
  <c r="AG62" i="63"/>
  <c r="AF62" i="63"/>
  <c r="AB62" i="63"/>
  <c r="AA62" i="63"/>
  <c r="Z62" i="63"/>
  <c r="Y62" i="63"/>
  <c r="X62" i="63"/>
  <c r="W62" i="63"/>
  <c r="V62" i="63"/>
  <c r="U62" i="63"/>
  <c r="T62" i="63"/>
  <c r="S62" i="63"/>
  <c r="R62" i="63"/>
  <c r="N62" i="63"/>
  <c r="M62" i="63"/>
  <c r="L62" i="63"/>
  <c r="K62" i="63"/>
  <c r="J62" i="63"/>
  <c r="I62" i="63"/>
  <c r="H62" i="63"/>
  <c r="G62" i="63"/>
  <c r="F62" i="63"/>
  <c r="E62" i="63"/>
  <c r="D62" i="63"/>
  <c r="BD61" i="63"/>
  <c r="BC61" i="63"/>
  <c r="BB61" i="63"/>
  <c r="BA61" i="63"/>
  <c r="AZ61" i="63"/>
  <c r="AY61" i="63"/>
  <c r="AX61" i="63"/>
  <c r="AW61" i="63"/>
  <c r="AV61" i="63"/>
  <c r="AU61" i="63"/>
  <c r="AT61" i="63"/>
  <c r="AP61" i="63"/>
  <c r="AO61" i="63"/>
  <c r="AN61" i="63"/>
  <c r="AM61" i="63"/>
  <c r="AL61" i="63"/>
  <c r="AK61" i="63"/>
  <c r="AJ61" i="63"/>
  <c r="AI61" i="63"/>
  <c r="AH61" i="63"/>
  <c r="AG61" i="63"/>
  <c r="AF61" i="63"/>
  <c r="AB61" i="63"/>
  <c r="AA61" i="63"/>
  <c r="Z61" i="63"/>
  <c r="Y61" i="63"/>
  <c r="X61" i="63"/>
  <c r="W61" i="63"/>
  <c r="V61" i="63"/>
  <c r="U61" i="63"/>
  <c r="T61" i="63"/>
  <c r="S61" i="63"/>
  <c r="R61" i="63"/>
  <c r="N61" i="63"/>
  <c r="M61" i="63"/>
  <c r="L61" i="63"/>
  <c r="K61" i="63"/>
  <c r="J61" i="63"/>
  <c r="I61" i="63"/>
  <c r="H61" i="63"/>
  <c r="G61" i="63"/>
  <c r="F61" i="63"/>
  <c r="E61" i="63"/>
  <c r="D61" i="63"/>
  <c r="BD60" i="63"/>
  <c r="BC60" i="63"/>
  <c r="BB60" i="63"/>
  <c r="BA60" i="63"/>
  <c r="AZ60" i="63"/>
  <c r="AY60" i="63"/>
  <c r="AX60" i="63"/>
  <c r="AW60" i="63"/>
  <c r="AV60" i="63"/>
  <c r="AU60" i="63"/>
  <c r="AT60" i="63"/>
  <c r="AP60" i="63"/>
  <c r="AO60" i="63"/>
  <c r="AN60" i="63"/>
  <c r="AM60" i="63"/>
  <c r="AL60" i="63"/>
  <c r="AK60" i="63"/>
  <c r="AJ60" i="63"/>
  <c r="AI60" i="63"/>
  <c r="AH60" i="63"/>
  <c r="AG60" i="63"/>
  <c r="AF60" i="63"/>
  <c r="AB60" i="63"/>
  <c r="AA60" i="63"/>
  <c r="Z60" i="63"/>
  <c r="Y60" i="63"/>
  <c r="X60" i="63"/>
  <c r="W60" i="63"/>
  <c r="V60" i="63"/>
  <c r="U60" i="63"/>
  <c r="T60" i="63"/>
  <c r="S60" i="63"/>
  <c r="R60" i="63"/>
  <c r="N60" i="63"/>
  <c r="M60" i="63"/>
  <c r="L60" i="63"/>
  <c r="K60" i="63"/>
  <c r="J60" i="63"/>
  <c r="I60" i="63"/>
  <c r="H60" i="63"/>
  <c r="G60" i="63"/>
  <c r="F60" i="63"/>
  <c r="E60" i="63"/>
  <c r="D60" i="63"/>
  <c r="BD64" i="62"/>
  <c r="BC64" i="62"/>
  <c r="BB64" i="62"/>
  <c r="BA64" i="62"/>
  <c r="AZ64" i="62"/>
  <c r="AY64" i="62"/>
  <c r="AX64" i="62"/>
  <c r="AW64" i="62"/>
  <c r="AV64" i="62"/>
  <c r="AU64" i="62"/>
  <c r="AT64" i="62"/>
  <c r="AP64" i="62"/>
  <c r="AO64" i="62"/>
  <c r="AN64" i="62"/>
  <c r="AM64" i="62"/>
  <c r="AL64" i="62"/>
  <c r="AK64" i="62"/>
  <c r="AJ64" i="62"/>
  <c r="AI64" i="62"/>
  <c r="AH64" i="62"/>
  <c r="AG64" i="62"/>
  <c r="AF64" i="62"/>
  <c r="AB64" i="62"/>
  <c r="AA64" i="62"/>
  <c r="Z64" i="62"/>
  <c r="Y64" i="62"/>
  <c r="X64" i="62"/>
  <c r="W64" i="62"/>
  <c r="V64" i="62"/>
  <c r="U64" i="62"/>
  <c r="T64" i="62"/>
  <c r="S64" i="62"/>
  <c r="R64" i="62"/>
  <c r="N64" i="62"/>
  <c r="M64" i="62"/>
  <c r="L64" i="62"/>
  <c r="K64" i="62"/>
  <c r="J64" i="62"/>
  <c r="I64" i="62"/>
  <c r="H64" i="62"/>
  <c r="G64" i="62"/>
  <c r="F64" i="62"/>
  <c r="E64" i="62"/>
  <c r="D64" i="62"/>
  <c r="BD63" i="62"/>
  <c r="BC63" i="62"/>
  <c r="BB63" i="62"/>
  <c r="BA63" i="62"/>
  <c r="AZ63" i="62"/>
  <c r="AY63" i="62"/>
  <c r="AX63" i="62"/>
  <c r="AW63" i="62"/>
  <c r="AV63" i="62"/>
  <c r="AU63" i="62"/>
  <c r="AT63" i="62"/>
  <c r="AP63" i="62"/>
  <c r="AO63" i="62"/>
  <c r="AN63" i="62"/>
  <c r="AM63" i="62"/>
  <c r="AL63" i="62"/>
  <c r="AK63" i="62"/>
  <c r="AJ63" i="62"/>
  <c r="AI63" i="62"/>
  <c r="AH63" i="62"/>
  <c r="AG63" i="62"/>
  <c r="AF63" i="62"/>
  <c r="AB63" i="62"/>
  <c r="AA63" i="62"/>
  <c r="Z63" i="62"/>
  <c r="Y63" i="62"/>
  <c r="X63" i="62"/>
  <c r="W63" i="62"/>
  <c r="V63" i="62"/>
  <c r="U63" i="62"/>
  <c r="T63" i="62"/>
  <c r="S63" i="62"/>
  <c r="R63" i="62"/>
  <c r="N63" i="62"/>
  <c r="M63" i="62"/>
  <c r="L63" i="62"/>
  <c r="K63" i="62"/>
  <c r="J63" i="62"/>
  <c r="I63" i="62"/>
  <c r="H63" i="62"/>
  <c r="G63" i="62"/>
  <c r="F63" i="62"/>
  <c r="E63" i="62"/>
  <c r="D63" i="62"/>
  <c r="BD62" i="62"/>
  <c r="BC62" i="62"/>
  <c r="BB62" i="62"/>
  <c r="BA62" i="62"/>
  <c r="AZ62" i="62"/>
  <c r="AY62" i="62"/>
  <c r="AX62" i="62"/>
  <c r="AW62" i="62"/>
  <c r="AV62" i="62"/>
  <c r="AU62" i="62"/>
  <c r="AT62" i="62"/>
  <c r="AP62" i="62"/>
  <c r="AO62" i="62"/>
  <c r="AN62" i="62"/>
  <c r="AM62" i="62"/>
  <c r="AL62" i="62"/>
  <c r="AK62" i="62"/>
  <c r="AJ62" i="62"/>
  <c r="AI62" i="62"/>
  <c r="AH62" i="62"/>
  <c r="AG62" i="62"/>
  <c r="AF62" i="62"/>
  <c r="AB62" i="62"/>
  <c r="AA62" i="62"/>
  <c r="Z62" i="62"/>
  <c r="Y62" i="62"/>
  <c r="X62" i="62"/>
  <c r="W62" i="62"/>
  <c r="V62" i="62"/>
  <c r="U62" i="62"/>
  <c r="T62" i="62"/>
  <c r="S62" i="62"/>
  <c r="R62" i="62"/>
  <c r="N62" i="62"/>
  <c r="M62" i="62"/>
  <c r="L62" i="62"/>
  <c r="K62" i="62"/>
  <c r="J62" i="62"/>
  <c r="I62" i="62"/>
  <c r="H62" i="62"/>
  <c r="G62" i="62"/>
  <c r="F62" i="62"/>
  <c r="E62" i="62"/>
  <c r="D62" i="62"/>
  <c r="BD61" i="62"/>
  <c r="BC61" i="62"/>
  <c r="BB61" i="62"/>
  <c r="BA61" i="62"/>
  <c r="AZ61" i="62"/>
  <c r="AY61" i="62"/>
  <c r="AX61" i="62"/>
  <c r="AW61" i="62"/>
  <c r="AV61" i="62"/>
  <c r="AU61" i="62"/>
  <c r="AT61" i="62"/>
  <c r="AP61" i="62"/>
  <c r="AO61" i="62"/>
  <c r="AN61" i="62"/>
  <c r="AM61" i="62"/>
  <c r="AL61" i="62"/>
  <c r="AK61" i="62"/>
  <c r="AJ61" i="62"/>
  <c r="AI61" i="62"/>
  <c r="AH61" i="62"/>
  <c r="AG61" i="62"/>
  <c r="AF61" i="62"/>
  <c r="AB61" i="62"/>
  <c r="AA61" i="62"/>
  <c r="Z61" i="62"/>
  <c r="Y61" i="62"/>
  <c r="X61" i="62"/>
  <c r="W61" i="62"/>
  <c r="V61" i="62"/>
  <c r="U61" i="62"/>
  <c r="T61" i="62"/>
  <c r="S61" i="62"/>
  <c r="R61" i="62"/>
  <c r="N61" i="62"/>
  <c r="M61" i="62"/>
  <c r="L61" i="62"/>
  <c r="K61" i="62"/>
  <c r="J61" i="62"/>
  <c r="I61" i="62"/>
  <c r="H61" i="62"/>
  <c r="G61" i="62"/>
  <c r="F61" i="62"/>
  <c r="E61" i="62"/>
  <c r="D61" i="62"/>
  <c r="BD60" i="62"/>
  <c r="BC60" i="62"/>
  <c r="BB60" i="62"/>
  <c r="BA60" i="62"/>
  <c r="AZ60" i="62"/>
  <c r="AY60" i="62"/>
  <c r="AX60" i="62"/>
  <c r="AW60" i="62"/>
  <c r="AV60" i="62"/>
  <c r="AU60" i="62"/>
  <c r="AT60" i="62"/>
  <c r="AP60" i="62"/>
  <c r="AO60" i="62"/>
  <c r="AN60" i="62"/>
  <c r="AM60" i="62"/>
  <c r="AL60" i="62"/>
  <c r="AK60" i="62"/>
  <c r="AJ60" i="62"/>
  <c r="AI60" i="62"/>
  <c r="AH60" i="62"/>
  <c r="AG60" i="62"/>
  <c r="AF60" i="62"/>
  <c r="AB60" i="62"/>
  <c r="AA60" i="62"/>
  <c r="Z60" i="62"/>
  <c r="Y60" i="62"/>
  <c r="X60" i="62"/>
  <c r="W60" i="62"/>
  <c r="V60" i="62"/>
  <c r="U60" i="62"/>
  <c r="T60" i="62"/>
  <c r="S60" i="62"/>
  <c r="R60" i="62"/>
  <c r="N60" i="62"/>
  <c r="M60" i="62"/>
  <c r="L60" i="62"/>
  <c r="K60" i="62"/>
  <c r="J60" i="62"/>
  <c r="I60" i="62"/>
  <c r="H60" i="62"/>
  <c r="G60" i="62"/>
  <c r="F60" i="62"/>
  <c r="E60" i="62"/>
  <c r="D60" i="62"/>
  <c r="AB15" i="62"/>
  <c r="AA15" i="62"/>
  <c r="Z15" i="62"/>
  <c r="Y15" i="62"/>
  <c r="X15" i="62"/>
  <c r="U15" i="62"/>
  <c r="T15" i="62"/>
  <c r="S15" i="62"/>
  <c r="R15" i="62"/>
  <c r="Q15" i="62"/>
  <c r="N15" i="62"/>
  <c r="M15" i="62"/>
  <c r="L15" i="62"/>
  <c r="K15" i="62"/>
  <c r="J15" i="62"/>
  <c r="G15" i="62"/>
  <c r="F15" i="62"/>
  <c r="E15" i="62"/>
  <c r="D15" i="62"/>
  <c r="C15" i="62"/>
  <c r="AB14" i="62"/>
  <c r="AA14" i="62"/>
  <c r="Z14" i="62"/>
  <c r="Y14" i="62"/>
  <c r="X14" i="62"/>
  <c r="U14" i="62"/>
  <c r="T14" i="62"/>
  <c r="S14" i="62"/>
  <c r="R14" i="62"/>
  <c r="Q14" i="62"/>
  <c r="N14" i="62"/>
  <c r="M14" i="62"/>
  <c r="L14" i="62"/>
  <c r="K14" i="62"/>
  <c r="J14" i="62"/>
  <c r="G14" i="62"/>
  <c r="F14" i="62"/>
  <c r="E14" i="62"/>
  <c r="D14" i="62"/>
  <c r="C14" i="62"/>
  <c r="AB13" i="62"/>
  <c r="AA13" i="62"/>
  <c r="Z13" i="62"/>
  <c r="Y13" i="62"/>
  <c r="X13" i="62"/>
  <c r="U13" i="62"/>
  <c r="T13" i="62"/>
  <c r="S13" i="62"/>
  <c r="R13" i="62"/>
  <c r="Q13" i="62"/>
  <c r="N13" i="62"/>
  <c r="M13" i="62"/>
  <c r="L13" i="62"/>
  <c r="K13" i="62"/>
  <c r="J13" i="62"/>
  <c r="G13" i="62"/>
  <c r="F13" i="62"/>
  <c r="E13" i="62"/>
  <c r="D13" i="62"/>
  <c r="C13" i="62"/>
  <c r="AB12" i="62"/>
  <c r="AA12" i="62"/>
  <c r="Z12" i="62"/>
  <c r="Y12" i="62"/>
  <c r="X12" i="62"/>
  <c r="U12" i="62"/>
  <c r="T12" i="62"/>
  <c r="S12" i="62"/>
  <c r="R12" i="62"/>
  <c r="Q12" i="62"/>
  <c r="N12" i="62"/>
  <c r="M12" i="62"/>
  <c r="L12" i="62"/>
  <c r="K12" i="62"/>
  <c r="J12" i="62"/>
  <c r="G12" i="62"/>
  <c r="F12" i="62"/>
  <c r="E12" i="62"/>
  <c r="D12" i="62"/>
  <c r="C12" i="62"/>
  <c r="AB11" i="62"/>
  <c r="AA11" i="62"/>
  <c r="Z11" i="62"/>
  <c r="Y11" i="62"/>
  <c r="X11" i="62"/>
  <c r="U11" i="62"/>
  <c r="T11" i="62"/>
  <c r="S11" i="62"/>
  <c r="R11" i="62"/>
  <c r="Q11" i="62"/>
  <c r="N11" i="62"/>
  <c r="M11" i="62"/>
  <c r="L11" i="62"/>
  <c r="K11" i="62"/>
  <c r="J11" i="62"/>
  <c r="G11" i="62"/>
  <c r="F11" i="62"/>
  <c r="E11" i="62"/>
  <c r="D11" i="62"/>
  <c r="C11" i="62"/>
  <c r="AB10" i="62"/>
  <c r="AA10" i="62"/>
  <c r="Z10" i="62"/>
  <c r="Y10" i="62"/>
  <c r="X10" i="62"/>
  <c r="U10" i="62"/>
  <c r="T10" i="62"/>
  <c r="S10" i="62"/>
  <c r="R10" i="62"/>
  <c r="Q10" i="62"/>
  <c r="N10" i="62"/>
  <c r="M10" i="62"/>
  <c r="L10" i="62"/>
  <c r="K10" i="62"/>
  <c r="J10" i="62"/>
  <c r="G10" i="62"/>
  <c r="F10" i="62"/>
  <c r="E10" i="62"/>
  <c r="D10" i="62"/>
  <c r="C10" i="62"/>
  <c r="AB9" i="62"/>
  <c r="AA9" i="62"/>
  <c r="Z9" i="62"/>
  <c r="Y9" i="62"/>
  <c r="X9" i="62"/>
  <c r="U9" i="62"/>
  <c r="T9" i="62"/>
  <c r="S9" i="62"/>
  <c r="R9" i="62"/>
  <c r="Q9" i="62"/>
  <c r="N9" i="62"/>
  <c r="M9" i="62"/>
  <c r="L9" i="62"/>
  <c r="K9" i="62"/>
  <c r="J9" i="62"/>
  <c r="G9" i="62"/>
  <c r="F9" i="62"/>
  <c r="E9" i="62"/>
  <c r="D9" i="62"/>
  <c r="C9" i="62"/>
  <c r="AB8" i="62"/>
  <c r="AA8" i="62"/>
  <c r="Z8" i="62"/>
  <c r="Y8" i="62"/>
  <c r="X8" i="62"/>
  <c r="U8" i="62"/>
  <c r="T8" i="62"/>
  <c r="S8" i="62"/>
  <c r="R8" i="62"/>
  <c r="Q8" i="62"/>
  <c r="N8" i="62"/>
  <c r="M8" i="62"/>
  <c r="L8" i="62"/>
  <c r="K8" i="62"/>
  <c r="J8" i="62"/>
  <c r="G8" i="62"/>
  <c r="F8" i="62"/>
  <c r="E8" i="62"/>
  <c r="D8" i="62"/>
  <c r="C8" i="62"/>
  <c r="AB7" i="62"/>
  <c r="AA7" i="62"/>
  <c r="Z7" i="62"/>
  <c r="Y7" i="62"/>
  <c r="X7" i="62"/>
  <c r="U7" i="62"/>
  <c r="T7" i="62"/>
  <c r="S7" i="62"/>
  <c r="R7" i="62"/>
  <c r="Q7" i="62"/>
  <c r="N7" i="62"/>
  <c r="M7" i="62"/>
  <c r="L7" i="62"/>
  <c r="K7" i="62"/>
  <c r="J7" i="62"/>
  <c r="G7" i="62"/>
  <c r="F7" i="62"/>
  <c r="E7" i="62"/>
  <c r="D7" i="62"/>
  <c r="C7" i="62"/>
  <c r="AB6" i="62"/>
  <c r="AA6" i="62"/>
  <c r="Z6" i="62"/>
  <c r="Y6" i="62"/>
  <c r="X6" i="62"/>
  <c r="U6" i="62"/>
  <c r="T6" i="62"/>
  <c r="S6" i="62"/>
  <c r="R6" i="62"/>
  <c r="Q6" i="62"/>
  <c r="N6" i="62"/>
  <c r="M6" i="62"/>
  <c r="L6" i="62"/>
  <c r="K6" i="62"/>
  <c r="J6" i="62"/>
  <c r="G6" i="62"/>
  <c r="F6" i="62"/>
  <c r="E6" i="62"/>
  <c r="D6" i="62"/>
  <c r="C6" i="62"/>
  <c r="AB5" i="62"/>
  <c r="AA5" i="62"/>
  <c r="Z5" i="62"/>
  <c r="Y5" i="62"/>
  <c r="X5" i="62"/>
  <c r="U5" i="62"/>
  <c r="T5" i="62"/>
  <c r="S5" i="62"/>
  <c r="R5" i="62"/>
  <c r="Q5" i="62"/>
  <c r="N5" i="62"/>
  <c r="M5" i="62"/>
  <c r="L5" i="62"/>
  <c r="K5" i="62"/>
  <c r="J5" i="62"/>
  <c r="G5" i="62"/>
  <c r="F5" i="62"/>
  <c r="E5" i="62"/>
  <c r="D5" i="62"/>
  <c r="C5" i="62"/>
  <c r="AB4" i="62"/>
  <c r="AA4" i="62"/>
  <c r="Z4" i="62"/>
  <c r="Y4" i="62"/>
  <c r="X4" i="62"/>
  <c r="U4" i="62"/>
  <c r="T4" i="62"/>
  <c r="S4" i="62"/>
  <c r="R4" i="62"/>
  <c r="Q4" i="62"/>
  <c r="N4" i="62"/>
  <c r="M4" i="62"/>
  <c r="L4" i="62"/>
  <c r="K4" i="62"/>
  <c r="J4" i="62"/>
  <c r="G4" i="62"/>
  <c r="F4" i="62"/>
  <c r="E4" i="62"/>
  <c r="D4" i="62"/>
  <c r="C4" i="62"/>
  <c r="BD64" i="60"/>
  <c r="BC64" i="60"/>
  <c r="BB64" i="60"/>
  <c r="BA64" i="60"/>
  <c r="AZ64" i="60"/>
  <c r="AY64" i="60"/>
  <c r="AX64" i="60"/>
  <c r="AW64" i="60"/>
  <c r="AV64" i="60"/>
  <c r="AU64" i="60"/>
  <c r="AT64" i="60"/>
  <c r="AP64" i="60"/>
  <c r="AO64" i="60"/>
  <c r="AN64" i="60"/>
  <c r="AM64" i="60"/>
  <c r="AL64" i="60"/>
  <c r="AK64" i="60"/>
  <c r="AJ64" i="60"/>
  <c r="AI64" i="60"/>
  <c r="AH64" i="60"/>
  <c r="AG64" i="60"/>
  <c r="AF64" i="60"/>
  <c r="AB64" i="60"/>
  <c r="AA64" i="60"/>
  <c r="Z64" i="60"/>
  <c r="Y64" i="60"/>
  <c r="X64" i="60"/>
  <c r="W64" i="60"/>
  <c r="V64" i="60"/>
  <c r="U64" i="60"/>
  <c r="T64" i="60"/>
  <c r="S64" i="60"/>
  <c r="R64" i="60"/>
  <c r="N64" i="60"/>
  <c r="M64" i="60"/>
  <c r="L64" i="60"/>
  <c r="K64" i="60"/>
  <c r="J64" i="60"/>
  <c r="I64" i="60"/>
  <c r="H64" i="60"/>
  <c r="G64" i="60"/>
  <c r="F64" i="60"/>
  <c r="E64" i="60"/>
  <c r="D64" i="60"/>
  <c r="BD63" i="60"/>
  <c r="BC63" i="60"/>
  <c r="BB63" i="60"/>
  <c r="BA63" i="60"/>
  <c r="AZ63" i="60"/>
  <c r="AY63" i="60"/>
  <c r="AX63" i="60"/>
  <c r="AW63" i="60"/>
  <c r="AV63" i="60"/>
  <c r="AU63" i="60"/>
  <c r="AT63" i="60"/>
  <c r="AP63" i="60"/>
  <c r="AO63" i="60"/>
  <c r="AN63" i="60"/>
  <c r="AM63" i="60"/>
  <c r="AL63" i="60"/>
  <c r="AK63" i="60"/>
  <c r="AJ63" i="60"/>
  <c r="AI63" i="60"/>
  <c r="AH63" i="60"/>
  <c r="AG63" i="60"/>
  <c r="AF63" i="60"/>
  <c r="AB63" i="60"/>
  <c r="AA63" i="60"/>
  <c r="Z63" i="60"/>
  <c r="Y63" i="60"/>
  <c r="X63" i="60"/>
  <c r="W63" i="60"/>
  <c r="V63" i="60"/>
  <c r="U63" i="60"/>
  <c r="T63" i="60"/>
  <c r="S63" i="60"/>
  <c r="R63" i="60"/>
  <c r="N63" i="60"/>
  <c r="M63" i="60"/>
  <c r="L63" i="60"/>
  <c r="K63" i="60"/>
  <c r="J63" i="60"/>
  <c r="I63" i="60"/>
  <c r="H63" i="60"/>
  <c r="G63" i="60"/>
  <c r="F63" i="60"/>
  <c r="E63" i="60"/>
  <c r="D63" i="60"/>
  <c r="BD62" i="60"/>
  <c r="BC62" i="60"/>
  <c r="BB62" i="60"/>
  <c r="BA62" i="60"/>
  <c r="AZ62" i="60"/>
  <c r="AY62" i="60"/>
  <c r="AX62" i="60"/>
  <c r="AW62" i="60"/>
  <c r="AV62" i="60"/>
  <c r="AU62" i="60"/>
  <c r="AT62" i="60"/>
  <c r="AP62" i="60"/>
  <c r="AO62" i="60"/>
  <c r="AN62" i="60"/>
  <c r="AM62" i="60"/>
  <c r="AL62" i="60"/>
  <c r="AK62" i="60"/>
  <c r="AJ62" i="60"/>
  <c r="AI62" i="60"/>
  <c r="AH62" i="60"/>
  <c r="AG62" i="60"/>
  <c r="AF62" i="60"/>
  <c r="AB62" i="60"/>
  <c r="AA62" i="60"/>
  <c r="Z62" i="60"/>
  <c r="Y62" i="60"/>
  <c r="X62" i="60"/>
  <c r="W62" i="60"/>
  <c r="V62" i="60"/>
  <c r="U62" i="60"/>
  <c r="T62" i="60"/>
  <c r="S62" i="60"/>
  <c r="R62" i="60"/>
  <c r="N62" i="60"/>
  <c r="M62" i="60"/>
  <c r="L62" i="60"/>
  <c r="K62" i="60"/>
  <c r="J62" i="60"/>
  <c r="I62" i="60"/>
  <c r="H62" i="60"/>
  <c r="G62" i="60"/>
  <c r="F62" i="60"/>
  <c r="E62" i="60"/>
  <c r="D62" i="60"/>
  <c r="BD61" i="60"/>
  <c r="BC61" i="60"/>
  <c r="BB61" i="60"/>
  <c r="BA61" i="60"/>
  <c r="AZ61" i="60"/>
  <c r="AY61" i="60"/>
  <c r="AX61" i="60"/>
  <c r="AW61" i="60"/>
  <c r="AV61" i="60"/>
  <c r="AU61" i="60"/>
  <c r="AT61" i="60"/>
  <c r="AP61" i="60"/>
  <c r="AO61" i="60"/>
  <c r="AN61" i="60"/>
  <c r="AM61" i="60"/>
  <c r="AL61" i="60"/>
  <c r="AK61" i="60"/>
  <c r="AJ61" i="60"/>
  <c r="AI61" i="60"/>
  <c r="AH61" i="60"/>
  <c r="AG61" i="60"/>
  <c r="AF61" i="60"/>
  <c r="AB61" i="60"/>
  <c r="AA61" i="60"/>
  <c r="Z61" i="60"/>
  <c r="Y61" i="60"/>
  <c r="X61" i="60"/>
  <c r="W61" i="60"/>
  <c r="V61" i="60"/>
  <c r="U61" i="60"/>
  <c r="T61" i="60"/>
  <c r="S61" i="60"/>
  <c r="R61" i="60"/>
  <c r="N61" i="60"/>
  <c r="M61" i="60"/>
  <c r="L61" i="60"/>
  <c r="K61" i="60"/>
  <c r="J61" i="60"/>
  <c r="I61" i="60"/>
  <c r="H61" i="60"/>
  <c r="G61" i="60"/>
  <c r="F61" i="60"/>
  <c r="E61" i="60"/>
  <c r="D61" i="60"/>
  <c r="BD60" i="60"/>
  <c r="BC60" i="60"/>
  <c r="BB60" i="60"/>
  <c r="BA60" i="60"/>
  <c r="AZ60" i="60"/>
  <c r="AY60" i="60"/>
  <c r="AX60" i="60"/>
  <c r="AW60" i="60"/>
  <c r="AV60" i="60"/>
  <c r="AU60" i="60"/>
  <c r="AT60" i="60"/>
  <c r="AP60" i="60"/>
  <c r="AO60" i="60"/>
  <c r="AN60" i="60"/>
  <c r="AM60" i="60"/>
  <c r="AL60" i="60"/>
  <c r="AK60" i="60"/>
  <c r="AJ60" i="60"/>
  <c r="AI60" i="60"/>
  <c r="AH60" i="60"/>
  <c r="AG60" i="60"/>
  <c r="AF60" i="60"/>
  <c r="AB60" i="60"/>
  <c r="AA60" i="60"/>
  <c r="Z60" i="60"/>
  <c r="Y60" i="60"/>
  <c r="X60" i="60"/>
  <c r="W60" i="60"/>
  <c r="V60" i="60"/>
  <c r="U60" i="60"/>
  <c r="T60" i="60"/>
  <c r="S60" i="60"/>
  <c r="R60" i="60"/>
  <c r="N60" i="60"/>
  <c r="M60" i="60"/>
  <c r="L60" i="60"/>
  <c r="K60" i="60"/>
  <c r="J60" i="60"/>
  <c r="I60" i="60"/>
  <c r="H60" i="60"/>
  <c r="G60" i="60"/>
  <c r="F60" i="60"/>
  <c r="E60" i="60"/>
  <c r="D60" i="60"/>
  <c r="AB15" i="60"/>
  <c r="AA15" i="60"/>
  <c r="Z15" i="60"/>
  <c r="Y15" i="60"/>
  <c r="X15" i="60"/>
  <c r="U15" i="60"/>
  <c r="T15" i="60"/>
  <c r="S15" i="60"/>
  <c r="R15" i="60"/>
  <c r="Q15" i="60"/>
  <c r="N15" i="60"/>
  <c r="M15" i="60"/>
  <c r="L15" i="60"/>
  <c r="K15" i="60"/>
  <c r="J15" i="60"/>
  <c r="G15" i="60"/>
  <c r="F15" i="60"/>
  <c r="E15" i="60"/>
  <c r="D15" i="60"/>
  <c r="C15" i="60"/>
  <c r="AB14" i="60"/>
  <c r="AA14" i="60"/>
  <c r="Z14" i="60"/>
  <c r="Y14" i="60"/>
  <c r="X14" i="60"/>
  <c r="U14" i="60"/>
  <c r="T14" i="60"/>
  <c r="S14" i="60"/>
  <c r="R14" i="60"/>
  <c r="Q14" i="60"/>
  <c r="N14" i="60"/>
  <c r="M14" i="60"/>
  <c r="L14" i="60"/>
  <c r="K14" i="60"/>
  <c r="J14" i="60"/>
  <c r="G14" i="60"/>
  <c r="F14" i="60"/>
  <c r="E14" i="60"/>
  <c r="D14" i="60"/>
  <c r="C14" i="60"/>
  <c r="AB13" i="60"/>
  <c r="AA13" i="60"/>
  <c r="Z13" i="60"/>
  <c r="Y13" i="60"/>
  <c r="X13" i="60"/>
  <c r="U13" i="60"/>
  <c r="T13" i="60"/>
  <c r="S13" i="60"/>
  <c r="R13" i="60"/>
  <c r="Q13" i="60"/>
  <c r="N13" i="60"/>
  <c r="M13" i="60"/>
  <c r="L13" i="60"/>
  <c r="K13" i="60"/>
  <c r="J13" i="60"/>
  <c r="G13" i="60"/>
  <c r="F13" i="60"/>
  <c r="E13" i="60"/>
  <c r="D13" i="60"/>
  <c r="C13" i="60"/>
  <c r="AB12" i="60"/>
  <c r="AA12" i="60"/>
  <c r="Z12" i="60"/>
  <c r="Y12" i="60"/>
  <c r="X12" i="60"/>
  <c r="U12" i="60"/>
  <c r="T12" i="60"/>
  <c r="S12" i="60"/>
  <c r="R12" i="60"/>
  <c r="Q12" i="60"/>
  <c r="N12" i="60"/>
  <c r="M12" i="60"/>
  <c r="L12" i="60"/>
  <c r="K12" i="60"/>
  <c r="J12" i="60"/>
  <c r="G12" i="60"/>
  <c r="F12" i="60"/>
  <c r="E12" i="60"/>
  <c r="D12" i="60"/>
  <c r="C12" i="60"/>
  <c r="AB11" i="60"/>
  <c r="AA11" i="60"/>
  <c r="Z11" i="60"/>
  <c r="Y11" i="60"/>
  <c r="X11" i="60"/>
  <c r="U11" i="60"/>
  <c r="T11" i="60"/>
  <c r="S11" i="60"/>
  <c r="R11" i="60"/>
  <c r="Q11" i="60"/>
  <c r="N11" i="60"/>
  <c r="M11" i="60"/>
  <c r="L11" i="60"/>
  <c r="K11" i="60"/>
  <c r="J11" i="60"/>
  <c r="G11" i="60"/>
  <c r="F11" i="60"/>
  <c r="E11" i="60"/>
  <c r="D11" i="60"/>
  <c r="C11" i="60"/>
  <c r="AB10" i="60"/>
  <c r="AA10" i="60"/>
  <c r="Z10" i="60"/>
  <c r="Y10" i="60"/>
  <c r="X10" i="60"/>
  <c r="U10" i="60"/>
  <c r="T10" i="60"/>
  <c r="S10" i="60"/>
  <c r="R10" i="60"/>
  <c r="Q10" i="60"/>
  <c r="N10" i="60"/>
  <c r="M10" i="60"/>
  <c r="L10" i="60"/>
  <c r="K10" i="60"/>
  <c r="J10" i="60"/>
  <c r="G10" i="60"/>
  <c r="F10" i="60"/>
  <c r="E10" i="60"/>
  <c r="D10" i="60"/>
  <c r="C10" i="60"/>
  <c r="AB9" i="60"/>
  <c r="AA9" i="60"/>
  <c r="Z9" i="60"/>
  <c r="Y9" i="60"/>
  <c r="X9" i="60"/>
  <c r="U9" i="60"/>
  <c r="T9" i="60"/>
  <c r="S9" i="60"/>
  <c r="R9" i="60"/>
  <c r="Q9" i="60"/>
  <c r="N9" i="60"/>
  <c r="M9" i="60"/>
  <c r="L9" i="60"/>
  <c r="K9" i="60"/>
  <c r="J9" i="60"/>
  <c r="G9" i="60"/>
  <c r="F9" i="60"/>
  <c r="E9" i="60"/>
  <c r="D9" i="60"/>
  <c r="C9" i="60"/>
  <c r="AB8" i="60"/>
  <c r="AA8" i="60"/>
  <c r="Z8" i="60"/>
  <c r="Y8" i="60"/>
  <c r="X8" i="60"/>
  <c r="U8" i="60"/>
  <c r="T8" i="60"/>
  <c r="S8" i="60"/>
  <c r="R8" i="60"/>
  <c r="Q8" i="60"/>
  <c r="N8" i="60"/>
  <c r="M8" i="60"/>
  <c r="L8" i="60"/>
  <c r="K8" i="60"/>
  <c r="J8" i="60"/>
  <c r="G8" i="60"/>
  <c r="F8" i="60"/>
  <c r="E8" i="60"/>
  <c r="D8" i="60"/>
  <c r="C8" i="60"/>
  <c r="AB7" i="60"/>
  <c r="AA7" i="60"/>
  <c r="Z7" i="60"/>
  <c r="Y7" i="60"/>
  <c r="X7" i="60"/>
  <c r="U7" i="60"/>
  <c r="T7" i="60"/>
  <c r="S7" i="60"/>
  <c r="R7" i="60"/>
  <c r="Q7" i="60"/>
  <c r="N7" i="60"/>
  <c r="M7" i="60"/>
  <c r="L7" i="60"/>
  <c r="K7" i="60"/>
  <c r="J7" i="60"/>
  <c r="G7" i="60"/>
  <c r="F7" i="60"/>
  <c r="E7" i="60"/>
  <c r="D7" i="60"/>
  <c r="C7" i="60"/>
  <c r="AB6" i="60"/>
  <c r="AA6" i="60"/>
  <c r="Z6" i="60"/>
  <c r="Y6" i="60"/>
  <c r="X6" i="60"/>
  <c r="U6" i="60"/>
  <c r="T6" i="60"/>
  <c r="S6" i="60"/>
  <c r="R6" i="60"/>
  <c r="Q6" i="60"/>
  <c r="N6" i="60"/>
  <c r="M6" i="60"/>
  <c r="L6" i="60"/>
  <c r="K6" i="60"/>
  <c r="J6" i="60"/>
  <c r="G6" i="60"/>
  <c r="F6" i="60"/>
  <c r="E6" i="60"/>
  <c r="D6" i="60"/>
  <c r="C6" i="60"/>
  <c r="AB5" i="60"/>
  <c r="AA5" i="60"/>
  <c r="Z5" i="60"/>
  <c r="Y5" i="60"/>
  <c r="X5" i="60"/>
  <c r="U5" i="60"/>
  <c r="T5" i="60"/>
  <c r="S5" i="60"/>
  <c r="R5" i="60"/>
  <c r="Q5" i="60"/>
  <c r="N5" i="60"/>
  <c r="M5" i="60"/>
  <c r="L5" i="60"/>
  <c r="K5" i="60"/>
  <c r="J5" i="60"/>
  <c r="G5" i="60"/>
  <c r="F5" i="60"/>
  <c r="E5" i="60"/>
  <c r="D5" i="60"/>
  <c r="C5" i="60"/>
  <c r="AB4" i="60"/>
  <c r="AA4" i="60"/>
  <c r="Z4" i="60"/>
  <c r="Y4" i="60"/>
  <c r="X4" i="60"/>
  <c r="U4" i="60"/>
  <c r="T4" i="60"/>
  <c r="S4" i="60"/>
  <c r="R4" i="60"/>
  <c r="Q4" i="60"/>
  <c r="N4" i="60"/>
  <c r="M4" i="60"/>
  <c r="L4" i="60"/>
  <c r="K4" i="60"/>
  <c r="J4" i="60"/>
  <c r="G4" i="60"/>
  <c r="F4" i="60"/>
  <c r="E4" i="60"/>
  <c r="D4" i="60"/>
  <c r="C4" i="60"/>
  <c r="BD64" i="59"/>
  <c r="BC64" i="59"/>
  <c r="BB64" i="59"/>
  <c r="BA64" i="59"/>
  <c r="AZ64" i="59"/>
  <c r="AY64" i="59"/>
  <c r="AX64" i="59"/>
  <c r="AW64" i="59"/>
  <c r="AV64" i="59"/>
  <c r="AU64" i="59"/>
  <c r="AT64" i="59"/>
  <c r="AP64" i="59"/>
  <c r="AO64" i="59"/>
  <c r="AN64" i="59"/>
  <c r="AM64" i="59"/>
  <c r="AL64" i="59"/>
  <c r="AK64" i="59"/>
  <c r="AJ64" i="59"/>
  <c r="AI64" i="59"/>
  <c r="AH64" i="59"/>
  <c r="AG64" i="59"/>
  <c r="AF64" i="59"/>
  <c r="AB64" i="59"/>
  <c r="AA64" i="59"/>
  <c r="Z64" i="59"/>
  <c r="Y64" i="59"/>
  <c r="X64" i="59"/>
  <c r="W64" i="59"/>
  <c r="V64" i="59"/>
  <c r="U64" i="59"/>
  <c r="T64" i="59"/>
  <c r="S64" i="59"/>
  <c r="R64" i="59"/>
  <c r="N64" i="59"/>
  <c r="M64" i="59"/>
  <c r="L64" i="59"/>
  <c r="K64" i="59"/>
  <c r="J64" i="59"/>
  <c r="I64" i="59"/>
  <c r="H64" i="59"/>
  <c r="G64" i="59"/>
  <c r="F64" i="59"/>
  <c r="E64" i="59"/>
  <c r="D64" i="59"/>
  <c r="BD63" i="59"/>
  <c r="BC63" i="59"/>
  <c r="BB63" i="59"/>
  <c r="BA63" i="59"/>
  <c r="AZ63" i="59"/>
  <c r="AY63" i="59"/>
  <c r="AX63" i="59"/>
  <c r="AW63" i="59"/>
  <c r="AV63" i="59"/>
  <c r="AU63" i="59"/>
  <c r="AT63" i="59"/>
  <c r="AP63" i="59"/>
  <c r="AO63" i="59"/>
  <c r="AN63" i="59"/>
  <c r="AM63" i="59"/>
  <c r="AL63" i="59"/>
  <c r="AK63" i="59"/>
  <c r="AJ63" i="59"/>
  <c r="AI63" i="59"/>
  <c r="AH63" i="59"/>
  <c r="AG63" i="59"/>
  <c r="AF63" i="59"/>
  <c r="AB63" i="59"/>
  <c r="AA63" i="59"/>
  <c r="Z63" i="59"/>
  <c r="Y63" i="59"/>
  <c r="X63" i="59"/>
  <c r="W63" i="59"/>
  <c r="V63" i="59"/>
  <c r="U63" i="59"/>
  <c r="T63" i="59"/>
  <c r="S63" i="59"/>
  <c r="R63" i="59"/>
  <c r="N63" i="59"/>
  <c r="M63" i="59"/>
  <c r="L63" i="59"/>
  <c r="K63" i="59"/>
  <c r="J63" i="59"/>
  <c r="I63" i="59"/>
  <c r="H63" i="59"/>
  <c r="G63" i="59"/>
  <c r="F63" i="59"/>
  <c r="E63" i="59"/>
  <c r="D63" i="59"/>
  <c r="BD62" i="59"/>
  <c r="BC62" i="59"/>
  <c r="BB62" i="59"/>
  <c r="BA62" i="59"/>
  <c r="AZ62" i="59"/>
  <c r="AY62" i="59"/>
  <c r="AX62" i="59"/>
  <c r="AW62" i="59"/>
  <c r="AV62" i="59"/>
  <c r="AU62" i="59"/>
  <c r="AT62" i="59"/>
  <c r="AP62" i="59"/>
  <c r="AO62" i="59"/>
  <c r="AN62" i="59"/>
  <c r="AM62" i="59"/>
  <c r="AL62" i="59"/>
  <c r="AK62" i="59"/>
  <c r="AJ62" i="59"/>
  <c r="AI62" i="59"/>
  <c r="AH62" i="59"/>
  <c r="AG62" i="59"/>
  <c r="AF62" i="59"/>
  <c r="AB62" i="59"/>
  <c r="AA62" i="59"/>
  <c r="Z62" i="59"/>
  <c r="Y62" i="59"/>
  <c r="X62" i="59"/>
  <c r="W62" i="59"/>
  <c r="V62" i="59"/>
  <c r="U62" i="59"/>
  <c r="T62" i="59"/>
  <c r="S62" i="59"/>
  <c r="R62" i="59"/>
  <c r="N62" i="59"/>
  <c r="M62" i="59"/>
  <c r="L62" i="59"/>
  <c r="K62" i="59"/>
  <c r="J62" i="59"/>
  <c r="I62" i="59"/>
  <c r="H62" i="59"/>
  <c r="G62" i="59"/>
  <c r="F62" i="59"/>
  <c r="E62" i="59"/>
  <c r="D62" i="59"/>
  <c r="BD61" i="59"/>
  <c r="BC61" i="59"/>
  <c r="BB61" i="59"/>
  <c r="BA61" i="59"/>
  <c r="AZ61" i="59"/>
  <c r="AY61" i="59"/>
  <c r="AX61" i="59"/>
  <c r="AW61" i="59"/>
  <c r="AV61" i="59"/>
  <c r="AU61" i="59"/>
  <c r="AT61" i="59"/>
  <c r="AP61" i="59"/>
  <c r="AO61" i="59"/>
  <c r="AN61" i="59"/>
  <c r="AM61" i="59"/>
  <c r="AL61" i="59"/>
  <c r="AK61" i="59"/>
  <c r="AJ61" i="59"/>
  <c r="AI61" i="59"/>
  <c r="AH61" i="59"/>
  <c r="AG61" i="59"/>
  <c r="AF61" i="59"/>
  <c r="AB61" i="59"/>
  <c r="AA61" i="59"/>
  <c r="Z61" i="59"/>
  <c r="Y61" i="59"/>
  <c r="X61" i="59"/>
  <c r="W61" i="59"/>
  <c r="V61" i="59"/>
  <c r="U61" i="59"/>
  <c r="T61" i="59"/>
  <c r="S61" i="59"/>
  <c r="R61" i="59"/>
  <c r="N61" i="59"/>
  <c r="M61" i="59"/>
  <c r="L61" i="59"/>
  <c r="K61" i="59"/>
  <c r="J61" i="59"/>
  <c r="I61" i="59"/>
  <c r="H61" i="59"/>
  <c r="G61" i="59"/>
  <c r="F61" i="59"/>
  <c r="E61" i="59"/>
  <c r="D61" i="59"/>
  <c r="BD60" i="59"/>
  <c r="BC60" i="59"/>
  <c r="BB60" i="59"/>
  <c r="BA60" i="59"/>
  <c r="AZ60" i="59"/>
  <c r="AY60" i="59"/>
  <c r="AX60" i="59"/>
  <c r="AW60" i="59"/>
  <c r="AV60" i="59"/>
  <c r="AU60" i="59"/>
  <c r="AT60" i="59"/>
  <c r="AP60" i="59"/>
  <c r="AO60" i="59"/>
  <c r="AN60" i="59"/>
  <c r="AM60" i="59"/>
  <c r="AL60" i="59"/>
  <c r="AK60" i="59"/>
  <c r="AJ60" i="59"/>
  <c r="AI60" i="59"/>
  <c r="AH60" i="59"/>
  <c r="AG60" i="59"/>
  <c r="AF60" i="59"/>
  <c r="AB60" i="59"/>
  <c r="AA60" i="59"/>
  <c r="Z60" i="59"/>
  <c r="Y60" i="59"/>
  <c r="X60" i="59"/>
  <c r="W60" i="59"/>
  <c r="V60" i="59"/>
  <c r="U60" i="59"/>
  <c r="T60" i="59"/>
  <c r="S60" i="59"/>
  <c r="R60" i="59"/>
  <c r="N60" i="59"/>
  <c r="M60" i="59"/>
  <c r="L60" i="59"/>
  <c r="K60" i="59"/>
  <c r="J60" i="59"/>
  <c r="I60" i="59"/>
  <c r="H60" i="59"/>
  <c r="G60" i="59"/>
  <c r="F60" i="59"/>
  <c r="E60" i="59"/>
  <c r="D60" i="59"/>
  <c r="BD64" i="58" l="1"/>
  <c r="BC64" i="58"/>
  <c r="BB64" i="58"/>
  <c r="BA64" i="58"/>
  <c r="AZ64" i="58"/>
  <c r="AY64" i="58"/>
  <c r="AX64" i="58"/>
  <c r="AW64" i="58"/>
  <c r="AV64" i="58"/>
  <c r="AU64" i="58"/>
  <c r="AT64" i="58"/>
  <c r="AP64" i="58"/>
  <c r="AO64" i="58"/>
  <c r="AN64" i="58"/>
  <c r="AM64" i="58"/>
  <c r="AL64" i="58"/>
  <c r="AK64" i="58"/>
  <c r="AJ64" i="58"/>
  <c r="AI64" i="58"/>
  <c r="AH64" i="58"/>
  <c r="AG64" i="58"/>
  <c r="AF64" i="58"/>
  <c r="AB64" i="58"/>
  <c r="AA64" i="58"/>
  <c r="Z64" i="58"/>
  <c r="Y64" i="58"/>
  <c r="X64" i="58"/>
  <c r="W64" i="58"/>
  <c r="V64" i="58"/>
  <c r="U64" i="58"/>
  <c r="T64" i="58"/>
  <c r="S64" i="58"/>
  <c r="R64" i="58"/>
  <c r="N64" i="58"/>
  <c r="M64" i="58"/>
  <c r="L64" i="58"/>
  <c r="K64" i="58"/>
  <c r="J64" i="58"/>
  <c r="I64" i="58"/>
  <c r="H64" i="58"/>
  <c r="G64" i="58"/>
  <c r="F64" i="58"/>
  <c r="E64" i="58"/>
  <c r="D64" i="58"/>
  <c r="BD63" i="58"/>
  <c r="BC63" i="58"/>
  <c r="BB63" i="58"/>
  <c r="BA63" i="58"/>
  <c r="AZ63" i="58"/>
  <c r="AY63" i="58"/>
  <c r="AX63" i="58"/>
  <c r="AW63" i="58"/>
  <c r="AV63" i="58"/>
  <c r="AU63" i="58"/>
  <c r="AT63" i="58"/>
  <c r="AP63" i="58"/>
  <c r="AO63" i="58"/>
  <c r="AN63" i="58"/>
  <c r="AM63" i="58"/>
  <c r="AL63" i="58"/>
  <c r="AK63" i="58"/>
  <c r="AJ63" i="58"/>
  <c r="AI63" i="58"/>
  <c r="AH63" i="58"/>
  <c r="AG63" i="58"/>
  <c r="AF63" i="58"/>
  <c r="AB63" i="58"/>
  <c r="AA63" i="58"/>
  <c r="Z63" i="58"/>
  <c r="Y63" i="58"/>
  <c r="X63" i="58"/>
  <c r="W63" i="58"/>
  <c r="V63" i="58"/>
  <c r="U63" i="58"/>
  <c r="T63" i="58"/>
  <c r="S63" i="58"/>
  <c r="R63" i="58"/>
  <c r="N63" i="58"/>
  <c r="M63" i="58"/>
  <c r="L63" i="58"/>
  <c r="K63" i="58"/>
  <c r="J63" i="58"/>
  <c r="I63" i="58"/>
  <c r="H63" i="58"/>
  <c r="G63" i="58"/>
  <c r="F63" i="58"/>
  <c r="E63" i="58"/>
  <c r="D63" i="58"/>
  <c r="BD62" i="58"/>
  <c r="BC62" i="58"/>
  <c r="BB62" i="58"/>
  <c r="BA62" i="58"/>
  <c r="AZ62" i="58"/>
  <c r="AY62" i="58"/>
  <c r="AX62" i="58"/>
  <c r="AW62" i="58"/>
  <c r="AV62" i="58"/>
  <c r="AU62" i="58"/>
  <c r="AT62" i="58"/>
  <c r="AP62" i="58"/>
  <c r="AO62" i="58"/>
  <c r="AN62" i="58"/>
  <c r="AM62" i="58"/>
  <c r="AL62" i="58"/>
  <c r="AK62" i="58"/>
  <c r="AJ62" i="58"/>
  <c r="AI62" i="58"/>
  <c r="AH62" i="58"/>
  <c r="AG62" i="58"/>
  <c r="AF62" i="58"/>
  <c r="AB62" i="58"/>
  <c r="AA62" i="58"/>
  <c r="Z62" i="58"/>
  <c r="Y62" i="58"/>
  <c r="X62" i="58"/>
  <c r="W62" i="58"/>
  <c r="V62" i="58"/>
  <c r="U62" i="58"/>
  <c r="T62" i="58"/>
  <c r="S62" i="58"/>
  <c r="R62" i="58"/>
  <c r="N62" i="58"/>
  <c r="M62" i="58"/>
  <c r="L62" i="58"/>
  <c r="K62" i="58"/>
  <c r="J62" i="58"/>
  <c r="I62" i="58"/>
  <c r="H62" i="58"/>
  <c r="G62" i="58"/>
  <c r="F62" i="58"/>
  <c r="E62" i="58"/>
  <c r="D62" i="58"/>
  <c r="BD61" i="58"/>
  <c r="BC61" i="58"/>
  <c r="BB61" i="58"/>
  <c r="BA61" i="58"/>
  <c r="AZ61" i="58"/>
  <c r="AY61" i="58"/>
  <c r="AX61" i="58"/>
  <c r="AW61" i="58"/>
  <c r="AV61" i="58"/>
  <c r="AU61" i="58"/>
  <c r="AT61" i="58"/>
  <c r="AP61" i="58"/>
  <c r="AO61" i="58"/>
  <c r="AN61" i="58"/>
  <c r="AM61" i="58"/>
  <c r="AL61" i="58"/>
  <c r="AK61" i="58"/>
  <c r="AJ61" i="58"/>
  <c r="AI61" i="58"/>
  <c r="AH61" i="58"/>
  <c r="AG61" i="58"/>
  <c r="AF61" i="58"/>
  <c r="AB61" i="58"/>
  <c r="AA61" i="58"/>
  <c r="Z61" i="58"/>
  <c r="Y61" i="58"/>
  <c r="X61" i="58"/>
  <c r="W61" i="58"/>
  <c r="V61" i="58"/>
  <c r="U61" i="58"/>
  <c r="T61" i="58"/>
  <c r="S61" i="58"/>
  <c r="R61" i="58"/>
  <c r="N61" i="58"/>
  <c r="M61" i="58"/>
  <c r="L61" i="58"/>
  <c r="K61" i="58"/>
  <c r="J61" i="58"/>
  <c r="I61" i="58"/>
  <c r="H61" i="58"/>
  <c r="G61" i="58"/>
  <c r="F61" i="58"/>
  <c r="E61" i="58"/>
  <c r="D61" i="58"/>
  <c r="BD60" i="58"/>
  <c r="BC60" i="58"/>
  <c r="BB60" i="58"/>
  <c r="BA60" i="58"/>
  <c r="AZ60" i="58"/>
  <c r="AY60" i="58"/>
  <c r="AX60" i="58"/>
  <c r="AW60" i="58"/>
  <c r="AV60" i="58"/>
  <c r="AU60" i="58"/>
  <c r="AT60" i="58"/>
  <c r="AP60" i="58"/>
  <c r="AO60" i="58"/>
  <c r="AN60" i="58"/>
  <c r="AM60" i="58"/>
  <c r="AL60" i="58"/>
  <c r="AK60" i="58"/>
  <c r="AJ60" i="58"/>
  <c r="AI60" i="58"/>
  <c r="AH60" i="58"/>
  <c r="AG60" i="58"/>
  <c r="AF60" i="58"/>
  <c r="AB60" i="58"/>
  <c r="AA60" i="58"/>
  <c r="Z60" i="58"/>
  <c r="Y60" i="58"/>
  <c r="X60" i="58"/>
  <c r="W60" i="58"/>
  <c r="V60" i="58"/>
  <c r="U60" i="58"/>
  <c r="T60" i="58"/>
  <c r="S60" i="58"/>
  <c r="R60" i="58"/>
  <c r="N60" i="58"/>
  <c r="M60" i="58"/>
  <c r="L60" i="58"/>
  <c r="K60" i="58"/>
  <c r="J60" i="58"/>
  <c r="I60" i="58"/>
  <c r="H60" i="58"/>
  <c r="G60" i="58"/>
  <c r="F60" i="58"/>
  <c r="E60" i="58"/>
  <c r="D60" i="58"/>
  <c r="AB15" i="58"/>
  <c r="AA15" i="58"/>
  <c r="Z15" i="58"/>
  <c r="Y15" i="58"/>
  <c r="X15" i="58"/>
  <c r="U15" i="58"/>
  <c r="T15" i="58"/>
  <c r="S15" i="58"/>
  <c r="R15" i="58"/>
  <c r="Q15" i="58"/>
  <c r="N15" i="58"/>
  <c r="M15" i="58"/>
  <c r="L15" i="58"/>
  <c r="K15" i="58"/>
  <c r="J15" i="58"/>
  <c r="G15" i="58"/>
  <c r="F15" i="58"/>
  <c r="E15" i="58"/>
  <c r="D15" i="58"/>
  <c r="C15" i="58"/>
  <c r="AB14" i="58"/>
  <c r="AA14" i="58"/>
  <c r="Z14" i="58"/>
  <c r="Y14" i="58"/>
  <c r="X14" i="58"/>
  <c r="U14" i="58"/>
  <c r="T14" i="58"/>
  <c r="S14" i="58"/>
  <c r="R14" i="58"/>
  <c r="Q14" i="58"/>
  <c r="N14" i="58"/>
  <c r="M14" i="58"/>
  <c r="L14" i="58"/>
  <c r="K14" i="58"/>
  <c r="J14" i="58"/>
  <c r="G14" i="58"/>
  <c r="F14" i="58"/>
  <c r="E14" i="58"/>
  <c r="D14" i="58"/>
  <c r="C14" i="58"/>
  <c r="AB13" i="58"/>
  <c r="AA13" i="58"/>
  <c r="Z13" i="58"/>
  <c r="Y13" i="58"/>
  <c r="X13" i="58"/>
  <c r="U13" i="58"/>
  <c r="T13" i="58"/>
  <c r="S13" i="58"/>
  <c r="R13" i="58"/>
  <c r="Q13" i="58"/>
  <c r="N13" i="58"/>
  <c r="M13" i="58"/>
  <c r="L13" i="58"/>
  <c r="K13" i="58"/>
  <c r="J13" i="58"/>
  <c r="G13" i="58"/>
  <c r="F13" i="58"/>
  <c r="E13" i="58"/>
  <c r="D13" i="58"/>
  <c r="C13" i="58"/>
  <c r="AB12" i="58"/>
  <c r="AA12" i="58"/>
  <c r="Z12" i="58"/>
  <c r="Y12" i="58"/>
  <c r="X12" i="58"/>
  <c r="U12" i="58"/>
  <c r="T12" i="58"/>
  <c r="S12" i="58"/>
  <c r="R12" i="58"/>
  <c r="Q12" i="58"/>
  <c r="N12" i="58"/>
  <c r="M12" i="58"/>
  <c r="L12" i="58"/>
  <c r="K12" i="58"/>
  <c r="J12" i="58"/>
  <c r="G12" i="58"/>
  <c r="F12" i="58"/>
  <c r="E12" i="58"/>
  <c r="D12" i="58"/>
  <c r="C12" i="58"/>
  <c r="AB11" i="58"/>
  <c r="AA11" i="58"/>
  <c r="Z11" i="58"/>
  <c r="Y11" i="58"/>
  <c r="X11" i="58"/>
  <c r="U11" i="58"/>
  <c r="T11" i="58"/>
  <c r="S11" i="58"/>
  <c r="R11" i="58"/>
  <c r="Q11" i="58"/>
  <c r="N11" i="58"/>
  <c r="M11" i="58"/>
  <c r="L11" i="58"/>
  <c r="K11" i="58"/>
  <c r="J11" i="58"/>
  <c r="G11" i="58"/>
  <c r="F11" i="58"/>
  <c r="E11" i="58"/>
  <c r="D11" i="58"/>
  <c r="C11" i="58"/>
  <c r="AB10" i="58"/>
  <c r="AA10" i="58"/>
  <c r="Z10" i="58"/>
  <c r="Y10" i="58"/>
  <c r="X10" i="58"/>
  <c r="U10" i="58"/>
  <c r="T10" i="58"/>
  <c r="S10" i="58"/>
  <c r="R10" i="58"/>
  <c r="Q10" i="58"/>
  <c r="N10" i="58"/>
  <c r="M10" i="58"/>
  <c r="L10" i="58"/>
  <c r="K10" i="58"/>
  <c r="J10" i="58"/>
  <c r="G10" i="58"/>
  <c r="F10" i="58"/>
  <c r="E10" i="58"/>
  <c r="D10" i="58"/>
  <c r="C10" i="58"/>
  <c r="AB9" i="58"/>
  <c r="AA9" i="58"/>
  <c r="Z9" i="58"/>
  <c r="Y9" i="58"/>
  <c r="X9" i="58"/>
  <c r="U9" i="58"/>
  <c r="T9" i="58"/>
  <c r="S9" i="58"/>
  <c r="R9" i="58"/>
  <c r="Q9" i="58"/>
  <c r="N9" i="58"/>
  <c r="M9" i="58"/>
  <c r="L9" i="58"/>
  <c r="K9" i="58"/>
  <c r="J9" i="58"/>
  <c r="G9" i="58"/>
  <c r="F9" i="58"/>
  <c r="E9" i="58"/>
  <c r="D9" i="58"/>
  <c r="C9" i="58"/>
  <c r="AB8" i="58"/>
  <c r="AA8" i="58"/>
  <c r="Z8" i="58"/>
  <c r="Y8" i="58"/>
  <c r="X8" i="58"/>
  <c r="U8" i="58"/>
  <c r="T8" i="58"/>
  <c r="S8" i="58"/>
  <c r="R8" i="58"/>
  <c r="Q8" i="58"/>
  <c r="N8" i="58"/>
  <c r="M8" i="58"/>
  <c r="L8" i="58"/>
  <c r="K8" i="58"/>
  <c r="J8" i="58"/>
  <c r="G8" i="58"/>
  <c r="F8" i="58"/>
  <c r="E8" i="58"/>
  <c r="D8" i="58"/>
  <c r="C8" i="58"/>
  <c r="AB7" i="58"/>
  <c r="AA7" i="58"/>
  <c r="Z7" i="58"/>
  <c r="Y7" i="58"/>
  <c r="X7" i="58"/>
  <c r="U7" i="58"/>
  <c r="T7" i="58"/>
  <c r="S7" i="58"/>
  <c r="R7" i="58"/>
  <c r="Q7" i="58"/>
  <c r="N7" i="58"/>
  <c r="M7" i="58"/>
  <c r="L7" i="58"/>
  <c r="K7" i="58"/>
  <c r="J7" i="58"/>
  <c r="G7" i="58"/>
  <c r="F7" i="58"/>
  <c r="E7" i="58"/>
  <c r="D7" i="58"/>
  <c r="C7" i="58"/>
  <c r="AB6" i="58"/>
  <c r="AA6" i="58"/>
  <c r="Z6" i="58"/>
  <c r="Y6" i="58"/>
  <c r="X6" i="58"/>
  <c r="U6" i="58"/>
  <c r="T6" i="58"/>
  <c r="S6" i="58"/>
  <c r="R6" i="58"/>
  <c r="Q6" i="58"/>
  <c r="N6" i="58"/>
  <c r="M6" i="58"/>
  <c r="L6" i="58"/>
  <c r="K6" i="58"/>
  <c r="J6" i="58"/>
  <c r="G6" i="58"/>
  <c r="F6" i="58"/>
  <c r="E6" i="58"/>
  <c r="D6" i="58"/>
  <c r="C6" i="58"/>
  <c r="AB5" i="58"/>
  <c r="AA5" i="58"/>
  <c r="Z5" i="58"/>
  <c r="Y5" i="58"/>
  <c r="X5" i="58"/>
  <c r="U5" i="58"/>
  <c r="T5" i="58"/>
  <c r="S5" i="58"/>
  <c r="R5" i="58"/>
  <c r="Q5" i="58"/>
  <c r="N5" i="58"/>
  <c r="M5" i="58"/>
  <c r="L5" i="58"/>
  <c r="K5" i="58"/>
  <c r="J5" i="58"/>
  <c r="G5" i="58"/>
  <c r="F5" i="58"/>
  <c r="E5" i="58"/>
  <c r="D5" i="58"/>
  <c r="C5" i="58"/>
  <c r="AB4" i="58"/>
  <c r="AA4" i="58"/>
  <c r="Z4" i="58"/>
  <c r="Y4" i="58"/>
  <c r="X4" i="58"/>
  <c r="U4" i="58"/>
  <c r="T4" i="58"/>
  <c r="S4" i="58"/>
  <c r="R4" i="58"/>
  <c r="Q4" i="58"/>
  <c r="N4" i="58"/>
  <c r="M4" i="58"/>
  <c r="L4" i="58"/>
  <c r="K4" i="58"/>
  <c r="J4" i="58"/>
  <c r="G4" i="58"/>
  <c r="F4" i="58"/>
  <c r="E4" i="58"/>
  <c r="D4" i="58"/>
  <c r="C4" i="58"/>
  <c r="BD64" i="57"/>
  <c r="BC64" i="57"/>
  <c r="BB64" i="57"/>
  <c r="BA64" i="57"/>
  <c r="AZ64" i="57"/>
  <c r="AY64" i="57"/>
  <c r="AX64" i="57"/>
  <c r="AW64" i="57"/>
  <c r="AV64" i="57"/>
  <c r="AU64" i="57"/>
  <c r="AT64" i="57"/>
  <c r="AP64" i="57"/>
  <c r="AO64" i="57"/>
  <c r="AN64" i="57"/>
  <c r="AM64" i="57"/>
  <c r="AL64" i="57"/>
  <c r="AK64" i="57"/>
  <c r="AJ64" i="57"/>
  <c r="AI64" i="57"/>
  <c r="AH64" i="57"/>
  <c r="AG64" i="57"/>
  <c r="AF64" i="57"/>
  <c r="AB64" i="57"/>
  <c r="AA64" i="57"/>
  <c r="Z64" i="57"/>
  <c r="Y64" i="57"/>
  <c r="X64" i="57"/>
  <c r="W64" i="57"/>
  <c r="V64" i="57"/>
  <c r="U64" i="57"/>
  <c r="T64" i="57"/>
  <c r="S64" i="57"/>
  <c r="R64" i="57"/>
  <c r="N64" i="57"/>
  <c r="M64" i="57"/>
  <c r="L64" i="57"/>
  <c r="K64" i="57"/>
  <c r="J64" i="57"/>
  <c r="I64" i="57"/>
  <c r="H64" i="57"/>
  <c r="G64" i="57"/>
  <c r="F64" i="57"/>
  <c r="E64" i="57"/>
  <c r="D64" i="57"/>
  <c r="BD63" i="57"/>
  <c r="BC63" i="57"/>
  <c r="BB63" i="57"/>
  <c r="BA63" i="57"/>
  <c r="AZ63" i="57"/>
  <c r="AY63" i="57"/>
  <c r="AX63" i="57"/>
  <c r="AW63" i="57"/>
  <c r="AV63" i="57"/>
  <c r="AU63" i="57"/>
  <c r="AT63" i="57"/>
  <c r="AP63" i="57"/>
  <c r="AO63" i="57"/>
  <c r="AN63" i="57"/>
  <c r="AM63" i="57"/>
  <c r="AL63" i="57"/>
  <c r="AK63" i="57"/>
  <c r="AJ63" i="57"/>
  <c r="AI63" i="57"/>
  <c r="AH63" i="57"/>
  <c r="AG63" i="57"/>
  <c r="AF63" i="57"/>
  <c r="AB63" i="57"/>
  <c r="AA63" i="57"/>
  <c r="Z63" i="57"/>
  <c r="Y63" i="57"/>
  <c r="X63" i="57"/>
  <c r="W63" i="57"/>
  <c r="V63" i="57"/>
  <c r="U63" i="57"/>
  <c r="T63" i="57"/>
  <c r="S63" i="57"/>
  <c r="R63" i="57"/>
  <c r="N63" i="57"/>
  <c r="M63" i="57"/>
  <c r="L63" i="57"/>
  <c r="K63" i="57"/>
  <c r="J63" i="57"/>
  <c r="I63" i="57"/>
  <c r="H63" i="57"/>
  <c r="G63" i="57"/>
  <c r="F63" i="57"/>
  <c r="E63" i="57"/>
  <c r="D63" i="57"/>
  <c r="BD62" i="57"/>
  <c r="BC62" i="57"/>
  <c r="BB62" i="57"/>
  <c r="BA62" i="57"/>
  <c r="AZ62" i="57"/>
  <c r="AY62" i="57"/>
  <c r="AX62" i="57"/>
  <c r="AW62" i="57"/>
  <c r="AV62" i="57"/>
  <c r="AU62" i="57"/>
  <c r="AT62" i="57"/>
  <c r="AP62" i="57"/>
  <c r="AO62" i="57"/>
  <c r="AN62" i="57"/>
  <c r="AM62" i="57"/>
  <c r="AL62" i="57"/>
  <c r="AK62" i="57"/>
  <c r="AJ62" i="57"/>
  <c r="AI62" i="57"/>
  <c r="AH62" i="57"/>
  <c r="AG62" i="57"/>
  <c r="AF62" i="57"/>
  <c r="AB62" i="57"/>
  <c r="AA62" i="57"/>
  <c r="Z62" i="57"/>
  <c r="Y62" i="57"/>
  <c r="X62" i="57"/>
  <c r="W62" i="57"/>
  <c r="V62" i="57"/>
  <c r="U62" i="57"/>
  <c r="T62" i="57"/>
  <c r="S62" i="57"/>
  <c r="R62" i="57"/>
  <c r="N62" i="57"/>
  <c r="M62" i="57"/>
  <c r="L62" i="57"/>
  <c r="K62" i="57"/>
  <c r="J62" i="57"/>
  <c r="I62" i="57"/>
  <c r="H62" i="57"/>
  <c r="G62" i="57"/>
  <c r="F62" i="57"/>
  <c r="E62" i="57"/>
  <c r="D62" i="57"/>
  <c r="BD61" i="57"/>
  <c r="BC61" i="57"/>
  <c r="BB61" i="57"/>
  <c r="BA61" i="57"/>
  <c r="AZ61" i="57"/>
  <c r="AY61" i="57"/>
  <c r="AX61" i="57"/>
  <c r="AW61" i="57"/>
  <c r="AV61" i="57"/>
  <c r="AU61" i="57"/>
  <c r="AT61" i="57"/>
  <c r="AP61" i="57"/>
  <c r="AO61" i="57"/>
  <c r="AN61" i="57"/>
  <c r="AM61" i="57"/>
  <c r="AL61" i="57"/>
  <c r="AK61" i="57"/>
  <c r="AJ61" i="57"/>
  <c r="AI61" i="57"/>
  <c r="AH61" i="57"/>
  <c r="AG61" i="57"/>
  <c r="AF61" i="57"/>
  <c r="AB61" i="57"/>
  <c r="AA61" i="57"/>
  <c r="Z61" i="57"/>
  <c r="Y61" i="57"/>
  <c r="X61" i="57"/>
  <c r="W61" i="57"/>
  <c r="V61" i="57"/>
  <c r="U61" i="57"/>
  <c r="T61" i="57"/>
  <c r="S61" i="57"/>
  <c r="R61" i="57"/>
  <c r="N61" i="57"/>
  <c r="M61" i="57"/>
  <c r="L61" i="57"/>
  <c r="K61" i="57"/>
  <c r="J61" i="57"/>
  <c r="I61" i="57"/>
  <c r="H61" i="57"/>
  <c r="G61" i="57"/>
  <c r="F61" i="57"/>
  <c r="E61" i="57"/>
  <c r="D61" i="57"/>
  <c r="BD60" i="57"/>
  <c r="BC60" i="57"/>
  <c r="BB60" i="57"/>
  <c r="BA60" i="57"/>
  <c r="AZ60" i="57"/>
  <c r="AY60" i="57"/>
  <c r="AX60" i="57"/>
  <c r="AW60" i="57"/>
  <c r="AV60" i="57"/>
  <c r="AU60" i="57"/>
  <c r="AT60" i="57"/>
  <c r="AP60" i="57"/>
  <c r="AO60" i="57"/>
  <c r="AN60" i="57"/>
  <c r="AM60" i="57"/>
  <c r="AL60" i="57"/>
  <c r="AK60" i="57"/>
  <c r="AJ60" i="57"/>
  <c r="AI60" i="57"/>
  <c r="AH60" i="57"/>
  <c r="AG60" i="57"/>
  <c r="AF60" i="57"/>
  <c r="AB60" i="57"/>
  <c r="AA60" i="57"/>
  <c r="Z60" i="57"/>
  <c r="Y60" i="57"/>
  <c r="X60" i="57"/>
  <c r="W60" i="57"/>
  <c r="V60" i="57"/>
  <c r="U60" i="57"/>
  <c r="T60" i="57"/>
  <c r="S60" i="57"/>
  <c r="R60" i="57"/>
  <c r="N60" i="57"/>
  <c r="M60" i="57"/>
  <c r="L60" i="57"/>
  <c r="K60" i="57"/>
  <c r="J60" i="57"/>
  <c r="I60" i="57"/>
  <c r="H60" i="57"/>
  <c r="G60" i="57"/>
  <c r="F60" i="57"/>
  <c r="E60" i="57"/>
  <c r="D60" i="57"/>
  <c r="AB15" i="57"/>
  <c r="AA15" i="57"/>
  <c r="Z15" i="57"/>
  <c r="Y15" i="57"/>
  <c r="X15" i="57"/>
  <c r="U15" i="57"/>
  <c r="T15" i="57"/>
  <c r="S15" i="57"/>
  <c r="R15" i="57"/>
  <c r="Q15" i="57"/>
  <c r="N15" i="57"/>
  <c r="M15" i="57"/>
  <c r="L15" i="57"/>
  <c r="K15" i="57"/>
  <c r="J15" i="57"/>
  <c r="G15" i="57"/>
  <c r="F15" i="57"/>
  <c r="E15" i="57"/>
  <c r="D15" i="57"/>
  <c r="C15" i="57"/>
  <c r="AB14" i="57"/>
  <c r="AA14" i="57"/>
  <c r="Z14" i="57"/>
  <c r="Y14" i="57"/>
  <c r="X14" i="57"/>
  <c r="U14" i="57"/>
  <c r="T14" i="57"/>
  <c r="S14" i="57"/>
  <c r="R14" i="57"/>
  <c r="Q14" i="57"/>
  <c r="N14" i="57"/>
  <c r="M14" i="57"/>
  <c r="L14" i="57"/>
  <c r="K14" i="57"/>
  <c r="J14" i="57"/>
  <c r="G14" i="57"/>
  <c r="F14" i="57"/>
  <c r="E14" i="57"/>
  <c r="D14" i="57"/>
  <c r="C14" i="57"/>
  <c r="AB13" i="57"/>
  <c r="AA13" i="57"/>
  <c r="Z13" i="57"/>
  <c r="Y13" i="57"/>
  <c r="X13" i="57"/>
  <c r="U13" i="57"/>
  <c r="T13" i="57"/>
  <c r="S13" i="57"/>
  <c r="R13" i="57"/>
  <c r="Q13" i="57"/>
  <c r="N13" i="57"/>
  <c r="M13" i="57"/>
  <c r="L13" i="57"/>
  <c r="K13" i="57"/>
  <c r="J13" i="57"/>
  <c r="G13" i="57"/>
  <c r="F13" i="57"/>
  <c r="E13" i="57"/>
  <c r="D13" i="57"/>
  <c r="C13" i="57"/>
  <c r="AB12" i="57"/>
  <c r="AA12" i="57"/>
  <c r="Z12" i="57"/>
  <c r="Y12" i="57"/>
  <c r="X12" i="57"/>
  <c r="U12" i="57"/>
  <c r="T12" i="57"/>
  <c r="S12" i="57"/>
  <c r="R12" i="57"/>
  <c r="Q12" i="57"/>
  <c r="N12" i="57"/>
  <c r="M12" i="57"/>
  <c r="L12" i="57"/>
  <c r="K12" i="57"/>
  <c r="J12" i="57"/>
  <c r="G12" i="57"/>
  <c r="F12" i="57"/>
  <c r="E12" i="57"/>
  <c r="D12" i="57"/>
  <c r="C12" i="57"/>
  <c r="AB11" i="57"/>
  <c r="AA11" i="57"/>
  <c r="Z11" i="57"/>
  <c r="Y11" i="57"/>
  <c r="X11" i="57"/>
  <c r="U11" i="57"/>
  <c r="T11" i="57"/>
  <c r="S11" i="57"/>
  <c r="R11" i="57"/>
  <c r="Q11" i="57"/>
  <c r="N11" i="57"/>
  <c r="M11" i="57"/>
  <c r="L11" i="57"/>
  <c r="K11" i="57"/>
  <c r="J11" i="57"/>
  <c r="G11" i="57"/>
  <c r="F11" i="57"/>
  <c r="E11" i="57"/>
  <c r="D11" i="57"/>
  <c r="C11" i="57"/>
  <c r="AB10" i="57"/>
  <c r="AA10" i="57"/>
  <c r="Z10" i="57"/>
  <c r="Y10" i="57"/>
  <c r="X10" i="57"/>
  <c r="U10" i="57"/>
  <c r="T10" i="57"/>
  <c r="S10" i="57"/>
  <c r="R10" i="57"/>
  <c r="Q10" i="57"/>
  <c r="N10" i="57"/>
  <c r="M10" i="57"/>
  <c r="L10" i="57"/>
  <c r="K10" i="57"/>
  <c r="J10" i="57"/>
  <c r="G10" i="57"/>
  <c r="F10" i="57"/>
  <c r="E10" i="57"/>
  <c r="D10" i="57"/>
  <c r="C10" i="57"/>
  <c r="AB9" i="57"/>
  <c r="AA9" i="57"/>
  <c r="Z9" i="57"/>
  <c r="Y9" i="57"/>
  <c r="X9" i="57"/>
  <c r="U9" i="57"/>
  <c r="T9" i="57"/>
  <c r="S9" i="57"/>
  <c r="R9" i="57"/>
  <c r="Q9" i="57"/>
  <c r="N9" i="57"/>
  <c r="M9" i="57"/>
  <c r="L9" i="57"/>
  <c r="K9" i="57"/>
  <c r="J9" i="57"/>
  <c r="G9" i="57"/>
  <c r="F9" i="57"/>
  <c r="E9" i="57"/>
  <c r="D9" i="57"/>
  <c r="C9" i="57"/>
  <c r="AB8" i="57"/>
  <c r="AA8" i="57"/>
  <c r="Z8" i="57"/>
  <c r="Y8" i="57"/>
  <c r="X8" i="57"/>
  <c r="U8" i="57"/>
  <c r="T8" i="57"/>
  <c r="S8" i="57"/>
  <c r="R8" i="57"/>
  <c r="Q8" i="57"/>
  <c r="N8" i="57"/>
  <c r="M8" i="57"/>
  <c r="L8" i="57"/>
  <c r="K8" i="57"/>
  <c r="J8" i="57"/>
  <c r="G8" i="57"/>
  <c r="F8" i="57"/>
  <c r="E8" i="57"/>
  <c r="D8" i="57"/>
  <c r="C8" i="57"/>
  <c r="AB7" i="57"/>
  <c r="AA7" i="57"/>
  <c r="Z7" i="57"/>
  <c r="Y7" i="57"/>
  <c r="X7" i="57"/>
  <c r="U7" i="57"/>
  <c r="T7" i="57"/>
  <c r="S7" i="57"/>
  <c r="R7" i="57"/>
  <c r="Q7" i="57"/>
  <c r="N7" i="57"/>
  <c r="M7" i="57"/>
  <c r="L7" i="57"/>
  <c r="K7" i="57"/>
  <c r="J7" i="57"/>
  <c r="G7" i="57"/>
  <c r="F7" i="57"/>
  <c r="E7" i="57"/>
  <c r="D7" i="57"/>
  <c r="C7" i="57"/>
  <c r="AB6" i="57"/>
  <c r="AA6" i="57"/>
  <c r="Z6" i="57"/>
  <c r="Y6" i="57"/>
  <c r="X6" i="57"/>
  <c r="U6" i="57"/>
  <c r="T6" i="57"/>
  <c r="S6" i="57"/>
  <c r="R6" i="57"/>
  <c r="Q6" i="57"/>
  <c r="N6" i="57"/>
  <c r="M6" i="57"/>
  <c r="L6" i="57"/>
  <c r="K6" i="57"/>
  <c r="J6" i="57"/>
  <c r="G6" i="57"/>
  <c r="F6" i="57"/>
  <c r="E6" i="57"/>
  <c r="D6" i="57"/>
  <c r="C6" i="57"/>
  <c r="AB5" i="57"/>
  <c r="AA5" i="57"/>
  <c r="Z5" i="57"/>
  <c r="Y5" i="57"/>
  <c r="X5" i="57"/>
  <c r="U5" i="57"/>
  <c r="T5" i="57"/>
  <c r="S5" i="57"/>
  <c r="R5" i="57"/>
  <c r="Q5" i="57"/>
  <c r="N5" i="57"/>
  <c r="M5" i="57"/>
  <c r="L5" i="57"/>
  <c r="K5" i="57"/>
  <c r="J5" i="57"/>
  <c r="G5" i="57"/>
  <c r="F5" i="57"/>
  <c r="E5" i="57"/>
  <c r="D5" i="57"/>
  <c r="C5" i="57"/>
  <c r="AB4" i="57"/>
  <c r="AA4" i="57"/>
  <c r="Z4" i="57"/>
  <c r="Y4" i="57"/>
  <c r="X4" i="57"/>
  <c r="U4" i="57"/>
  <c r="T4" i="57"/>
  <c r="S4" i="57"/>
  <c r="R4" i="57"/>
  <c r="Q4" i="57"/>
  <c r="N4" i="57"/>
  <c r="M4" i="57"/>
  <c r="L4" i="57"/>
  <c r="K4" i="57"/>
  <c r="J4" i="57"/>
  <c r="G4" i="57"/>
  <c r="F4" i="57"/>
  <c r="E4" i="57"/>
  <c r="D4" i="57"/>
  <c r="C4" i="57"/>
  <c r="BD64" i="56" l="1"/>
  <c r="BC64" i="56"/>
  <c r="BB64" i="56"/>
  <c r="BA64" i="56"/>
  <c r="AZ64" i="56"/>
  <c r="AY64" i="56"/>
  <c r="AX64" i="56"/>
  <c r="AW64" i="56"/>
  <c r="AV64" i="56"/>
  <c r="AU64" i="56"/>
  <c r="AT64" i="56"/>
  <c r="AP64" i="56"/>
  <c r="AO64" i="56"/>
  <c r="AN64" i="56"/>
  <c r="AM64" i="56"/>
  <c r="AL64" i="56"/>
  <c r="AK64" i="56"/>
  <c r="AJ64" i="56"/>
  <c r="AI64" i="56"/>
  <c r="AH64" i="56"/>
  <c r="AG64" i="56"/>
  <c r="AF64" i="56"/>
  <c r="AB64" i="56"/>
  <c r="AA64" i="56"/>
  <c r="Z64" i="56"/>
  <c r="Y64" i="56"/>
  <c r="X64" i="56"/>
  <c r="W64" i="56"/>
  <c r="V64" i="56"/>
  <c r="U64" i="56"/>
  <c r="T64" i="56"/>
  <c r="S64" i="56"/>
  <c r="R64" i="56"/>
  <c r="N64" i="56"/>
  <c r="M64" i="56"/>
  <c r="L64" i="56"/>
  <c r="K64" i="56"/>
  <c r="J64" i="56"/>
  <c r="I64" i="56"/>
  <c r="H64" i="56"/>
  <c r="G64" i="56"/>
  <c r="F64" i="56"/>
  <c r="E64" i="56"/>
  <c r="D64" i="56"/>
  <c r="BD63" i="56"/>
  <c r="BC63" i="56"/>
  <c r="BB63" i="56"/>
  <c r="BA63" i="56"/>
  <c r="AZ63" i="56"/>
  <c r="AY63" i="56"/>
  <c r="AX63" i="56"/>
  <c r="AW63" i="56"/>
  <c r="AV63" i="56"/>
  <c r="AU63" i="56"/>
  <c r="AT63" i="56"/>
  <c r="AP63" i="56"/>
  <c r="AO63" i="56"/>
  <c r="AN63" i="56"/>
  <c r="AM63" i="56"/>
  <c r="AL63" i="56"/>
  <c r="AK63" i="56"/>
  <c r="AJ63" i="56"/>
  <c r="AI63" i="56"/>
  <c r="AH63" i="56"/>
  <c r="AG63" i="56"/>
  <c r="AF63" i="56"/>
  <c r="AB63" i="56"/>
  <c r="AA63" i="56"/>
  <c r="Z63" i="56"/>
  <c r="Y63" i="56"/>
  <c r="X63" i="56"/>
  <c r="W63" i="56"/>
  <c r="V63" i="56"/>
  <c r="U63" i="56"/>
  <c r="T63" i="56"/>
  <c r="S63" i="56"/>
  <c r="R63" i="56"/>
  <c r="N63" i="56"/>
  <c r="M63" i="56"/>
  <c r="L63" i="56"/>
  <c r="K63" i="56"/>
  <c r="J63" i="56"/>
  <c r="I63" i="56"/>
  <c r="H63" i="56"/>
  <c r="G63" i="56"/>
  <c r="F63" i="56"/>
  <c r="E63" i="56"/>
  <c r="D63" i="56"/>
  <c r="BD62" i="56"/>
  <c r="BC62" i="56"/>
  <c r="BB62" i="56"/>
  <c r="BA62" i="56"/>
  <c r="AZ62" i="56"/>
  <c r="AY62" i="56"/>
  <c r="AX62" i="56"/>
  <c r="AW62" i="56"/>
  <c r="AV62" i="56"/>
  <c r="AU62" i="56"/>
  <c r="AT62" i="56"/>
  <c r="AP62" i="56"/>
  <c r="AO62" i="56"/>
  <c r="AN62" i="56"/>
  <c r="AM62" i="56"/>
  <c r="AL62" i="56"/>
  <c r="AK62" i="56"/>
  <c r="AJ62" i="56"/>
  <c r="AI62" i="56"/>
  <c r="AH62" i="56"/>
  <c r="AG62" i="56"/>
  <c r="AF62" i="56"/>
  <c r="AB62" i="56"/>
  <c r="AA62" i="56"/>
  <c r="Z62" i="56"/>
  <c r="Y62" i="56"/>
  <c r="X62" i="56"/>
  <c r="W62" i="56"/>
  <c r="V62" i="56"/>
  <c r="U62" i="56"/>
  <c r="T62" i="56"/>
  <c r="S62" i="56"/>
  <c r="R62" i="56"/>
  <c r="N62" i="56"/>
  <c r="M62" i="56"/>
  <c r="L62" i="56"/>
  <c r="K62" i="56"/>
  <c r="J62" i="56"/>
  <c r="I62" i="56"/>
  <c r="H62" i="56"/>
  <c r="G62" i="56"/>
  <c r="F62" i="56"/>
  <c r="E62" i="56"/>
  <c r="D62" i="56"/>
  <c r="BD61" i="56"/>
  <c r="BC61" i="56"/>
  <c r="BB61" i="56"/>
  <c r="BA61" i="56"/>
  <c r="AZ61" i="56"/>
  <c r="AY61" i="56"/>
  <c r="AX61" i="56"/>
  <c r="AW61" i="56"/>
  <c r="AV61" i="56"/>
  <c r="AU61" i="56"/>
  <c r="AT61" i="56"/>
  <c r="AP61" i="56"/>
  <c r="AO61" i="56"/>
  <c r="AN61" i="56"/>
  <c r="AM61" i="56"/>
  <c r="AL61" i="56"/>
  <c r="AK61" i="56"/>
  <c r="AJ61" i="56"/>
  <c r="AI61" i="56"/>
  <c r="AH61" i="56"/>
  <c r="AG61" i="56"/>
  <c r="AF61" i="56"/>
  <c r="AB61" i="56"/>
  <c r="AA61" i="56"/>
  <c r="Z61" i="56"/>
  <c r="Y61" i="56"/>
  <c r="X61" i="56"/>
  <c r="W61" i="56"/>
  <c r="V61" i="56"/>
  <c r="U61" i="56"/>
  <c r="T61" i="56"/>
  <c r="S61" i="56"/>
  <c r="R61" i="56"/>
  <c r="N61" i="56"/>
  <c r="M61" i="56"/>
  <c r="L61" i="56"/>
  <c r="K61" i="56"/>
  <c r="J61" i="56"/>
  <c r="I61" i="56"/>
  <c r="H61" i="56"/>
  <c r="G61" i="56"/>
  <c r="F61" i="56"/>
  <c r="E61" i="56"/>
  <c r="D61" i="56"/>
  <c r="BD60" i="56"/>
  <c r="BC60" i="56"/>
  <c r="BB60" i="56"/>
  <c r="BA60" i="56"/>
  <c r="AZ60" i="56"/>
  <c r="AY60" i="56"/>
  <c r="AX60" i="56"/>
  <c r="AW60" i="56"/>
  <c r="AV60" i="56"/>
  <c r="AU60" i="56"/>
  <c r="AT60" i="56"/>
  <c r="AP60" i="56"/>
  <c r="AO60" i="56"/>
  <c r="AN60" i="56"/>
  <c r="AM60" i="56"/>
  <c r="AL60" i="56"/>
  <c r="AK60" i="56"/>
  <c r="AJ60" i="56"/>
  <c r="AI60" i="56"/>
  <c r="AH60" i="56"/>
  <c r="AG60" i="56"/>
  <c r="AF60" i="56"/>
  <c r="AB60" i="56"/>
  <c r="AA60" i="56"/>
  <c r="Z60" i="56"/>
  <c r="Y60" i="56"/>
  <c r="X60" i="56"/>
  <c r="W60" i="56"/>
  <c r="V60" i="56"/>
  <c r="U60" i="56"/>
  <c r="T60" i="56"/>
  <c r="S60" i="56"/>
  <c r="R60" i="56"/>
  <c r="N60" i="56"/>
  <c r="M60" i="56"/>
  <c r="L60" i="56"/>
  <c r="K60" i="56"/>
  <c r="J60" i="56"/>
  <c r="I60" i="56"/>
  <c r="H60" i="56"/>
  <c r="G60" i="56"/>
  <c r="F60" i="56"/>
  <c r="E60" i="56"/>
  <c r="D60" i="56"/>
  <c r="AB15" i="56"/>
  <c r="AA15" i="56"/>
  <c r="Z15" i="56"/>
  <c r="Y15" i="56"/>
  <c r="X15" i="56"/>
  <c r="U15" i="56"/>
  <c r="T15" i="56"/>
  <c r="S15" i="56"/>
  <c r="R15" i="56"/>
  <c r="Q15" i="56"/>
  <c r="N15" i="56"/>
  <c r="M15" i="56"/>
  <c r="L15" i="56"/>
  <c r="K15" i="56"/>
  <c r="J15" i="56"/>
  <c r="G15" i="56"/>
  <c r="F15" i="56"/>
  <c r="E15" i="56"/>
  <c r="D15" i="56"/>
  <c r="C15" i="56"/>
  <c r="AB14" i="56"/>
  <c r="AA14" i="56"/>
  <c r="Z14" i="56"/>
  <c r="Y14" i="56"/>
  <c r="X14" i="56"/>
  <c r="U14" i="56"/>
  <c r="T14" i="56"/>
  <c r="S14" i="56"/>
  <c r="R14" i="56"/>
  <c r="Q14" i="56"/>
  <c r="N14" i="56"/>
  <c r="M14" i="56"/>
  <c r="L14" i="56"/>
  <c r="K14" i="56"/>
  <c r="J14" i="56"/>
  <c r="G14" i="56"/>
  <c r="F14" i="56"/>
  <c r="E14" i="56"/>
  <c r="D14" i="56"/>
  <c r="C14" i="56"/>
  <c r="AB13" i="56"/>
  <c r="AA13" i="56"/>
  <c r="Z13" i="56"/>
  <c r="Y13" i="56"/>
  <c r="X13" i="56"/>
  <c r="U13" i="56"/>
  <c r="T13" i="56"/>
  <c r="S13" i="56"/>
  <c r="R13" i="56"/>
  <c r="Q13" i="56"/>
  <c r="N13" i="56"/>
  <c r="M13" i="56"/>
  <c r="L13" i="56"/>
  <c r="K13" i="56"/>
  <c r="J13" i="56"/>
  <c r="G13" i="56"/>
  <c r="F13" i="56"/>
  <c r="E13" i="56"/>
  <c r="D13" i="56"/>
  <c r="C13" i="56"/>
  <c r="AB12" i="56"/>
  <c r="AA12" i="56"/>
  <c r="Z12" i="56"/>
  <c r="Y12" i="56"/>
  <c r="X12" i="56"/>
  <c r="U12" i="56"/>
  <c r="T12" i="56"/>
  <c r="S12" i="56"/>
  <c r="R12" i="56"/>
  <c r="Q12" i="56"/>
  <c r="N12" i="56"/>
  <c r="M12" i="56"/>
  <c r="L12" i="56"/>
  <c r="K12" i="56"/>
  <c r="J12" i="56"/>
  <c r="G12" i="56"/>
  <c r="F12" i="56"/>
  <c r="E12" i="56"/>
  <c r="D12" i="56"/>
  <c r="C12" i="56"/>
  <c r="AB11" i="56"/>
  <c r="AA11" i="56"/>
  <c r="Z11" i="56"/>
  <c r="Y11" i="56"/>
  <c r="X11" i="56"/>
  <c r="U11" i="56"/>
  <c r="T11" i="56"/>
  <c r="S11" i="56"/>
  <c r="R11" i="56"/>
  <c r="Q11" i="56"/>
  <c r="N11" i="56"/>
  <c r="M11" i="56"/>
  <c r="L11" i="56"/>
  <c r="K11" i="56"/>
  <c r="J11" i="56"/>
  <c r="G11" i="56"/>
  <c r="F11" i="56"/>
  <c r="E11" i="56"/>
  <c r="D11" i="56"/>
  <c r="C11" i="56"/>
  <c r="AB10" i="56"/>
  <c r="AA10" i="56"/>
  <c r="Z10" i="56"/>
  <c r="Y10" i="56"/>
  <c r="X10" i="56"/>
  <c r="U10" i="56"/>
  <c r="T10" i="56"/>
  <c r="S10" i="56"/>
  <c r="R10" i="56"/>
  <c r="Q10" i="56"/>
  <c r="N10" i="56"/>
  <c r="M10" i="56"/>
  <c r="L10" i="56"/>
  <c r="K10" i="56"/>
  <c r="J10" i="56"/>
  <c r="G10" i="56"/>
  <c r="F10" i="56"/>
  <c r="E10" i="56"/>
  <c r="D10" i="56"/>
  <c r="C10" i="56"/>
  <c r="AB9" i="56"/>
  <c r="AA9" i="56"/>
  <c r="Z9" i="56"/>
  <c r="Y9" i="56"/>
  <c r="X9" i="56"/>
  <c r="U9" i="56"/>
  <c r="T9" i="56"/>
  <c r="S9" i="56"/>
  <c r="R9" i="56"/>
  <c r="Q9" i="56"/>
  <c r="N9" i="56"/>
  <c r="M9" i="56"/>
  <c r="L9" i="56"/>
  <c r="K9" i="56"/>
  <c r="J9" i="56"/>
  <c r="G9" i="56"/>
  <c r="F9" i="56"/>
  <c r="E9" i="56"/>
  <c r="D9" i="56"/>
  <c r="C9" i="56"/>
  <c r="AB8" i="56"/>
  <c r="AA8" i="56"/>
  <c r="Z8" i="56"/>
  <c r="Y8" i="56"/>
  <c r="X8" i="56"/>
  <c r="U8" i="56"/>
  <c r="T8" i="56"/>
  <c r="S8" i="56"/>
  <c r="R8" i="56"/>
  <c r="Q8" i="56"/>
  <c r="N8" i="56"/>
  <c r="M8" i="56"/>
  <c r="L8" i="56"/>
  <c r="K8" i="56"/>
  <c r="J8" i="56"/>
  <c r="G8" i="56"/>
  <c r="F8" i="56"/>
  <c r="E8" i="56"/>
  <c r="D8" i="56"/>
  <c r="C8" i="56"/>
  <c r="AB7" i="56"/>
  <c r="AA7" i="56"/>
  <c r="Z7" i="56"/>
  <c r="Y7" i="56"/>
  <c r="X7" i="56"/>
  <c r="U7" i="56"/>
  <c r="T7" i="56"/>
  <c r="S7" i="56"/>
  <c r="R7" i="56"/>
  <c r="Q7" i="56"/>
  <c r="N7" i="56"/>
  <c r="M7" i="56"/>
  <c r="L7" i="56"/>
  <c r="K7" i="56"/>
  <c r="J7" i="56"/>
  <c r="G7" i="56"/>
  <c r="F7" i="56"/>
  <c r="E7" i="56"/>
  <c r="D7" i="56"/>
  <c r="C7" i="56"/>
  <c r="AB6" i="56"/>
  <c r="AA6" i="56"/>
  <c r="Z6" i="56"/>
  <c r="Y6" i="56"/>
  <c r="X6" i="56"/>
  <c r="U6" i="56"/>
  <c r="T6" i="56"/>
  <c r="S6" i="56"/>
  <c r="R6" i="56"/>
  <c r="Q6" i="56"/>
  <c r="N6" i="56"/>
  <c r="M6" i="56"/>
  <c r="L6" i="56"/>
  <c r="K6" i="56"/>
  <c r="J6" i="56"/>
  <c r="G6" i="56"/>
  <c r="F6" i="56"/>
  <c r="E6" i="56"/>
  <c r="D6" i="56"/>
  <c r="C6" i="56"/>
  <c r="AB5" i="56"/>
  <c r="AA5" i="56"/>
  <c r="Z5" i="56"/>
  <c r="Y5" i="56"/>
  <c r="X5" i="56"/>
  <c r="U5" i="56"/>
  <c r="T5" i="56"/>
  <c r="S5" i="56"/>
  <c r="R5" i="56"/>
  <c r="Q5" i="56"/>
  <c r="N5" i="56"/>
  <c r="M5" i="56"/>
  <c r="L5" i="56"/>
  <c r="K5" i="56"/>
  <c r="J5" i="56"/>
  <c r="G5" i="56"/>
  <c r="F5" i="56"/>
  <c r="E5" i="56"/>
  <c r="D5" i="56"/>
  <c r="C5" i="56"/>
  <c r="AB4" i="56"/>
  <c r="AA4" i="56"/>
  <c r="Z4" i="56"/>
  <c r="Y4" i="56"/>
  <c r="X4" i="56"/>
  <c r="U4" i="56"/>
  <c r="T4" i="56"/>
  <c r="S4" i="56"/>
  <c r="R4" i="56"/>
  <c r="Q4" i="56"/>
  <c r="N4" i="56"/>
  <c r="M4" i="56"/>
  <c r="L4" i="56"/>
  <c r="K4" i="56"/>
  <c r="J4" i="56"/>
  <c r="G4" i="56"/>
  <c r="F4" i="56"/>
  <c r="E4" i="56"/>
  <c r="D4" i="56"/>
  <c r="C4" i="56"/>
  <c r="BD64" i="55"/>
  <c r="BC64" i="55"/>
  <c r="BB64" i="55"/>
  <c r="BA64" i="55"/>
  <c r="AZ64" i="55"/>
  <c r="AY64" i="55"/>
  <c r="AX64" i="55"/>
  <c r="AW64" i="55"/>
  <c r="AV64" i="55"/>
  <c r="AU64" i="55"/>
  <c r="AT64" i="55"/>
  <c r="AP64" i="55"/>
  <c r="AO64" i="55"/>
  <c r="AN64" i="55"/>
  <c r="AM64" i="55"/>
  <c r="AL64" i="55"/>
  <c r="AK64" i="55"/>
  <c r="AJ64" i="55"/>
  <c r="AI64" i="55"/>
  <c r="AH64" i="55"/>
  <c r="AG64" i="55"/>
  <c r="AF64" i="55"/>
  <c r="AB64" i="55"/>
  <c r="AA64" i="55"/>
  <c r="Z64" i="55"/>
  <c r="Y64" i="55"/>
  <c r="X64" i="55"/>
  <c r="W64" i="55"/>
  <c r="V64" i="55"/>
  <c r="U64" i="55"/>
  <c r="T64" i="55"/>
  <c r="S64" i="55"/>
  <c r="R64" i="55"/>
  <c r="N64" i="55"/>
  <c r="M64" i="55"/>
  <c r="L64" i="55"/>
  <c r="K64" i="55"/>
  <c r="J64" i="55"/>
  <c r="I64" i="55"/>
  <c r="H64" i="55"/>
  <c r="G64" i="55"/>
  <c r="F64" i="55"/>
  <c r="E64" i="55"/>
  <c r="D64" i="55"/>
  <c r="BD63" i="55"/>
  <c r="BC63" i="55"/>
  <c r="BB63" i="55"/>
  <c r="BA63" i="55"/>
  <c r="AZ63" i="55"/>
  <c r="AY63" i="55"/>
  <c r="AX63" i="55"/>
  <c r="AW63" i="55"/>
  <c r="AV63" i="55"/>
  <c r="AU63" i="55"/>
  <c r="AT63" i="55"/>
  <c r="AP63" i="55"/>
  <c r="AO63" i="55"/>
  <c r="AN63" i="55"/>
  <c r="AM63" i="55"/>
  <c r="AL63" i="55"/>
  <c r="AK63" i="55"/>
  <c r="AJ63" i="55"/>
  <c r="AI63" i="55"/>
  <c r="AH63" i="55"/>
  <c r="AG63" i="55"/>
  <c r="AF63" i="55"/>
  <c r="AB63" i="55"/>
  <c r="AA63" i="55"/>
  <c r="Z63" i="55"/>
  <c r="Y63" i="55"/>
  <c r="X63" i="55"/>
  <c r="W63" i="55"/>
  <c r="V63" i="55"/>
  <c r="U63" i="55"/>
  <c r="T63" i="55"/>
  <c r="S63" i="55"/>
  <c r="R63" i="55"/>
  <c r="N63" i="55"/>
  <c r="M63" i="55"/>
  <c r="L63" i="55"/>
  <c r="K63" i="55"/>
  <c r="J63" i="55"/>
  <c r="I63" i="55"/>
  <c r="H63" i="55"/>
  <c r="G63" i="55"/>
  <c r="F63" i="55"/>
  <c r="E63" i="55"/>
  <c r="D63" i="55"/>
  <c r="BD62" i="55"/>
  <c r="BC62" i="55"/>
  <c r="BB62" i="55"/>
  <c r="BA62" i="55"/>
  <c r="AZ62" i="55"/>
  <c r="AY62" i="55"/>
  <c r="AX62" i="55"/>
  <c r="AW62" i="55"/>
  <c r="AV62" i="55"/>
  <c r="AU62" i="55"/>
  <c r="AT62" i="55"/>
  <c r="AP62" i="55"/>
  <c r="AO62" i="55"/>
  <c r="AN62" i="55"/>
  <c r="AM62" i="55"/>
  <c r="AL62" i="55"/>
  <c r="AK62" i="55"/>
  <c r="AJ62" i="55"/>
  <c r="AI62" i="55"/>
  <c r="AH62" i="55"/>
  <c r="AG62" i="55"/>
  <c r="AF62" i="55"/>
  <c r="AB62" i="55"/>
  <c r="AA62" i="55"/>
  <c r="Z62" i="55"/>
  <c r="Y62" i="55"/>
  <c r="X62" i="55"/>
  <c r="W62" i="55"/>
  <c r="V62" i="55"/>
  <c r="U62" i="55"/>
  <c r="T62" i="55"/>
  <c r="S62" i="55"/>
  <c r="R62" i="55"/>
  <c r="N62" i="55"/>
  <c r="M62" i="55"/>
  <c r="L62" i="55"/>
  <c r="K62" i="55"/>
  <c r="J62" i="55"/>
  <c r="I62" i="55"/>
  <c r="H62" i="55"/>
  <c r="G62" i="55"/>
  <c r="F62" i="55"/>
  <c r="E62" i="55"/>
  <c r="D62" i="55"/>
  <c r="BD61" i="55"/>
  <c r="BC61" i="55"/>
  <c r="BB61" i="55"/>
  <c r="BA61" i="55"/>
  <c r="AZ61" i="55"/>
  <c r="AY61" i="55"/>
  <c r="AX61" i="55"/>
  <c r="AW61" i="55"/>
  <c r="AV61" i="55"/>
  <c r="AU61" i="55"/>
  <c r="AT61" i="55"/>
  <c r="AP61" i="55"/>
  <c r="AO61" i="55"/>
  <c r="AN61" i="55"/>
  <c r="AM61" i="55"/>
  <c r="AL61" i="55"/>
  <c r="AK61" i="55"/>
  <c r="AJ61" i="55"/>
  <c r="AI61" i="55"/>
  <c r="AH61" i="55"/>
  <c r="AG61" i="55"/>
  <c r="AF61" i="55"/>
  <c r="AB61" i="55"/>
  <c r="AA61" i="55"/>
  <c r="Z61" i="55"/>
  <c r="Y61" i="55"/>
  <c r="X61" i="55"/>
  <c r="W61" i="55"/>
  <c r="V61" i="55"/>
  <c r="U61" i="55"/>
  <c r="T61" i="55"/>
  <c r="S61" i="55"/>
  <c r="R61" i="55"/>
  <c r="N61" i="55"/>
  <c r="M61" i="55"/>
  <c r="L61" i="55"/>
  <c r="K61" i="55"/>
  <c r="J61" i="55"/>
  <c r="I61" i="55"/>
  <c r="H61" i="55"/>
  <c r="G61" i="55"/>
  <c r="F61" i="55"/>
  <c r="E61" i="55"/>
  <c r="D61" i="55"/>
  <c r="BD60" i="55"/>
  <c r="BC60" i="55"/>
  <c r="BB60" i="55"/>
  <c r="BA60" i="55"/>
  <c r="AZ60" i="55"/>
  <c r="AY60" i="55"/>
  <c r="AX60" i="55"/>
  <c r="AW60" i="55"/>
  <c r="AV60" i="55"/>
  <c r="AU60" i="55"/>
  <c r="AT60" i="55"/>
  <c r="AP60" i="55"/>
  <c r="AO60" i="55"/>
  <c r="AN60" i="55"/>
  <c r="AM60" i="55"/>
  <c r="AL60" i="55"/>
  <c r="AK60" i="55"/>
  <c r="AJ60" i="55"/>
  <c r="AI60" i="55"/>
  <c r="AH60" i="55"/>
  <c r="AG60" i="55"/>
  <c r="AF60" i="55"/>
  <c r="AB60" i="55"/>
  <c r="AA60" i="55"/>
  <c r="Z60" i="55"/>
  <c r="Y60" i="55"/>
  <c r="X60" i="55"/>
  <c r="W60" i="55"/>
  <c r="V60" i="55"/>
  <c r="U60" i="55"/>
  <c r="T60" i="55"/>
  <c r="S60" i="55"/>
  <c r="R60" i="55"/>
  <c r="N60" i="55"/>
  <c r="M60" i="55"/>
  <c r="L60" i="55"/>
  <c r="K60" i="55"/>
  <c r="J60" i="55"/>
  <c r="I60" i="55"/>
  <c r="H60" i="55"/>
  <c r="G60" i="55"/>
  <c r="F60" i="55"/>
  <c r="E60" i="55"/>
  <c r="D60" i="55"/>
  <c r="AB15" i="55"/>
  <c r="AA15" i="55"/>
  <c r="Z15" i="55"/>
  <c r="Y15" i="55"/>
  <c r="X15" i="55"/>
  <c r="U15" i="55"/>
  <c r="T15" i="55"/>
  <c r="S15" i="55"/>
  <c r="R15" i="55"/>
  <c r="Q15" i="55"/>
  <c r="N15" i="55"/>
  <c r="M15" i="55"/>
  <c r="L15" i="55"/>
  <c r="K15" i="55"/>
  <c r="J15" i="55"/>
  <c r="G15" i="55"/>
  <c r="F15" i="55"/>
  <c r="E15" i="55"/>
  <c r="D15" i="55"/>
  <c r="C15" i="55"/>
  <c r="AB14" i="55"/>
  <c r="AA14" i="55"/>
  <c r="Z14" i="55"/>
  <c r="Y14" i="55"/>
  <c r="X14" i="55"/>
  <c r="U14" i="55"/>
  <c r="T14" i="55"/>
  <c r="S14" i="55"/>
  <c r="R14" i="55"/>
  <c r="Q14" i="55"/>
  <c r="N14" i="55"/>
  <c r="M14" i="55"/>
  <c r="L14" i="55"/>
  <c r="K14" i="55"/>
  <c r="J14" i="55"/>
  <c r="G14" i="55"/>
  <c r="F14" i="55"/>
  <c r="E14" i="55"/>
  <c r="D14" i="55"/>
  <c r="C14" i="55"/>
  <c r="AB13" i="55"/>
  <c r="AA13" i="55"/>
  <c r="Z13" i="55"/>
  <c r="Y13" i="55"/>
  <c r="X13" i="55"/>
  <c r="U13" i="55"/>
  <c r="T13" i="55"/>
  <c r="S13" i="55"/>
  <c r="R13" i="55"/>
  <c r="Q13" i="55"/>
  <c r="N13" i="55"/>
  <c r="M13" i="55"/>
  <c r="L13" i="55"/>
  <c r="K13" i="55"/>
  <c r="J13" i="55"/>
  <c r="G13" i="55"/>
  <c r="F13" i="55"/>
  <c r="E13" i="55"/>
  <c r="D13" i="55"/>
  <c r="C13" i="55"/>
  <c r="AB12" i="55"/>
  <c r="AA12" i="55"/>
  <c r="Z12" i="55"/>
  <c r="Y12" i="55"/>
  <c r="X12" i="55"/>
  <c r="U12" i="55"/>
  <c r="T12" i="55"/>
  <c r="S12" i="55"/>
  <c r="R12" i="55"/>
  <c r="Q12" i="55"/>
  <c r="N12" i="55"/>
  <c r="M12" i="55"/>
  <c r="L12" i="55"/>
  <c r="K12" i="55"/>
  <c r="J12" i="55"/>
  <c r="G12" i="55"/>
  <c r="F12" i="55"/>
  <c r="E12" i="55"/>
  <c r="D12" i="55"/>
  <c r="C12" i="55"/>
  <c r="AB11" i="55"/>
  <c r="AA11" i="55"/>
  <c r="Z11" i="55"/>
  <c r="Y11" i="55"/>
  <c r="X11" i="55"/>
  <c r="U11" i="55"/>
  <c r="T11" i="55"/>
  <c r="S11" i="55"/>
  <c r="R11" i="55"/>
  <c r="Q11" i="55"/>
  <c r="N11" i="55"/>
  <c r="M11" i="55"/>
  <c r="L11" i="55"/>
  <c r="K11" i="55"/>
  <c r="J11" i="55"/>
  <c r="G11" i="55"/>
  <c r="F11" i="55"/>
  <c r="E11" i="55"/>
  <c r="D11" i="55"/>
  <c r="C11" i="55"/>
  <c r="AB10" i="55"/>
  <c r="AA10" i="55"/>
  <c r="Z10" i="55"/>
  <c r="Y10" i="55"/>
  <c r="X10" i="55"/>
  <c r="U10" i="55"/>
  <c r="T10" i="55"/>
  <c r="S10" i="55"/>
  <c r="R10" i="55"/>
  <c r="Q10" i="55"/>
  <c r="N10" i="55"/>
  <c r="M10" i="55"/>
  <c r="L10" i="55"/>
  <c r="K10" i="55"/>
  <c r="J10" i="55"/>
  <c r="G10" i="55"/>
  <c r="F10" i="55"/>
  <c r="E10" i="55"/>
  <c r="D10" i="55"/>
  <c r="C10" i="55"/>
  <c r="AB9" i="55"/>
  <c r="AA9" i="55"/>
  <c r="Z9" i="55"/>
  <c r="Y9" i="55"/>
  <c r="X9" i="55"/>
  <c r="U9" i="55"/>
  <c r="T9" i="55"/>
  <c r="S9" i="55"/>
  <c r="R9" i="55"/>
  <c r="Q9" i="55"/>
  <c r="N9" i="55"/>
  <c r="M9" i="55"/>
  <c r="L9" i="55"/>
  <c r="K9" i="55"/>
  <c r="J9" i="55"/>
  <c r="G9" i="55"/>
  <c r="F9" i="55"/>
  <c r="E9" i="55"/>
  <c r="D9" i="55"/>
  <c r="C9" i="55"/>
  <c r="AB8" i="55"/>
  <c r="AA8" i="55"/>
  <c r="Z8" i="55"/>
  <c r="Y8" i="55"/>
  <c r="X8" i="55"/>
  <c r="U8" i="55"/>
  <c r="T8" i="55"/>
  <c r="S8" i="55"/>
  <c r="R8" i="55"/>
  <c r="Q8" i="55"/>
  <c r="N8" i="55"/>
  <c r="M8" i="55"/>
  <c r="L8" i="55"/>
  <c r="K8" i="55"/>
  <c r="J8" i="55"/>
  <c r="G8" i="55"/>
  <c r="F8" i="55"/>
  <c r="E8" i="55"/>
  <c r="D8" i="55"/>
  <c r="C8" i="55"/>
  <c r="AB7" i="55"/>
  <c r="AA7" i="55"/>
  <c r="Z7" i="55"/>
  <c r="Y7" i="55"/>
  <c r="X7" i="55"/>
  <c r="U7" i="55"/>
  <c r="T7" i="55"/>
  <c r="S7" i="55"/>
  <c r="R7" i="55"/>
  <c r="Q7" i="55"/>
  <c r="N7" i="55"/>
  <c r="M7" i="55"/>
  <c r="L7" i="55"/>
  <c r="K7" i="55"/>
  <c r="J7" i="55"/>
  <c r="G7" i="55"/>
  <c r="F7" i="55"/>
  <c r="E7" i="55"/>
  <c r="D7" i="55"/>
  <c r="C7" i="55"/>
  <c r="AB6" i="55"/>
  <c r="AA6" i="55"/>
  <c r="Z6" i="55"/>
  <c r="Y6" i="55"/>
  <c r="X6" i="55"/>
  <c r="U6" i="55"/>
  <c r="T6" i="55"/>
  <c r="S6" i="55"/>
  <c r="R6" i="55"/>
  <c r="Q6" i="55"/>
  <c r="N6" i="55"/>
  <c r="M6" i="55"/>
  <c r="L6" i="55"/>
  <c r="K6" i="55"/>
  <c r="J6" i="55"/>
  <c r="G6" i="55"/>
  <c r="F6" i="55"/>
  <c r="E6" i="55"/>
  <c r="D6" i="55"/>
  <c r="C6" i="55"/>
  <c r="AB5" i="55"/>
  <c r="AA5" i="55"/>
  <c r="Z5" i="55"/>
  <c r="Y5" i="55"/>
  <c r="X5" i="55"/>
  <c r="U5" i="55"/>
  <c r="T5" i="55"/>
  <c r="S5" i="55"/>
  <c r="R5" i="55"/>
  <c r="Q5" i="55"/>
  <c r="N5" i="55"/>
  <c r="M5" i="55"/>
  <c r="L5" i="55"/>
  <c r="K5" i="55"/>
  <c r="J5" i="55"/>
  <c r="G5" i="55"/>
  <c r="F5" i="55"/>
  <c r="E5" i="55"/>
  <c r="D5" i="55"/>
  <c r="C5" i="55"/>
  <c r="AB4" i="55"/>
  <c r="AA4" i="55"/>
  <c r="Z4" i="55"/>
  <c r="Y4" i="55"/>
  <c r="X4" i="55"/>
  <c r="U4" i="55"/>
  <c r="T4" i="55"/>
  <c r="S4" i="55"/>
  <c r="R4" i="55"/>
  <c r="Q4" i="55"/>
  <c r="N4" i="55"/>
  <c r="M4" i="55"/>
  <c r="L4" i="55"/>
  <c r="K4" i="55"/>
  <c r="J4" i="55"/>
  <c r="G4" i="55"/>
  <c r="F4" i="55"/>
  <c r="E4" i="55"/>
  <c r="D4" i="55"/>
  <c r="C4" i="55"/>
  <c r="BD64" i="54"/>
  <c r="BC64" i="54"/>
  <c r="BB64" i="54"/>
  <c r="BA64" i="54"/>
  <c r="AZ64" i="54"/>
  <c r="AY64" i="54"/>
  <c r="AX64" i="54"/>
  <c r="AW64" i="54"/>
  <c r="AV64" i="54"/>
  <c r="AU64" i="54"/>
  <c r="AT64" i="54"/>
  <c r="AP64" i="54"/>
  <c r="AO64" i="54"/>
  <c r="AN64" i="54"/>
  <c r="AM64" i="54"/>
  <c r="AL64" i="54"/>
  <c r="AK64" i="54"/>
  <c r="AJ64" i="54"/>
  <c r="AI64" i="54"/>
  <c r="AH64" i="54"/>
  <c r="AG64" i="54"/>
  <c r="AF64" i="54"/>
  <c r="AB64" i="54"/>
  <c r="AA64" i="54"/>
  <c r="Z64" i="54"/>
  <c r="Y64" i="54"/>
  <c r="X64" i="54"/>
  <c r="W64" i="54"/>
  <c r="V64" i="54"/>
  <c r="U64" i="54"/>
  <c r="T64" i="54"/>
  <c r="S64" i="54"/>
  <c r="R64" i="54"/>
  <c r="N64" i="54"/>
  <c r="M64" i="54"/>
  <c r="L64" i="54"/>
  <c r="K64" i="54"/>
  <c r="J64" i="54"/>
  <c r="I64" i="54"/>
  <c r="H64" i="54"/>
  <c r="G64" i="54"/>
  <c r="F64" i="54"/>
  <c r="E64" i="54"/>
  <c r="D64" i="54"/>
  <c r="BD63" i="54"/>
  <c r="BC63" i="54"/>
  <c r="BB63" i="54"/>
  <c r="BA63" i="54"/>
  <c r="AZ63" i="54"/>
  <c r="AY63" i="54"/>
  <c r="AX63" i="54"/>
  <c r="AW63" i="54"/>
  <c r="AV63" i="54"/>
  <c r="AU63" i="54"/>
  <c r="AT63" i="54"/>
  <c r="AP63" i="54"/>
  <c r="AO63" i="54"/>
  <c r="AN63" i="54"/>
  <c r="AM63" i="54"/>
  <c r="AL63" i="54"/>
  <c r="AK63" i="54"/>
  <c r="AJ63" i="54"/>
  <c r="AI63" i="54"/>
  <c r="AH63" i="54"/>
  <c r="AG63" i="54"/>
  <c r="AF63" i="54"/>
  <c r="AB63" i="54"/>
  <c r="AA63" i="54"/>
  <c r="Z63" i="54"/>
  <c r="Y63" i="54"/>
  <c r="X63" i="54"/>
  <c r="W63" i="54"/>
  <c r="V63" i="54"/>
  <c r="U63" i="54"/>
  <c r="T63" i="54"/>
  <c r="S63" i="54"/>
  <c r="R63" i="54"/>
  <c r="N63" i="54"/>
  <c r="M63" i="54"/>
  <c r="L63" i="54"/>
  <c r="K63" i="54"/>
  <c r="J63" i="54"/>
  <c r="I63" i="54"/>
  <c r="H63" i="54"/>
  <c r="G63" i="54"/>
  <c r="F63" i="54"/>
  <c r="E63" i="54"/>
  <c r="D63" i="54"/>
  <c r="BD62" i="54"/>
  <c r="BC62" i="54"/>
  <c r="BB62" i="54"/>
  <c r="BA62" i="54"/>
  <c r="AZ62" i="54"/>
  <c r="AY62" i="54"/>
  <c r="AX62" i="54"/>
  <c r="AW62" i="54"/>
  <c r="AV62" i="54"/>
  <c r="AU62" i="54"/>
  <c r="AT62" i="54"/>
  <c r="AP62" i="54"/>
  <c r="AO62" i="54"/>
  <c r="AN62" i="54"/>
  <c r="AM62" i="54"/>
  <c r="AL62" i="54"/>
  <c r="AK62" i="54"/>
  <c r="AJ62" i="54"/>
  <c r="AI62" i="54"/>
  <c r="AH62" i="54"/>
  <c r="AG62" i="54"/>
  <c r="AF62" i="54"/>
  <c r="AB62" i="54"/>
  <c r="AA62" i="54"/>
  <c r="Z62" i="54"/>
  <c r="Y62" i="54"/>
  <c r="X62" i="54"/>
  <c r="W62" i="54"/>
  <c r="V62" i="54"/>
  <c r="U62" i="54"/>
  <c r="T62" i="54"/>
  <c r="S62" i="54"/>
  <c r="R62" i="54"/>
  <c r="N62" i="54"/>
  <c r="M62" i="54"/>
  <c r="L62" i="54"/>
  <c r="K62" i="54"/>
  <c r="J62" i="54"/>
  <c r="I62" i="54"/>
  <c r="H62" i="54"/>
  <c r="G62" i="54"/>
  <c r="F62" i="54"/>
  <c r="E62" i="54"/>
  <c r="D62" i="54"/>
  <c r="BD61" i="54"/>
  <c r="BC61" i="54"/>
  <c r="BB61" i="54"/>
  <c r="BA61" i="54"/>
  <c r="AZ61" i="54"/>
  <c r="AY61" i="54"/>
  <c r="AX61" i="54"/>
  <c r="AW61" i="54"/>
  <c r="AV61" i="54"/>
  <c r="AU61" i="54"/>
  <c r="AT61" i="54"/>
  <c r="AP61" i="54"/>
  <c r="AO61" i="54"/>
  <c r="AN61" i="54"/>
  <c r="AM61" i="54"/>
  <c r="AL61" i="54"/>
  <c r="AK61" i="54"/>
  <c r="AJ61" i="54"/>
  <c r="AI61" i="54"/>
  <c r="AH61" i="54"/>
  <c r="AG61" i="54"/>
  <c r="AF61" i="54"/>
  <c r="AB61" i="54"/>
  <c r="AA61" i="54"/>
  <c r="Z61" i="54"/>
  <c r="Y61" i="54"/>
  <c r="X61" i="54"/>
  <c r="W61" i="54"/>
  <c r="V61" i="54"/>
  <c r="U61" i="54"/>
  <c r="T61" i="54"/>
  <c r="S61" i="54"/>
  <c r="R61" i="54"/>
  <c r="N61" i="54"/>
  <c r="M61" i="54"/>
  <c r="L61" i="54"/>
  <c r="K61" i="54"/>
  <c r="J61" i="54"/>
  <c r="I61" i="54"/>
  <c r="H61" i="54"/>
  <c r="G61" i="54"/>
  <c r="F61" i="54"/>
  <c r="E61" i="54"/>
  <c r="D61" i="54"/>
  <c r="BD60" i="54"/>
  <c r="BC60" i="54"/>
  <c r="BB60" i="54"/>
  <c r="BA60" i="54"/>
  <c r="AZ60" i="54"/>
  <c r="AY60" i="54"/>
  <c r="AX60" i="54"/>
  <c r="AW60" i="54"/>
  <c r="AV60" i="54"/>
  <c r="AU60" i="54"/>
  <c r="AT60" i="54"/>
  <c r="AP60" i="54"/>
  <c r="AO60" i="54"/>
  <c r="AN60" i="54"/>
  <c r="AM60" i="54"/>
  <c r="AL60" i="54"/>
  <c r="AK60" i="54"/>
  <c r="AJ60" i="54"/>
  <c r="AI60" i="54"/>
  <c r="AH60" i="54"/>
  <c r="AG60" i="54"/>
  <c r="AF60" i="54"/>
  <c r="AB60" i="54"/>
  <c r="AA60" i="54"/>
  <c r="Z60" i="54"/>
  <c r="Y60" i="54"/>
  <c r="X60" i="54"/>
  <c r="W60" i="54"/>
  <c r="V60" i="54"/>
  <c r="U60" i="54"/>
  <c r="T60" i="54"/>
  <c r="S60" i="54"/>
  <c r="R60" i="54"/>
  <c r="N60" i="54"/>
  <c r="M60" i="54"/>
  <c r="L60" i="54"/>
  <c r="K60" i="54"/>
  <c r="J60" i="54"/>
  <c r="I60" i="54"/>
  <c r="H60" i="54"/>
  <c r="G60" i="54"/>
  <c r="F60" i="54"/>
  <c r="E60" i="54"/>
  <c r="D60" i="54"/>
  <c r="AB15" i="54"/>
  <c r="AA15" i="54"/>
  <c r="Z15" i="54"/>
  <c r="Y15" i="54"/>
  <c r="X15" i="54"/>
  <c r="U15" i="54"/>
  <c r="T15" i="54"/>
  <c r="S15" i="54"/>
  <c r="R15" i="54"/>
  <c r="Q15" i="54"/>
  <c r="N15" i="54"/>
  <c r="M15" i="54"/>
  <c r="L15" i="54"/>
  <c r="K15" i="54"/>
  <c r="J15" i="54"/>
  <c r="G15" i="54"/>
  <c r="F15" i="54"/>
  <c r="E15" i="54"/>
  <c r="D15" i="54"/>
  <c r="C15" i="54"/>
  <c r="AB14" i="54"/>
  <c r="AA14" i="54"/>
  <c r="Z14" i="54"/>
  <c r="Y14" i="54"/>
  <c r="X14" i="54"/>
  <c r="U14" i="54"/>
  <c r="T14" i="54"/>
  <c r="S14" i="54"/>
  <c r="R14" i="54"/>
  <c r="Q14" i="54"/>
  <c r="N14" i="54"/>
  <c r="M14" i="54"/>
  <c r="L14" i="54"/>
  <c r="K14" i="54"/>
  <c r="J14" i="54"/>
  <c r="G14" i="54"/>
  <c r="F14" i="54"/>
  <c r="E14" i="54"/>
  <c r="D14" i="54"/>
  <c r="C14" i="54"/>
  <c r="AB13" i="54"/>
  <c r="AA13" i="54"/>
  <c r="Z13" i="54"/>
  <c r="Y13" i="54"/>
  <c r="X13" i="54"/>
  <c r="U13" i="54"/>
  <c r="T13" i="54"/>
  <c r="S13" i="54"/>
  <c r="R13" i="54"/>
  <c r="Q13" i="54"/>
  <c r="N13" i="54"/>
  <c r="M13" i="54"/>
  <c r="L13" i="54"/>
  <c r="K13" i="54"/>
  <c r="J13" i="54"/>
  <c r="G13" i="54"/>
  <c r="F13" i="54"/>
  <c r="E13" i="54"/>
  <c r="D13" i="54"/>
  <c r="C13" i="54"/>
  <c r="AB12" i="54"/>
  <c r="AA12" i="54"/>
  <c r="Z12" i="54"/>
  <c r="Y12" i="54"/>
  <c r="X12" i="54"/>
  <c r="U12" i="54"/>
  <c r="T12" i="54"/>
  <c r="S12" i="54"/>
  <c r="R12" i="54"/>
  <c r="Q12" i="54"/>
  <c r="N12" i="54"/>
  <c r="M12" i="54"/>
  <c r="L12" i="54"/>
  <c r="K12" i="54"/>
  <c r="J12" i="54"/>
  <c r="G12" i="54"/>
  <c r="F12" i="54"/>
  <c r="E12" i="54"/>
  <c r="D12" i="54"/>
  <c r="C12" i="54"/>
  <c r="AB11" i="54"/>
  <c r="AA11" i="54"/>
  <c r="Z11" i="54"/>
  <c r="Y11" i="54"/>
  <c r="X11" i="54"/>
  <c r="U11" i="54"/>
  <c r="T11" i="54"/>
  <c r="S11" i="54"/>
  <c r="R11" i="54"/>
  <c r="Q11" i="54"/>
  <c r="N11" i="54"/>
  <c r="M11" i="54"/>
  <c r="L11" i="54"/>
  <c r="K11" i="54"/>
  <c r="J11" i="54"/>
  <c r="G11" i="54"/>
  <c r="F11" i="54"/>
  <c r="E11" i="54"/>
  <c r="D11" i="54"/>
  <c r="C11" i="54"/>
  <c r="AB10" i="54"/>
  <c r="AA10" i="54"/>
  <c r="Z10" i="54"/>
  <c r="Y10" i="54"/>
  <c r="X10" i="54"/>
  <c r="U10" i="54"/>
  <c r="T10" i="54"/>
  <c r="S10" i="54"/>
  <c r="R10" i="54"/>
  <c r="Q10" i="54"/>
  <c r="N10" i="54"/>
  <c r="M10" i="54"/>
  <c r="L10" i="54"/>
  <c r="K10" i="54"/>
  <c r="J10" i="54"/>
  <c r="G10" i="54"/>
  <c r="F10" i="54"/>
  <c r="E10" i="54"/>
  <c r="D10" i="54"/>
  <c r="C10" i="54"/>
  <c r="AB9" i="54"/>
  <c r="AA9" i="54"/>
  <c r="Z9" i="54"/>
  <c r="Y9" i="54"/>
  <c r="X9" i="54"/>
  <c r="U9" i="54"/>
  <c r="T9" i="54"/>
  <c r="S9" i="54"/>
  <c r="R9" i="54"/>
  <c r="Q9" i="54"/>
  <c r="N9" i="54"/>
  <c r="M9" i="54"/>
  <c r="L9" i="54"/>
  <c r="K9" i="54"/>
  <c r="J9" i="54"/>
  <c r="G9" i="54"/>
  <c r="F9" i="54"/>
  <c r="E9" i="54"/>
  <c r="D9" i="54"/>
  <c r="C9" i="54"/>
  <c r="AB8" i="54"/>
  <c r="AA8" i="54"/>
  <c r="Z8" i="54"/>
  <c r="Y8" i="54"/>
  <c r="X8" i="54"/>
  <c r="U8" i="54"/>
  <c r="T8" i="54"/>
  <c r="S8" i="54"/>
  <c r="R8" i="54"/>
  <c r="Q8" i="54"/>
  <c r="N8" i="54"/>
  <c r="M8" i="54"/>
  <c r="L8" i="54"/>
  <c r="K8" i="54"/>
  <c r="J8" i="54"/>
  <c r="G8" i="54"/>
  <c r="F8" i="54"/>
  <c r="E8" i="54"/>
  <c r="D8" i="54"/>
  <c r="C8" i="54"/>
  <c r="AB7" i="54"/>
  <c r="AA7" i="54"/>
  <c r="Z7" i="54"/>
  <c r="Y7" i="54"/>
  <c r="X7" i="54"/>
  <c r="U7" i="54"/>
  <c r="T7" i="54"/>
  <c r="S7" i="54"/>
  <c r="R7" i="54"/>
  <c r="Q7" i="54"/>
  <c r="N7" i="54"/>
  <c r="M7" i="54"/>
  <c r="L7" i="54"/>
  <c r="K7" i="54"/>
  <c r="J7" i="54"/>
  <c r="G7" i="54"/>
  <c r="F7" i="54"/>
  <c r="E7" i="54"/>
  <c r="D7" i="54"/>
  <c r="C7" i="54"/>
  <c r="AB6" i="54"/>
  <c r="AA6" i="54"/>
  <c r="Z6" i="54"/>
  <c r="Y6" i="54"/>
  <c r="X6" i="54"/>
  <c r="U6" i="54"/>
  <c r="T6" i="54"/>
  <c r="S6" i="54"/>
  <c r="R6" i="54"/>
  <c r="Q6" i="54"/>
  <c r="N6" i="54"/>
  <c r="M6" i="54"/>
  <c r="L6" i="54"/>
  <c r="K6" i="54"/>
  <c r="J6" i="54"/>
  <c r="G6" i="54"/>
  <c r="F6" i="54"/>
  <c r="E6" i="54"/>
  <c r="D6" i="54"/>
  <c r="C6" i="54"/>
  <c r="AB5" i="54"/>
  <c r="AA5" i="54"/>
  <c r="Z5" i="54"/>
  <c r="Y5" i="54"/>
  <c r="X5" i="54"/>
  <c r="U5" i="54"/>
  <c r="T5" i="54"/>
  <c r="S5" i="54"/>
  <c r="R5" i="54"/>
  <c r="Q5" i="54"/>
  <c r="N5" i="54"/>
  <c r="M5" i="54"/>
  <c r="L5" i="54"/>
  <c r="K5" i="54"/>
  <c r="J5" i="54"/>
  <c r="G5" i="54"/>
  <c r="F5" i="54"/>
  <c r="E5" i="54"/>
  <c r="D5" i="54"/>
  <c r="C5" i="54"/>
  <c r="AB4" i="54"/>
  <c r="AA4" i="54"/>
  <c r="Z4" i="54"/>
  <c r="Y4" i="54"/>
  <c r="X4" i="54"/>
  <c r="U4" i="54"/>
  <c r="T4" i="54"/>
  <c r="S4" i="54"/>
  <c r="R4" i="54"/>
  <c r="Q4" i="54"/>
  <c r="N4" i="54"/>
  <c r="M4" i="54"/>
  <c r="L4" i="54"/>
  <c r="K4" i="54"/>
  <c r="J4" i="54"/>
  <c r="G4" i="54"/>
  <c r="F4" i="54"/>
  <c r="E4" i="54"/>
  <c r="D4" i="54"/>
  <c r="C4" i="54"/>
  <c r="BD64" i="53" l="1"/>
  <c r="BC64" i="53"/>
  <c r="BB64" i="53"/>
  <c r="BA64" i="53"/>
  <c r="AZ64" i="53"/>
  <c r="AY64" i="53"/>
  <c r="AX64" i="53"/>
  <c r="AW64" i="53"/>
  <c r="AV64" i="53"/>
  <c r="AU64" i="53"/>
  <c r="AT64" i="53"/>
  <c r="AP64" i="53"/>
  <c r="AO64" i="53"/>
  <c r="AN64" i="53"/>
  <c r="AM64" i="53"/>
  <c r="AL64" i="53"/>
  <c r="AK64" i="53"/>
  <c r="AJ64" i="53"/>
  <c r="AI64" i="53"/>
  <c r="AH64" i="53"/>
  <c r="AG64" i="53"/>
  <c r="AF64" i="53"/>
  <c r="AB64" i="53"/>
  <c r="AA64" i="53"/>
  <c r="Z64" i="53"/>
  <c r="Y64" i="53"/>
  <c r="X64" i="53"/>
  <c r="W64" i="53"/>
  <c r="V64" i="53"/>
  <c r="U64" i="53"/>
  <c r="T64" i="53"/>
  <c r="S64" i="53"/>
  <c r="R64" i="53"/>
  <c r="N64" i="53"/>
  <c r="M64" i="53"/>
  <c r="L64" i="53"/>
  <c r="K64" i="53"/>
  <c r="J64" i="53"/>
  <c r="I64" i="53"/>
  <c r="H64" i="53"/>
  <c r="G64" i="53"/>
  <c r="F64" i="53"/>
  <c r="E64" i="53"/>
  <c r="D64" i="53"/>
  <c r="BD63" i="53"/>
  <c r="BC63" i="53"/>
  <c r="BB63" i="53"/>
  <c r="BA63" i="53"/>
  <c r="AZ63" i="53"/>
  <c r="AY63" i="53"/>
  <c r="AX63" i="53"/>
  <c r="AW63" i="53"/>
  <c r="AV63" i="53"/>
  <c r="AU63" i="53"/>
  <c r="AT63" i="53"/>
  <c r="AP63" i="53"/>
  <c r="AO63" i="53"/>
  <c r="AN63" i="53"/>
  <c r="AM63" i="53"/>
  <c r="AL63" i="53"/>
  <c r="AK63" i="53"/>
  <c r="AJ63" i="53"/>
  <c r="AI63" i="53"/>
  <c r="AH63" i="53"/>
  <c r="AG63" i="53"/>
  <c r="AF63" i="53"/>
  <c r="AB63" i="53"/>
  <c r="AA63" i="53"/>
  <c r="Z63" i="53"/>
  <c r="Y63" i="53"/>
  <c r="X63" i="53"/>
  <c r="W63" i="53"/>
  <c r="V63" i="53"/>
  <c r="U63" i="53"/>
  <c r="T63" i="53"/>
  <c r="S63" i="53"/>
  <c r="R63" i="53"/>
  <c r="N63" i="53"/>
  <c r="M63" i="53"/>
  <c r="L63" i="53"/>
  <c r="K63" i="53"/>
  <c r="J63" i="53"/>
  <c r="I63" i="53"/>
  <c r="H63" i="53"/>
  <c r="G63" i="53"/>
  <c r="F63" i="53"/>
  <c r="E63" i="53"/>
  <c r="D63" i="53"/>
  <c r="BD62" i="53"/>
  <c r="BC62" i="53"/>
  <c r="BB62" i="53"/>
  <c r="BA62" i="53"/>
  <c r="AZ62" i="53"/>
  <c r="AY62" i="53"/>
  <c r="AX62" i="53"/>
  <c r="AW62" i="53"/>
  <c r="AV62" i="53"/>
  <c r="AU62" i="53"/>
  <c r="AT62" i="53"/>
  <c r="AP62" i="53"/>
  <c r="AO62" i="53"/>
  <c r="AN62" i="53"/>
  <c r="AM62" i="53"/>
  <c r="AL62" i="53"/>
  <c r="AK62" i="53"/>
  <c r="AJ62" i="53"/>
  <c r="AI62" i="53"/>
  <c r="AH62" i="53"/>
  <c r="AG62" i="53"/>
  <c r="AF62" i="53"/>
  <c r="AB62" i="53"/>
  <c r="AA62" i="53"/>
  <c r="Z62" i="53"/>
  <c r="Y62" i="53"/>
  <c r="X62" i="53"/>
  <c r="W62" i="53"/>
  <c r="V62" i="53"/>
  <c r="U62" i="53"/>
  <c r="T62" i="53"/>
  <c r="S62" i="53"/>
  <c r="R62" i="53"/>
  <c r="N62" i="53"/>
  <c r="M62" i="53"/>
  <c r="L62" i="53"/>
  <c r="K62" i="53"/>
  <c r="J62" i="53"/>
  <c r="I62" i="53"/>
  <c r="H62" i="53"/>
  <c r="G62" i="53"/>
  <c r="F62" i="53"/>
  <c r="E62" i="53"/>
  <c r="D62" i="53"/>
  <c r="BD61" i="53"/>
  <c r="BC61" i="53"/>
  <c r="BB61" i="53"/>
  <c r="BA61" i="53"/>
  <c r="AZ61" i="53"/>
  <c r="AY61" i="53"/>
  <c r="AX61" i="53"/>
  <c r="AW61" i="53"/>
  <c r="AV61" i="53"/>
  <c r="AU61" i="53"/>
  <c r="AT61" i="53"/>
  <c r="AP61" i="53"/>
  <c r="AO61" i="53"/>
  <c r="AN61" i="53"/>
  <c r="AM61" i="53"/>
  <c r="AL61" i="53"/>
  <c r="AK61" i="53"/>
  <c r="AJ61" i="53"/>
  <c r="AI61" i="53"/>
  <c r="AH61" i="53"/>
  <c r="AG61" i="53"/>
  <c r="AF61" i="53"/>
  <c r="AB61" i="53"/>
  <c r="AA61" i="53"/>
  <c r="Z61" i="53"/>
  <c r="Y61" i="53"/>
  <c r="X61" i="53"/>
  <c r="W61" i="53"/>
  <c r="V61" i="53"/>
  <c r="U61" i="53"/>
  <c r="T61" i="53"/>
  <c r="S61" i="53"/>
  <c r="R61" i="53"/>
  <c r="N61" i="53"/>
  <c r="M61" i="53"/>
  <c r="L61" i="53"/>
  <c r="K61" i="53"/>
  <c r="J61" i="53"/>
  <c r="I61" i="53"/>
  <c r="H61" i="53"/>
  <c r="G61" i="53"/>
  <c r="F61" i="53"/>
  <c r="E61" i="53"/>
  <c r="D61" i="53"/>
  <c r="BD60" i="53"/>
  <c r="BC60" i="53"/>
  <c r="BB60" i="53"/>
  <c r="BA60" i="53"/>
  <c r="AZ60" i="53"/>
  <c r="AY60" i="53"/>
  <c r="AX60" i="53"/>
  <c r="AW60" i="53"/>
  <c r="AV60" i="53"/>
  <c r="AU60" i="53"/>
  <c r="AT60" i="53"/>
  <c r="AP60" i="53"/>
  <c r="AO60" i="53"/>
  <c r="AN60" i="53"/>
  <c r="AM60" i="53"/>
  <c r="AL60" i="53"/>
  <c r="AK60" i="53"/>
  <c r="AJ60" i="53"/>
  <c r="AI60" i="53"/>
  <c r="AH60" i="53"/>
  <c r="AG60" i="53"/>
  <c r="AF60" i="53"/>
  <c r="AB60" i="53"/>
  <c r="AA60" i="53"/>
  <c r="Z60" i="53"/>
  <c r="Y60" i="53"/>
  <c r="X60" i="53"/>
  <c r="W60" i="53"/>
  <c r="V60" i="53"/>
  <c r="U60" i="53"/>
  <c r="T60" i="53"/>
  <c r="S60" i="53"/>
  <c r="R60" i="53"/>
  <c r="N60" i="53"/>
  <c r="M60" i="53"/>
  <c r="L60" i="53"/>
  <c r="K60" i="53"/>
  <c r="J60" i="53"/>
  <c r="I60" i="53"/>
  <c r="H60" i="53"/>
  <c r="G60" i="53"/>
  <c r="F60" i="53"/>
  <c r="E60" i="53"/>
  <c r="D60" i="53"/>
  <c r="AB15" i="53"/>
  <c r="AA15" i="53"/>
  <c r="Z15" i="53"/>
  <c r="Y15" i="53"/>
  <c r="X15" i="53"/>
  <c r="U15" i="53"/>
  <c r="T15" i="53"/>
  <c r="S15" i="53"/>
  <c r="R15" i="53"/>
  <c r="Q15" i="53"/>
  <c r="N15" i="53"/>
  <c r="M15" i="53"/>
  <c r="L15" i="53"/>
  <c r="K15" i="53"/>
  <c r="J15" i="53"/>
  <c r="G15" i="53"/>
  <c r="F15" i="53"/>
  <c r="E15" i="53"/>
  <c r="D15" i="53"/>
  <c r="C15" i="53"/>
  <c r="AB14" i="53"/>
  <c r="AA14" i="53"/>
  <c r="Z14" i="53"/>
  <c r="Y14" i="53"/>
  <c r="X14" i="53"/>
  <c r="U14" i="53"/>
  <c r="T14" i="53"/>
  <c r="S14" i="53"/>
  <c r="R14" i="53"/>
  <c r="Q14" i="53"/>
  <c r="N14" i="53"/>
  <c r="M14" i="53"/>
  <c r="L14" i="53"/>
  <c r="K14" i="53"/>
  <c r="J14" i="53"/>
  <c r="G14" i="53"/>
  <c r="F14" i="53"/>
  <c r="E14" i="53"/>
  <c r="D14" i="53"/>
  <c r="C14" i="53"/>
  <c r="AB13" i="53"/>
  <c r="AA13" i="53"/>
  <c r="Z13" i="53"/>
  <c r="Y13" i="53"/>
  <c r="X13" i="53"/>
  <c r="U13" i="53"/>
  <c r="T13" i="53"/>
  <c r="S13" i="53"/>
  <c r="R13" i="53"/>
  <c r="Q13" i="53"/>
  <c r="N13" i="53"/>
  <c r="M13" i="53"/>
  <c r="L13" i="53"/>
  <c r="K13" i="53"/>
  <c r="J13" i="53"/>
  <c r="G13" i="53"/>
  <c r="F13" i="53"/>
  <c r="E13" i="53"/>
  <c r="D13" i="53"/>
  <c r="C13" i="53"/>
  <c r="AB12" i="53"/>
  <c r="AA12" i="53"/>
  <c r="Z12" i="53"/>
  <c r="Y12" i="53"/>
  <c r="X12" i="53"/>
  <c r="U12" i="53"/>
  <c r="T12" i="53"/>
  <c r="S12" i="53"/>
  <c r="R12" i="53"/>
  <c r="Q12" i="53"/>
  <c r="N12" i="53"/>
  <c r="M12" i="53"/>
  <c r="L12" i="53"/>
  <c r="K12" i="53"/>
  <c r="J12" i="53"/>
  <c r="G12" i="53"/>
  <c r="F12" i="53"/>
  <c r="E12" i="53"/>
  <c r="D12" i="53"/>
  <c r="C12" i="53"/>
  <c r="AB11" i="53"/>
  <c r="AA11" i="53"/>
  <c r="Z11" i="53"/>
  <c r="Y11" i="53"/>
  <c r="X11" i="53"/>
  <c r="U11" i="53"/>
  <c r="T11" i="53"/>
  <c r="S11" i="53"/>
  <c r="R11" i="53"/>
  <c r="Q11" i="53"/>
  <c r="N11" i="53"/>
  <c r="M11" i="53"/>
  <c r="L11" i="53"/>
  <c r="K11" i="53"/>
  <c r="J11" i="53"/>
  <c r="G11" i="53"/>
  <c r="F11" i="53"/>
  <c r="E11" i="53"/>
  <c r="D11" i="53"/>
  <c r="C11" i="53"/>
  <c r="AB10" i="53"/>
  <c r="AA10" i="53"/>
  <c r="Z10" i="53"/>
  <c r="Y10" i="53"/>
  <c r="X10" i="53"/>
  <c r="U10" i="53"/>
  <c r="T10" i="53"/>
  <c r="S10" i="53"/>
  <c r="R10" i="53"/>
  <c r="Q10" i="53"/>
  <c r="N10" i="53"/>
  <c r="M10" i="53"/>
  <c r="L10" i="53"/>
  <c r="K10" i="53"/>
  <c r="J10" i="53"/>
  <c r="G10" i="53"/>
  <c r="F10" i="53"/>
  <c r="E10" i="53"/>
  <c r="D10" i="53"/>
  <c r="C10" i="53"/>
  <c r="AB9" i="53"/>
  <c r="AA9" i="53"/>
  <c r="Z9" i="53"/>
  <c r="Y9" i="53"/>
  <c r="X9" i="53"/>
  <c r="U9" i="53"/>
  <c r="T9" i="53"/>
  <c r="S9" i="53"/>
  <c r="R9" i="53"/>
  <c r="Q9" i="53"/>
  <c r="N9" i="53"/>
  <c r="M9" i="53"/>
  <c r="L9" i="53"/>
  <c r="K9" i="53"/>
  <c r="J9" i="53"/>
  <c r="G9" i="53"/>
  <c r="F9" i="53"/>
  <c r="E9" i="53"/>
  <c r="D9" i="53"/>
  <c r="C9" i="53"/>
  <c r="AB8" i="53"/>
  <c r="AA8" i="53"/>
  <c r="Z8" i="53"/>
  <c r="Y8" i="53"/>
  <c r="X8" i="53"/>
  <c r="U8" i="53"/>
  <c r="T8" i="53"/>
  <c r="S8" i="53"/>
  <c r="R8" i="53"/>
  <c r="Q8" i="53"/>
  <c r="N8" i="53"/>
  <c r="M8" i="53"/>
  <c r="L8" i="53"/>
  <c r="K8" i="53"/>
  <c r="J8" i="53"/>
  <c r="G8" i="53"/>
  <c r="F8" i="53"/>
  <c r="E8" i="53"/>
  <c r="D8" i="53"/>
  <c r="C8" i="53"/>
  <c r="AB7" i="53"/>
  <c r="AA7" i="53"/>
  <c r="Z7" i="53"/>
  <c r="Y7" i="53"/>
  <c r="X7" i="53"/>
  <c r="U7" i="53"/>
  <c r="T7" i="53"/>
  <c r="S7" i="53"/>
  <c r="R7" i="53"/>
  <c r="Q7" i="53"/>
  <c r="N7" i="53"/>
  <c r="M7" i="53"/>
  <c r="L7" i="53"/>
  <c r="K7" i="53"/>
  <c r="J7" i="53"/>
  <c r="G7" i="53"/>
  <c r="F7" i="53"/>
  <c r="E7" i="53"/>
  <c r="D7" i="53"/>
  <c r="C7" i="53"/>
  <c r="AB6" i="53"/>
  <c r="AA6" i="53"/>
  <c r="Z6" i="53"/>
  <c r="Y6" i="53"/>
  <c r="X6" i="53"/>
  <c r="U6" i="53"/>
  <c r="T6" i="53"/>
  <c r="S6" i="53"/>
  <c r="R6" i="53"/>
  <c r="Q6" i="53"/>
  <c r="N6" i="53"/>
  <c r="M6" i="53"/>
  <c r="L6" i="53"/>
  <c r="K6" i="53"/>
  <c r="J6" i="53"/>
  <c r="G6" i="53"/>
  <c r="F6" i="53"/>
  <c r="E6" i="53"/>
  <c r="D6" i="53"/>
  <c r="C6" i="53"/>
  <c r="AB5" i="53"/>
  <c r="AA5" i="53"/>
  <c r="Z5" i="53"/>
  <c r="Y5" i="53"/>
  <c r="X5" i="53"/>
  <c r="U5" i="53"/>
  <c r="T5" i="53"/>
  <c r="S5" i="53"/>
  <c r="R5" i="53"/>
  <c r="Q5" i="53"/>
  <c r="N5" i="53"/>
  <c r="M5" i="53"/>
  <c r="L5" i="53"/>
  <c r="K5" i="53"/>
  <c r="J5" i="53"/>
  <c r="G5" i="53"/>
  <c r="F5" i="53"/>
  <c r="E5" i="53"/>
  <c r="D5" i="53"/>
  <c r="C5" i="53"/>
  <c r="AB4" i="53"/>
  <c r="AA4" i="53"/>
  <c r="Z4" i="53"/>
  <c r="Y4" i="53"/>
  <c r="X4" i="53"/>
  <c r="U4" i="53"/>
  <c r="T4" i="53"/>
  <c r="S4" i="53"/>
  <c r="R4" i="53"/>
  <c r="Q4" i="53"/>
  <c r="N4" i="53"/>
  <c r="M4" i="53"/>
  <c r="L4" i="53"/>
  <c r="K4" i="53"/>
  <c r="J4" i="53"/>
  <c r="G4" i="53"/>
  <c r="F4" i="53"/>
  <c r="E4" i="53"/>
  <c r="D4" i="53"/>
  <c r="C4" i="53"/>
  <c r="BD64" i="39" l="1"/>
  <c r="BC64" i="39"/>
  <c r="BB64" i="39"/>
  <c r="BA64" i="39"/>
  <c r="AZ64" i="39"/>
  <c r="AY64" i="39"/>
  <c r="AX64" i="39"/>
  <c r="AW64" i="39"/>
  <c r="AV64" i="39"/>
  <c r="AU64" i="39"/>
  <c r="AT64" i="39"/>
  <c r="AP64" i="39"/>
  <c r="AO64" i="39"/>
  <c r="AN64" i="39"/>
  <c r="AM64" i="39"/>
  <c r="AL64" i="39"/>
  <c r="AK64" i="39"/>
  <c r="AJ64" i="39"/>
  <c r="AI64" i="39"/>
  <c r="AH64" i="39"/>
  <c r="AG64" i="39"/>
  <c r="AF64" i="39"/>
  <c r="AB64" i="39"/>
  <c r="AA64" i="39"/>
  <c r="Z64" i="39"/>
  <c r="Y64" i="39"/>
  <c r="X64" i="39"/>
  <c r="W64" i="39"/>
  <c r="V64" i="39"/>
  <c r="U64" i="39"/>
  <c r="T64" i="39"/>
  <c r="S64" i="39"/>
  <c r="R64" i="39"/>
  <c r="N64" i="39"/>
  <c r="M64" i="39"/>
  <c r="L64" i="39"/>
  <c r="K64" i="39"/>
  <c r="J64" i="39"/>
  <c r="I64" i="39"/>
  <c r="H64" i="39"/>
  <c r="G64" i="39"/>
  <c r="F64" i="39"/>
  <c r="E64" i="39"/>
  <c r="D64" i="39"/>
  <c r="BD63" i="39"/>
  <c r="BC63" i="39"/>
  <c r="BB63" i="39"/>
  <c r="BA63" i="39"/>
  <c r="AZ63" i="39"/>
  <c r="AY63" i="39"/>
  <c r="AX63" i="39"/>
  <c r="AW63" i="39"/>
  <c r="AV63" i="39"/>
  <c r="AU63" i="39"/>
  <c r="AT63" i="39"/>
  <c r="AP63" i="39"/>
  <c r="AO63" i="39"/>
  <c r="AN63" i="39"/>
  <c r="AM63" i="39"/>
  <c r="AL63" i="39"/>
  <c r="AK63" i="39"/>
  <c r="AJ63" i="39"/>
  <c r="AI63" i="39"/>
  <c r="AH63" i="39"/>
  <c r="AG63" i="39"/>
  <c r="AF63" i="39"/>
  <c r="AB63" i="39"/>
  <c r="AA63" i="39"/>
  <c r="Z63" i="39"/>
  <c r="Y63" i="39"/>
  <c r="X63" i="39"/>
  <c r="W63" i="39"/>
  <c r="V63" i="39"/>
  <c r="U63" i="39"/>
  <c r="T63" i="39"/>
  <c r="S63" i="39"/>
  <c r="R63" i="39"/>
  <c r="N63" i="39"/>
  <c r="M63" i="39"/>
  <c r="L63" i="39"/>
  <c r="K63" i="39"/>
  <c r="J63" i="39"/>
  <c r="I63" i="39"/>
  <c r="H63" i="39"/>
  <c r="G63" i="39"/>
  <c r="F63" i="39"/>
  <c r="E63" i="39"/>
  <c r="D63" i="39"/>
  <c r="BD62" i="39"/>
  <c r="BC62" i="39"/>
  <c r="BB62" i="39"/>
  <c r="BA62" i="39"/>
  <c r="AZ62" i="39"/>
  <c r="AY62" i="39"/>
  <c r="AX62" i="39"/>
  <c r="AW62" i="39"/>
  <c r="AV62" i="39"/>
  <c r="AU62" i="39"/>
  <c r="AT62" i="39"/>
  <c r="AP62" i="39"/>
  <c r="AO62" i="39"/>
  <c r="AN62" i="39"/>
  <c r="AM62" i="39"/>
  <c r="AL62" i="39"/>
  <c r="AK62" i="39"/>
  <c r="AJ62" i="39"/>
  <c r="AI62" i="39"/>
  <c r="AH62" i="39"/>
  <c r="AG62" i="39"/>
  <c r="AF62" i="39"/>
  <c r="AB62" i="39"/>
  <c r="AA62" i="39"/>
  <c r="Z62" i="39"/>
  <c r="Y62" i="39"/>
  <c r="X62" i="39"/>
  <c r="W62" i="39"/>
  <c r="V62" i="39"/>
  <c r="U62" i="39"/>
  <c r="T62" i="39"/>
  <c r="S62" i="39"/>
  <c r="R62" i="39"/>
  <c r="N62" i="39"/>
  <c r="M62" i="39"/>
  <c r="L62" i="39"/>
  <c r="K62" i="39"/>
  <c r="J62" i="39"/>
  <c r="I62" i="39"/>
  <c r="H62" i="39"/>
  <c r="G62" i="39"/>
  <c r="F62" i="39"/>
  <c r="E62" i="39"/>
  <c r="D62" i="39"/>
  <c r="BD61" i="39"/>
  <c r="BC61" i="39"/>
  <c r="BB61" i="39"/>
  <c r="BA61" i="39"/>
  <c r="AZ61" i="39"/>
  <c r="AY61" i="39"/>
  <c r="AX61" i="39"/>
  <c r="AW61" i="39"/>
  <c r="AV61" i="39"/>
  <c r="AU61" i="39"/>
  <c r="AT61" i="39"/>
  <c r="AP61" i="39"/>
  <c r="AO61" i="39"/>
  <c r="AN61" i="39"/>
  <c r="AM61" i="39"/>
  <c r="AL61" i="39"/>
  <c r="AK61" i="39"/>
  <c r="AJ61" i="39"/>
  <c r="AI61" i="39"/>
  <c r="AH61" i="39"/>
  <c r="AG61" i="39"/>
  <c r="AF61" i="39"/>
  <c r="AB61" i="39"/>
  <c r="AA61" i="39"/>
  <c r="Z61" i="39"/>
  <c r="Y61" i="39"/>
  <c r="X61" i="39"/>
  <c r="W61" i="39"/>
  <c r="V61" i="39"/>
  <c r="U61" i="39"/>
  <c r="T61" i="39"/>
  <c r="S61" i="39"/>
  <c r="R61" i="39"/>
  <c r="N61" i="39"/>
  <c r="M61" i="39"/>
  <c r="L61" i="39"/>
  <c r="K61" i="39"/>
  <c r="J61" i="39"/>
  <c r="I61" i="39"/>
  <c r="H61" i="39"/>
  <c r="G61" i="39"/>
  <c r="F61" i="39"/>
  <c r="E61" i="39"/>
  <c r="D61" i="39"/>
  <c r="BD60" i="39"/>
  <c r="BC60" i="39"/>
  <c r="BB60" i="39"/>
  <c r="BA60" i="39"/>
  <c r="AZ60" i="39"/>
  <c r="AY60" i="39"/>
  <c r="AX60" i="39"/>
  <c r="AW60" i="39"/>
  <c r="AV60" i="39"/>
  <c r="AU60" i="39"/>
  <c r="AT60" i="39"/>
  <c r="AP60" i="39"/>
  <c r="AO60" i="39"/>
  <c r="AN60" i="39"/>
  <c r="AM60" i="39"/>
  <c r="AL60" i="39"/>
  <c r="AK60" i="39"/>
  <c r="AJ60" i="39"/>
  <c r="AI60" i="39"/>
  <c r="AH60" i="39"/>
  <c r="AG60" i="39"/>
  <c r="AF60" i="39"/>
  <c r="AB60" i="39"/>
  <c r="AA60" i="39"/>
  <c r="Z60" i="39"/>
  <c r="Y60" i="39"/>
  <c r="X60" i="39"/>
  <c r="W60" i="39"/>
  <c r="V60" i="39"/>
  <c r="U60" i="39"/>
  <c r="T60" i="39"/>
  <c r="S60" i="39"/>
  <c r="R60" i="39"/>
  <c r="N60" i="39"/>
  <c r="M60" i="39"/>
  <c r="L60" i="39"/>
  <c r="K60" i="39"/>
  <c r="J60" i="39"/>
  <c r="I60" i="39"/>
  <c r="H60" i="39"/>
  <c r="G60" i="39"/>
  <c r="F60" i="39"/>
  <c r="E60" i="39"/>
  <c r="D60" i="39"/>
  <c r="AB15" i="39"/>
  <c r="AA15" i="39"/>
  <c r="Z15" i="39"/>
  <c r="Y15" i="39"/>
  <c r="X15" i="39"/>
  <c r="U15" i="39"/>
  <c r="T15" i="39"/>
  <c r="S15" i="39"/>
  <c r="R15" i="39"/>
  <c r="Q15" i="39"/>
  <c r="N15" i="39"/>
  <c r="M15" i="39"/>
  <c r="L15" i="39"/>
  <c r="K15" i="39"/>
  <c r="J15" i="39"/>
  <c r="G15" i="39"/>
  <c r="F15" i="39"/>
  <c r="E15" i="39"/>
  <c r="D15" i="39"/>
  <c r="C15" i="39"/>
  <c r="AB14" i="39"/>
  <c r="AA14" i="39"/>
  <c r="Z14" i="39"/>
  <c r="Y14" i="39"/>
  <c r="X14" i="39"/>
  <c r="U14" i="39"/>
  <c r="T14" i="39"/>
  <c r="S14" i="39"/>
  <c r="R14" i="39"/>
  <c r="Q14" i="39"/>
  <c r="N14" i="39"/>
  <c r="M14" i="39"/>
  <c r="L14" i="39"/>
  <c r="K14" i="39"/>
  <c r="J14" i="39"/>
  <c r="G14" i="39"/>
  <c r="F14" i="39"/>
  <c r="E14" i="39"/>
  <c r="D14" i="39"/>
  <c r="C14" i="39"/>
  <c r="AB13" i="39"/>
  <c r="AA13" i="39"/>
  <c r="Z13" i="39"/>
  <c r="Y13" i="39"/>
  <c r="X13" i="39"/>
  <c r="U13" i="39"/>
  <c r="T13" i="39"/>
  <c r="S13" i="39"/>
  <c r="R13" i="39"/>
  <c r="Q13" i="39"/>
  <c r="N13" i="39"/>
  <c r="M13" i="39"/>
  <c r="L13" i="39"/>
  <c r="K13" i="39"/>
  <c r="J13" i="39"/>
  <c r="G13" i="39"/>
  <c r="F13" i="39"/>
  <c r="E13" i="39"/>
  <c r="D13" i="39"/>
  <c r="C13" i="39"/>
  <c r="AB12" i="39"/>
  <c r="AA12" i="39"/>
  <c r="Z12" i="39"/>
  <c r="Y12" i="39"/>
  <c r="X12" i="39"/>
  <c r="U12" i="39"/>
  <c r="T12" i="39"/>
  <c r="S12" i="39"/>
  <c r="R12" i="39"/>
  <c r="Q12" i="39"/>
  <c r="N12" i="39"/>
  <c r="M12" i="39"/>
  <c r="L12" i="39"/>
  <c r="K12" i="39"/>
  <c r="J12" i="39"/>
  <c r="G12" i="39"/>
  <c r="F12" i="39"/>
  <c r="E12" i="39"/>
  <c r="D12" i="39"/>
  <c r="C12" i="39"/>
  <c r="AB11" i="39"/>
  <c r="AA11" i="39"/>
  <c r="Z11" i="39"/>
  <c r="Y11" i="39"/>
  <c r="X11" i="39"/>
  <c r="U11" i="39"/>
  <c r="T11" i="39"/>
  <c r="S11" i="39"/>
  <c r="R11" i="39"/>
  <c r="Q11" i="39"/>
  <c r="N11" i="39"/>
  <c r="M11" i="39"/>
  <c r="L11" i="39"/>
  <c r="K11" i="39"/>
  <c r="J11" i="39"/>
  <c r="G11" i="39"/>
  <c r="F11" i="39"/>
  <c r="E11" i="39"/>
  <c r="D11" i="39"/>
  <c r="C11" i="39"/>
  <c r="AB10" i="39"/>
  <c r="AA10" i="39"/>
  <c r="Z10" i="39"/>
  <c r="Y10" i="39"/>
  <c r="X10" i="39"/>
  <c r="U10" i="39"/>
  <c r="T10" i="39"/>
  <c r="S10" i="39"/>
  <c r="R10" i="39"/>
  <c r="Q10" i="39"/>
  <c r="N10" i="39"/>
  <c r="M10" i="39"/>
  <c r="L10" i="39"/>
  <c r="K10" i="39"/>
  <c r="J10" i="39"/>
  <c r="G10" i="39"/>
  <c r="F10" i="39"/>
  <c r="E10" i="39"/>
  <c r="D10" i="39"/>
  <c r="C10" i="39"/>
  <c r="AB9" i="39"/>
  <c r="AA9" i="39"/>
  <c r="Z9" i="39"/>
  <c r="Y9" i="39"/>
  <c r="X9" i="39"/>
  <c r="U9" i="39"/>
  <c r="T9" i="39"/>
  <c r="S9" i="39"/>
  <c r="R9" i="39"/>
  <c r="Q9" i="39"/>
  <c r="N9" i="39"/>
  <c r="M9" i="39"/>
  <c r="L9" i="39"/>
  <c r="K9" i="39"/>
  <c r="J9" i="39"/>
  <c r="G9" i="39"/>
  <c r="F9" i="39"/>
  <c r="E9" i="39"/>
  <c r="D9" i="39"/>
  <c r="C9" i="39"/>
  <c r="AB8" i="39"/>
  <c r="AA8" i="39"/>
  <c r="Z8" i="39"/>
  <c r="Y8" i="39"/>
  <c r="X8" i="39"/>
  <c r="U8" i="39"/>
  <c r="T8" i="39"/>
  <c r="S8" i="39"/>
  <c r="R8" i="39"/>
  <c r="Q8" i="39"/>
  <c r="N8" i="39"/>
  <c r="M8" i="39"/>
  <c r="L8" i="39"/>
  <c r="K8" i="39"/>
  <c r="J8" i="39"/>
  <c r="G8" i="39"/>
  <c r="F8" i="39"/>
  <c r="E8" i="39"/>
  <c r="D8" i="39"/>
  <c r="C8" i="39"/>
  <c r="AB7" i="39"/>
  <c r="AA7" i="39"/>
  <c r="Z7" i="39"/>
  <c r="Y7" i="39"/>
  <c r="X7" i="39"/>
  <c r="U7" i="39"/>
  <c r="T7" i="39"/>
  <c r="S7" i="39"/>
  <c r="R7" i="39"/>
  <c r="Q7" i="39"/>
  <c r="N7" i="39"/>
  <c r="M7" i="39"/>
  <c r="L7" i="39"/>
  <c r="K7" i="39"/>
  <c r="J7" i="39"/>
  <c r="G7" i="39"/>
  <c r="F7" i="39"/>
  <c r="E7" i="39"/>
  <c r="D7" i="39"/>
  <c r="C7" i="39"/>
  <c r="AB6" i="39"/>
  <c r="AA6" i="39"/>
  <c r="Z6" i="39"/>
  <c r="Y6" i="39"/>
  <c r="X6" i="39"/>
  <c r="U6" i="39"/>
  <c r="T6" i="39"/>
  <c r="S6" i="39"/>
  <c r="R6" i="39"/>
  <c r="Q6" i="39"/>
  <c r="N6" i="39"/>
  <c r="M6" i="39"/>
  <c r="L6" i="39"/>
  <c r="K6" i="39"/>
  <c r="J6" i="39"/>
  <c r="G6" i="39"/>
  <c r="F6" i="39"/>
  <c r="E6" i="39"/>
  <c r="D6" i="39"/>
  <c r="C6" i="39"/>
  <c r="AB5" i="39"/>
  <c r="AA5" i="39"/>
  <c r="Z5" i="39"/>
  <c r="Y5" i="39"/>
  <c r="X5" i="39"/>
  <c r="U5" i="39"/>
  <c r="T5" i="39"/>
  <c r="S5" i="39"/>
  <c r="R5" i="39"/>
  <c r="Q5" i="39"/>
  <c r="N5" i="39"/>
  <c r="M5" i="39"/>
  <c r="L5" i="39"/>
  <c r="K5" i="39"/>
  <c r="J5" i="39"/>
  <c r="G5" i="39"/>
  <c r="F5" i="39"/>
  <c r="E5" i="39"/>
  <c r="D5" i="39"/>
  <c r="C5" i="39"/>
  <c r="AB4" i="39"/>
  <c r="AA4" i="39"/>
  <c r="Z4" i="39"/>
  <c r="Y4" i="39"/>
  <c r="X4" i="39"/>
  <c r="U4" i="39"/>
  <c r="T4" i="39"/>
  <c r="S4" i="39"/>
  <c r="R4" i="39"/>
  <c r="Q4" i="39"/>
  <c r="N4" i="39"/>
  <c r="M4" i="39"/>
  <c r="L4" i="39"/>
  <c r="K4" i="39"/>
  <c r="J4" i="39"/>
  <c r="G4" i="39"/>
  <c r="F4" i="39"/>
  <c r="E4" i="39"/>
  <c r="D4" i="39"/>
  <c r="C4" i="39"/>
</calcChain>
</file>

<file path=xl/sharedStrings.xml><?xml version="1.0" encoding="utf-8"?>
<sst xmlns="http://schemas.openxmlformats.org/spreadsheetml/2006/main" count="2518" uniqueCount="65">
  <si>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</si>
  <si>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</si>
  <si>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</si>
  <si>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</si>
  <si>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</si>
  <si>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</si>
  <si>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</si>
  <si>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</si>
  <si>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</si>
  <si>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</si>
  <si>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</si>
  <si>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</si>
  <si>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</si>
  <si>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</si>
  <si>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</si>
  <si>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</si>
  <si>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V4</t>
  </si>
  <si>
    <t>V5</t>
  </si>
  <si>
    <t>H2</t>
  </si>
  <si>
    <t>H0 (weekend=off-peak weekday)</t>
  </si>
  <si>
    <t>H500 (weekend=off-peak weekday +500)</t>
  </si>
  <si>
    <t>H750 (weekend=off-peak weekday +750)</t>
  </si>
  <si>
    <t>H1000 (weekend=off-peak weekday +1000)</t>
  </si>
  <si>
    <t>0.7 MAF</t>
  </si>
  <si>
    <t>0.8 MAF</t>
  </si>
  <si>
    <t>0.9 MAF</t>
  </si>
  <si>
    <t>1.0 MAF</t>
  </si>
  <si>
    <t>1.1 MAF</t>
  </si>
  <si>
    <t>Case</t>
  </si>
  <si>
    <t>Days</t>
  </si>
  <si>
    <t xml:space="preserve">     </t>
  </si>
  <si>
    <t>Slope (change in hydropower per additional steady low flow day)</t>
  </si>
  <si>
    <t>1000 cfs offset</t>
  </si>
  <si>
    <t>0 cfs offset</t>
  </si>
  <si>
    <t>500 cfs offset</t>
  </si>
  <si>
    <t>750 cfs offset</t>
  </si>
  <si>
    <t>Volume</t>
  </si>
  <si>
    <t>Paste the Weekend-Weekday model results here from the .gdx file. The graph is controlled by these values</t>
  </si>
  <si>
    <t>Day</t>
  </si>
  <si>
    <t>Price_Low</t>
  </si>
  <si>
    <t>Price_High</t>
  </si>
  <si>
    <t>Sunday</t>
  </si>
  <si>
    <t>Saturday</t>
  </si>
  <si>
    <t>Weekday</t>
  </si>
  <si>
    <t>F1</t>
  </si>
  <si>
    <t>F12</t>
  </si>
  <si>
    <t>F14</t>
  </si>
  <si>
    <t>F16</t>
  </si>
  <si>
    <t>Blue</t>
  </si>
  <si>
    <t>f12</t>
  </si>
  <si>
    <t>Green</t>
  </si>
  <si>
    <t>Red</t>
  </si>
  <si>
    <t>Yellow</t>
  </si>
  <si>
    <t>Diff</t>
  </si>
  <si>
    <t>NEW2</t>
  </si>
  <si>
    <t>new 2</t>
  </si>
  <si>
    <t>New1</t>
  </si>
  <si>
    <t xml:space="preserve"> 75 and 79</t>
  </si>
  <si>
    <t>55 and 79</t>
  </si>
  <si>
    <t>65 and 79</t>
  </si>
  <si>
    <t xml:space="preserve">Maximum Revenue </t>
  </si>
  <si>
    <t>Pre-BugFlow</t>
  </si>
  <si>
    <t>Maximum Revenue vs Pre-Bug flow</t>
  </si>
  <si>
    <t>F17</t>
  </si>
  <si>
    <t>79 and 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</si>
</sst>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2" fontId="0" fillId="0" borderId="0" xfId="0" applyNumberFormat="1" applyAlignment="1">
      <alignment horizontal="right"/>
    </xf>
    <xf numFmtId="0" fontId="0" fillId="0" borderId="0" xfId="0" applyFill="1"/>
    <xf numFmtId="0" fontId="1" fillId="0" borderId="0" xfId="0" applyFont="1"/>
    <xf numFmtId="0" fontId="5" fillId="4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6" fillId="1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80000"/>
      <color rgb="FFFF6600"/>
      <color rgb="FFD48716"/>
      <color rgb="FFF09456"/>
      <color rgb="FFEC7524"/>
      <color rgb="FF93D050"/>
      <color rgb="FFC7A1E3"/>
      <color rgb="FFCDA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7831503636143362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cfs)'!$C$5:$C$16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21.730084867951799</c:v>
                </c:pt>
                <c:pt idx="2">
                  <c:v>21.703960987951799</c:v>
                </c:pt>
                <c:pt idx="3">
                  <c:v>21.651713227951799</c:v>
                </c:pt>
                <c:pt idx="4">
                  <c:v>21.6168813879518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D-4257-B063-5D970AD094E0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cfs)'!$D$5:$D$16</c:f>
              <c:numCache>
                <c:formatCode>General</c:formatCode>
                <c:ptCount val="12"/>
                <c:pt idx="0">
                  <c:v>25.022750419277102</c:v>
                </c:pt>
                <c:pt idx="1">
                  <c:v>24.983608313935701</c:v>
                </c:pt>
                <c:pt idx="2">
                  <c:v>24.9475975770217</c:v>
                </c:pt>
                <c:pt idx="3">
                  <c:v>24.8835784891745</c:v>
                </c:pt>
                <c:pt idx="4">
                  <c:v>24.860783086830097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D-4257-B063-5D970AD094E0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cfs)'!$E$5:$E$16</c:f>
              <c:numCache>
                <c:formatCode>General</c:formatCode>
                <c:ptCount val="12"/>
                <c:pt idx="0">
                  <c:v>28.121567688353402</c:v>
                </c:pt>
                <c:pt idx="1">
                  <c:v>28.045996700816602</c:v>
                </c:pt>
                <c:pt idx="2">
                  <c:v>27.976471392282697</c:v>
                </c:pt>
                <c:pt idx="3">
                  <c:v>27.852870843778099</c:v>
                </c:pt>
                <c:pt idx="4">
                  <c:v>27.8088601537183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8D-4257-B063-5D970AD094E0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cfs)'!$F$5:$F$16</c:f>
              <c:numCache>
                <c:formatCode>General</c:formatCode>
                <c:ptCount val="12"/>
                <c:pt idx="0">
                  <c:v>31.220384957429701</c:v>
                </c:pt>
                <c:pt idx="1">
                  <c:v>31.108385087697499</c:v>
                </c:pt>
                <c:pt idx="2">
                  <c:v>31.005345207543801</c:v>
                </c:pt>
                <c:pt idx="3">
                  <c:v>30.822163198381698</c:v>
                </c:pt>
                <c:pt idx="4">
                  <c:v>30.756937220606599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D-4257-B063-5D970AD094E0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'Comparision (1000 cfs)'!$G$5:$G$16</c:f>
              <c:numCache>
                <c:formatCode>General</c:formatCode>
                <c:ptCount val="12"/>
                <c:pt idx="0">
                  <c:v>34.319202226506</c:v>
                </c:pt>
                <c:pt idx="1">
                  <c:v>34.170773474578297</c:v>
                </c:pt>
                <c:pt idx="2">
                  <c:v>34.034219022804798</c:v>
                </c:pt>
                <c:pt idx="3">
                  <c:v>33.791455552985305</c:v>
                </c:pt>
                <c:pt idx="4">
                  <c:v>33.705014287494798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8D-4257-B063-5D970AD094E0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'Comparision (1000 cfs)'!$J$5:$J$16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8D-4257-B063-5D970AD094E0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'Comparision (1000 cfs)'!$K$5:$K$16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8D-4257-B063-5D970AD094E0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'Comparision (1000 cfs)'!$L$5:$L$16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8D-4257-B063-5D970AD094E0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cfs)'!$M$5:$M$16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88D-4257-B063-5D970AD094E0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'Comparision (1000 cfs)'!$N$5:$N$16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88D-4257-B063-5D970AD094E0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cfs)'!$Q$5:$Q$16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88D-4257-B063-5D970AD094E0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cfs)'!$R$5:$R$16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88D-4257-B063-5D970AD094E0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cfs)'!$S$5:$S$16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88D-4257-B063-5D970AD094E0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cfs)'!$T$5:$T$16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88D-4257-B063-5D970AD094E0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'Comparision (1000 cfs)'!$U$5:$U$16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88D-4257-B063-5D970AD094E0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cfs)'!$X$5:$X$16</c:f>
              <c:numCache>
                <c:formatCode>General</c:formatCode>
                <c:ptCount val="12"/>
                <c:pt idx="0">
                  <c:v>21.388423505386697</c:v>
                </c:pt>
                <c:pt idx="1">
                  <c:v>21.4177348890763</c:v>
                </c:pt>
                <c:pt idx="2">
                  <c:v>21.449067747503101</c:v>
                </c:pt>
                <c:pt idx="3">
                  <c:v>21.518696321784898</c:v>
                </c:pt>
                <c:pt idx="4">
                  <c:v>21.547142169021701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88D-4257-B063-5D970AD094E0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cfs)'!$Y$5:$Y$16</c:f>
              <c:numCache>
                <c:formatCode>General</c:formatCode>
                <c:ptCount val="12"/>
                <c:pt idx="0">
                  <c:v>24.6705603106724</c:v>
                </c:pt>
                <c:pt idx="1">
                  <c:v>24.720141194465601</c:v>
                </c:pt>
                <c:pt idx="2">
                  <c:v>24.762276484788202</c:v>
                </c:pt>
                <c:pt idx="3">
                  <c:v>24.846547065433302</c:v>
                </c:pt>
                <c:pt idx="4">
                  <c:v>24.843738046078499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88D-4257-B063-5D970AD094E0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cfs)'!$Z$5:$Z$16</c:f>
              <c:numCache>
                <c:formatCode>General</c:formatCode>
                <c:ptCount val="12"/>
                <c:pt idx="0">
                  <c:v>27.6076051397953</c:v>
                </c:pt>
                <c:pt idx="1">
                  <c:v>27.649740430117902</c:v>
                </c:pt>
                <c:pt idx="2">
                  <c:v>27.6918757204405</c:v>
                </c:pt>
                <c:pt idx="3">
                  <c:v>27.7761463010856</c:v>
                </c:pt>
                <c:pt idx="4">
                  <c:v>27.7733372817308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88D-4257-B063-5D970AD094E0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cfs)'!$AA$5:$AA$16</c:f>
              <c:numCache>
                <c:formatCode>General</c:formatCode>
                <c:ptCount val="12"/>
                <c:pt idx="0">
                  <c:v>30.537204375447601</c:v>
                </c:pt>
                <c:pt idx="1">
                  <c:v>30.579339665770199</c:v>
                </c:pt>
                <c:pt idx="2">
                  <c:v>30.621474956092801</c:v>
                </c:pt>
                <c:pt idx="3">
                  <c:v>30.705745536737901</c:v>
                </c:pt>
                <c:pt idx="4">
                  <c:v>30.702936517383097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88D-4257-B063-5D970AD094E0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'Comparision (1000 cfs)'!$AB$5:$AB$16</c:f>
              <c:numCache>
                <c:formatCode>General</c:formatCode>
                <c:ptCount val="12"/>
                <c:pt idx="0">
                  <c:v>33.466803611099898</c:v>
                </c:pt>
                <c:pt idx="1">
                  <c:v>33.508938901422503</c:v>
                </c:pt>
                <c:pt idx="2">
                  <c:v>33.551074191745101</c:v>
                </c:pt>
                <c:pt idx="3">
                  <c:v>33.635344772390205</c:v>
                </c:pt>
                <c:pt idx="4">
                  <c:v>33.632535753035398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88D-4257-B063-5D970AD0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Compare_2!$C$4:$C$15</c:f>
              <c:numCache>
                <c:formatCode>General</c:formatCode>
                <c:ptCount val="12"/>
                <c:pt idx="0">
                  <c:v>21.388423505386697</c:v>
                </c:pt>
                <c:pt idx="1">
                  <c:v>21.4177348890763</c:v>
                </c:pt>
                <c:pt idx="2">
                  <c:v>21.449067747503101</c:v>
                </c:pt>
                <c:pt idx="3">
                  <c:v>21.518696321784898</c:v>
                </c:pt>
                <c:pt idx="4">
                  <c:v>21.547142169021701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A-4D44-ADCD-D1E36537BECE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Compare_2!$D$4:$D$15</c:f>
              <c:numCache>
                <c:formatCode>General</c:formatCode>
                <c:ptCount val="12"/>
                <c:pt idx="0">
                  <c:v>24.6705603106724</c:v>
                </c:pt>
                <c:pt idx="1">
                  <c:v>24.720141194465601</c:v>
                </c:pt>
                <c:pt idx="2">
                  <c:v>24.762276484788202</c:v>
                </c:pt>
                <c:pt idx="3">
                  <c:v>24.846547065433302</c:v>
                </c:pt>
                <c:pt idx="4">
                  <c:v>24.843738046078499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A-4D44-ADCD-D1E36537BECE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Compare_2!$E$4:$E$15</c:f>
              <c:numCache>
                <c:formatCode>General</c:formatCode>
                <c:ptCount val="12"/>
                <c:pt idx="0">
                  <c:v>27.6076051397953</c:v>
                </c:pt>
                <c:pt idx="1">
                  <c:v>27.649740430117902</c:v>
                </c:pt>
                <c:pt idx="2">
                  <c:v>27.6918757204405</c:v>
                </c:pt>
                <c:pt idx="3">
                  <c:v>27.7761463010856</c:v>
                </c:pt>
                <c:pt idx="4">
                  <c:v>27.7733372817308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AA-4D44-ADCD-D1E36537BECE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Compare_2!$F$4:$F$15</c:f>
              <c:numCache>
                <c:formatCode>General</c:formatCode>
                <c:ptCount val="12"/>
                <c:pt idx="0">
                  <c:v>30.537204375447601</c:v>
                </c:pt>
                <c:pt idx="1">
                  <c:v>30.579339665770199</c:v>
                </c:pt>
                <c:pt idx="2">
                  <c:v>30.621474956092801</c:v>
                </c:pt>
                <c:pt idx="3">
                  <c:v>30.705745536737901</c:v>
                </c:pt>
                <c:pt idx="4">
                  <c:v>30.702936517383097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AA-4D44-ADCD-D1E36537BECE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Compare_2!$G$4:$G$15</c:f>
              <c:numCache>
                <c:formatCode>General</c:formatCode>
                <c:ptCount val="12"/>
                <c:pt idx="0">
                  <c:v>33.466803611099898</c:v>
                </c:pt>
                <c:pt idx="1">
                  <c:v>33.508938901422503</c:v>
                </c:pt>
                <c:pt idx="2">
                  <c:v>33.551074191745101</c:v>
                </c:pt>
                <c:pt idx="3">
                  <c:v>33.635344772390205</c:v>
                </c:pt>
                <c:pt idx="4">
                  <c:v>33.632535753035398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AA-4D44-ADCD-D1E36537BECE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Compare_2!$J$4:$J$15</c:f>
              <c:numCache>
                <c:formatCode>General</c:formatCode>
                <c:ptCount val="12"/>
                <c:pt idx="0">
                  <c:v>21.680117046622602</c:v>
                </c:pt>
                <c:pt idx="1">
                  <c:v>21.7111330923534</c:v>
                </c:pt>
                <c:pt idx="2">
                  <c:v>21.744288175720801</c:v>
                </c:pt>
                <c:pt idx="3">
                  <c:v>21.817966138759502</c:v>
                </c:pt>
                <c:pt idx="4">
                  <c:v>21.813072202988</c:v>
                </c:pt>
                <c:pt idx="5">
                  <c:v>21.809942507951799</c:v>
                </c:pt>
                <c:pt idx="6">
                  <c:v>21.8012345479518</c:v>
                </c:pt>
                <c:pt idx="7">
                  <c:v>21.792526587951802</c:v>
                </c:pt>
                <c:pt idx="8">
                  <c:v>21.714386782432999</c:v>
                </c:pt>
                <c:pt idx="9">
                  <c:v>21.426837793185598</c:v>
                </c:pt>
                <c:pt idx="10">
                  <c:v>21.1392888039383</c:v>
                </c:pt>
                <c:pt idx="11">
                  <c:v>20.794230016841603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AA-4D44-ADCD-D1E36537BECE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Compare_2!$K$4:$K$15</c:f>
              <c:numCache>
                <c:formatCode>General</c:formatCode>
                <c:ptCount val="12"/>
                <c:pt idx="0">
                  <c:v>25.023761430610197</c:v>
                </c:pt>
                <c:pt idx="1">
                  <c:v>25.076225789693002</c:v>
                </c:pt>
                <c:pt idx="2">
                  <c:v>25.120811541950999</c:v>
                </c:pt>
                <c:pt idx="3">
                  <c:v>25.209983046467201</c:v>
                </c:pt>
                <c:pt idx="4">
                  <c:v>25.148771350983299</c:v>
                </c:pt>
                <c:pt idx="5">
                  <c:v>25.087559655499398</c:v>
                </c:pt>
                <c:pt idx="6">
                  <c:v>25.030049857649999</c:v>
                </c:pt>
                <c:pt idx="7">
                  <c:v>24.972540059800497</c:v>
                </c:pt>
                <c:pt idx="8">
                  <c:v>24.684991070553199</c:v>
                </c:pt>
                <c:pt idx="9">
                  <c:v>24.397442081305897</c:v>
                </c:pt>
                <c:pt idx="10">
                  <c:v>24.109893092058599</c:v>
                </c:pt>
                <c:pt idx="11">
                  <c:v>23.764834304961802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AA-4D44-ADCD-D1E36537BECE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Compare_2!$L$4:$L$15</c:f>
              <c:numCache>
                <c:formatCode>General</c:formatCode>
                <c:ptCount val="12"/>
                <c:pt idx="0">
                  <c:v>28.0022443255551</c:v>
                </c:pt>
                <c:pt idx="1">
                  <c:v>28.046830077813201</c:v>
                </c:pt>
                <c:pt idx="2">
                  <c:v>28.091415830071302</c:v>
                </c:pt>
                <c:pt idx="3">
                  <c:v>28.180587334587401</c:v>
                </c:pt>
                <c:pt idx="4">
                  <c:v>28.119375639103499</c:v>
                </c:pt>
                <c:pt idx="5">
                  <c:v>28.058163943619601</c:v>
                </c:pt>
                <c:pt idx="6">
                  <c:v>28.000654145770199</c:v>
                </c:pt>
                <c:pt idx="7">
                  <c:v>27.9431443479207</c:v>
                </c:pt>
                <c:pt idx="8">
                  <c:v>27.655595358673402</c:v>
                </c:pt>
                <c:pt idx="9">
                  <c:v>27.3680463694261</c:v>
                </c:pt>
                <c:pt idx="10">
                  <c:v>27.080497380178802</c:v>
                </c:pt>
                <c:pt idx="11">
                  <c:v>26.735438593081998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AA-4D44-ADCD-D1E36537BECE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Compare_2!$M$4:$M$15</c:f>
              <c:numCache>
                <c:formatCode>General</c:formatCode>
                <c:ptCount val="12"/>
                <c:pt idx="0">
                  <c:v>30.9728486136753</c:v>
                </c:pt>
                <c:pt idx="1">
                  <c:v>31.017434365933401</c:v>
                </c:pt>
                <c:pt idx="2">
                  <c:v>31.062020118191498</c:v>
                </c:pt>
                <c:pt idx="3">
                  <c:v>31.1511916227076</c:v>
                </c:pt>
                <c:pt idx="4">
                  <c:v>31.089979927223702</c:v>
                </c:pt>
                <c:pt idx="5">
                  <c:v>31.0287682317399</c:v>
                </c:pt>
                <c:pt idx="6">
                  <c:v>30.971258433890398</c:v>
                </c:pt>
                <c:pt idx="7">
                  <c:v>30.9137486360409</c:v>
                </c:pt>
                <c:pt idx="8">
                  <c:v>30.626199646793602</c:v>
                </c:pt>
                <c:pt idx="9">
                  <c:v>30.3386506575463</c:v>
                </c:pt>
                <c:pt idx="10">
                  <c:v>30.051101668299001</c:v>
                </c:pt>
                <c:pt idx="11">
                  <c:v>29.706042881202197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AA-4D44-ADCD-D1E36537BECE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Compare_2!$N$4:$N$15</c:f>
              <c:numCache>
                <c:formatCode>General</c:formatCode>
                <c:ptCount val="12"/>
                <c:pt idx="0">
                  <c:v>33.943452901795602</c:v>
                </c:pt>
                <c:pt idx="1">
                  <c:v>33.988038654053597</c:v>
                </c:pt>
                <c:pt idx="2">
                  <c:v>34.032624406311697</c:v>
                </c:pt>
                <c:pt idx="3">
                  <c:v>34.1217959108278</c:v>
                </c:pt>
                <c:pt idx="4">
                  <c:v>34.060584215343994</c:v>
                </c:pt>
                <c:pt idx="5">
                  <c:v>33.999372519860103</c:v>
                </c:pt>
                <c:pt idx="6">
                  <c:v>33.941862722010598</c:v>
                </c:pt>
                <c:pt idx="7">
                  <c:v>33.884352924161206</c:v>
                </c:pt>
                <c:pt idx="8">
                  <c:v>33.5968039349139</c:v>
                </c:pt>
                <c:pt idx="9">
                  <c:v>33.309254945666503</c:v>
                </c:pt>
                <c:pt idx="10">
                  <c:v>33.021705956419197</c:v>
                </c:pt>
                <c:pt idx="11">
                  <c:v>32.6766471693225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FAA-4D44-ADCD-D1E36537BECE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Compare_2!$Q$4:$Q$15</c:f>
              <c:numCache>
                <c:formatCode>General</c:formatCode>
                <c:ptCount val="12"/>
                <c:pt idx="0">
                  <c:v>21.789673306241699</c:v>
                </c:pt>
                <c:pt idx="1">
                  <c:v>21.821329600626498</c:v>
                </c:pt>
                <c:pt idx="2">
                  <c:v>21.8551690877275</c:v>
                </c:pt>
                <c:pt idx="3">
                  <c:v>21.930367947951801</c:v>
                </c:pt>
                <c:pt idx="4">
                  <c:v>21.9129520279518</c:v>
                </c:pt>
                <c:pt idx="5">
                  <c:v>21.895536107951802</c:v>
                </c:pt>
                <c:pt idx="6">
                  <c:v>21.8868281479518</c:v>
                </c:pt>
                <c:pt idx="7">
                  <c:v>21.878120187951801</c:v>
                </c:pt>
                <c:pt idx="8">
                  <c:v>21.800922921103801</c:v>
                </c:pt>
                <c:pt idx="9">
                  <c:v>21.520020985619897</c:v>
                </c:pt>
                <c:pt idx="10">
                  <c:v>21.239119050136001</c:v>
                </c:pt>
                <c:pt idx="11">
                  <c:v>20.902036727555402</c:v>
                </c:pt>
              </c:numCache>
              <c:extLst xmlns:c15="http://schemas.microsoft.com/office/drawing/2012/chart"/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1FAA-4D44-ADCD-D1E36537BECE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Compare_2!$R$4:$R$15</c:f>
              <c:numCache>
                <c:formatCode>General</c:formatCode>
                <c:ptCount val="12"/>
                <c:pt idx="0">
                  <c:v>25.156419128239399</c:v>
                </c:pt>
                <c:pt idx="1">
                  <c:v>25.2099664827361</c:v>
                </c:pt>
                <c:pt idx="2">
                  <c:v>25.255472596284502</c:v>
                </c:pt>
                <c:pt idx="3">
                  <c:v>25.346484823381299</c:v>
                </c:pt>
                <c:pt idx="4">
                  <c:v>25.263337850478003</c:v>
                </c:pt>
                <c:pt idx="5">
                  <c:v>25.180190877574802</c:v>
                </c:pt>
                <c:pt idx="6">
                  <c:v>25.124010490478003</c:v>
                </c:pt>
                <c:pt idx="7">
                  <c:v>25.067830103381297</c:v>
                </c:pt>
                <c:pt idx="8">
                  <c:v>24.7869281678974</c:v>
                </c:pt>
                <c:pt idx="9">
                  <c:v>24.5060262324135</c:v>
                </c:pt>
                <c:pt idx="10">
                  <c:v>24.2251242969297</c:v>
                </c:pt>
                <c:pt idx="11">
                  <c:v>23.888041974349001</c:v>
                </c:pt>
              </c:numCache>
              <c:extLst xmlns:c15="http://schemas.microsoft.com/office/drawing/2012/chart"/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1FAA-4D44-ADCD-D1E36537BECE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Compare_2!$S$4:$S$15</c:f>
              <c:numCache>
                <c:formatCode>General</c:formatCode>
                <c:ptCount val="12"/>
                <c:pt idx="0">
                  <c:v>28.1504656159813</c:v>
                </c:pt>
                <c:pt idx="1">
                  <c:v>28.195971729529703</c:v>
                </c:pt>
                <c:pt idx="2">
                  <c:v>28.241477843078098</c:v>
                </c:pt>
                <c:pt idx="3">
                  <c:v>28.332490070174899</c:v>
                </c:pt>
                <c:pt idx="4">
                  <c:v>28.249343097271698</c:v>
                </c:pt>
                <c:pt idx="5">
                  <c:v>28.166196124368401</c:v>
                </c:pt>
                <c:pt idx="6">
                  <c:v>28.110015737271699</c:v>
                </c:pt>
                <c:pt idx="7">
                  <c:v>28.0538353501749</c:v>
                </c:pt>
                <c:pt idx="8">
                  <c:v>27.772933414691</c:v>
                </c:pt>
                <c:pt idx="9">
                  <c:v>27.492031479207199</c:v>
                </c:pt>
                <c:pt idx="10">
                  <c:v>27.211129543723299</c:v>
                </c:pt>
                <c:pt idx="11">
                  <c:v>26.8740472211426</c:v>
                </c:pt>
              </c:numCache>
              <c:extLst xmlns:c15="http://schemas.microsoft.com/office/drawing/2012/chart"/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1FAA-4D44-ADCD-D1E36537BECE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Compare_2!$T$4:$T$15</c:f>
              <c:numCache>
                <c:formatCode>General</c:formatCode>
                <c:ptCount val="12"/>
                <c:pt idx="0">
                  <c:v>31.136470862775003</c:v>
                </c:pt>
                <c:pt idx="1">
                  <c:v>31.181976976323401</c:v>
                </c:pt>
                <c:pt idx="2">
                  <c:v>31.227483089871701</c:v>
                </c:pt>
                <c:pt idx="3">
                  <c:v>31.318495316968502</c:v>
                </c:pt>
                <c:pt idx="4">
                  <c:v>31.235348344065301</c:v>
                </c:pt>
                <c:pt idx="5">
                  <c:v>31.1522013711621</c:v>
                </c:pt>
                <c:pt idx="6">
                  <c:v>31.096020984065301</c:v>
                </c:pt>
                <c:pt idx="7">
                  <c:v>31.039840596968503</c:v>
                </c:pt>
                <c:pt idx="8">
                  <c:v>30.758938661484599</c:v>
                </c:pt>
                <c:pt idx="9">
                  <c:v>30.478036726000802</c:v>
                </c:pt>
                <c:pt idx="10">
                  <c:v>30.197134790516902</c:v>
                </c:pt>
                <c:pt idx="11">
                  <c:v>29.860052467936299</c:v>
                </c:pt>
              </c:numCache>
              <c:extLst xmlns:c15="http://schemas.microsoft.com/office/drawing/2012/chart"/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1FAA-4D44-ADCD-D1E36537BECE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Compare_2!$U$4:$U$15</c:f>
              <c:numCache>
                <c:formatCode>General</c:formatCode>
                <c:ptCount val="12"/>
                <c:pt idx="0">
                  <c:v>34.122476109568602</c:v>
                </c:pt>
                <c:pt idx="1">
                  <c:v>34.167982223117001</c:v>
                </c:pt>
                <c:pt idx="2">
                  <c:v>34.213488336665399</c:v>
                </c:pt>
                <c:pt idx="3">
                  <c:v>34.304500563762204</c:v>
                </c:pt>
                <c:pt idx="4">
                  <c:v>34.221353590858897</c:v>
                </c:pt>
                <c:pt idx="5">
                  <c:v>34.138206617955703</c:v>
                </c:pt>
                <c:pt idx="6">
                  <c:v>34.082026230858901</c:v>
                </c:pt>
                <c:pt idx="7">
                  <c:v>34.025845843762198</c:v>
                </c:pt>
                <c:pt idx="8">
                  <c:v>33.744943908278302</c:v>
                </c:pt>
                <c:pt idx="9">
                  <c:v>33.464041972794398</c:v>
                </c:pt>
                <c:pt idx="10">
                  <c:v>33.183140037310501</c:v>
                </c:pt>
                <c:pt idx="11">
                  <c:v>32.846057714729902</c:v>
                </c:pt>
              </c:numCache>
              <c:extLst xmlns:c15="http://schemas.microsoft.com/office/drawing/2012/chart"/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1FAA-4D44-ADCD-D1E36537BECE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Compare_2!$X$4:$X$15</c:f>
              <c:numCache>
                <c:formatCode>General</c:formatCode>
                <c:ptCount val="12"/>
                <c:pt idx="0">
                  <c:v>21.132335748527002</c:v>
                </c:pt>
                <c:pt idx="1">
                  <c:v>21.160150550988</c:v>
                </c:pt>
                <c:pt idx="2">
                  <c:v>21.189883615687602</c:v>
                </c:pt>
                <c:pt idx="3">
                  <c:v>21.255957092797903</c:v>
                </c:pt>
                <c:pt idx="4">
                  <c:v>21.313673078168701</c:v>
                </c:pt>
                <c:pt idx="5">
                  <c:v>21.381974507951799</c:v>
                </c:pt>
                <c:pt idx="6">
                  <c:v>21.3732665479518</c:v>
                </c:pt>
                <c:pt idx="7">
                  <c:v>21.364558587951802</c:v>
                </c:pt>
                <c:pt idx="8">
                  <c:v>21.281706089078899</c:v>
                </c:pt>
                <c:pt idx="9">
                  <c:v>20.960921831014399</c:v>
                </c:pt>
                <c:pt idx="10">
                  <c:v>20.6401375729499</c:v>
                </c:pt>
                <c:pt idx="11">
                  <c:v>20.255196463272402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FAA-4D44-ADCD-D1E36537BECE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Compare_2!$Y$4:$Y$15</c:f>
              <c:numCache>
                <c:formatCode>General</c:formatCode>
                <c:ptCount val="12"/>
                <c:pt idx="0">
                  <c:v>24.360472942464099</c:v>
                </c:pt>
                <c:pt idx="1">
                  <c:v>24.407522324477299</c:v>
                </c:pt>
                <c:pt idx="2">
                  <c:v>24.4475062702837</c:v>
                </c:pt>
                <c:pt idx="3">
                  <c:v>24.527474161896603</c:v>
                </c:pt>
                <c:pt idx="4">
                  <c:v>24.575938853509502</c:v>
                </c:pt>
                <c:pt idx="5">
                  <c:v>24.624403545122401</c:v>
                </c:pt>
                <c:pt idx="6">
                  <c:v>24.560246693509502</c:v>
                </c:pt>
                <c:pt idx="7">
                  <c:v>24.496089841896602</c:v>
                </c:pt>
                <c:pt idx="8">
                  <c:v>24.175305583832099</c:v>
                </c:pt>
                <c:pt idx="9">
                  <c:v>23.8545213257676</c:v>
                </c:pt>
                <c:pt idx="10">
                  <c:v>23.5337370677031</c:v>
                </c:pt>
                <c:pt idx="11">
                  <c:v>23.148795958025701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FAA-4D44-ADCD-D1E36537BECE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Compare_2!$Z$4:$Z$15</c:f>
              <c:numCache>
                <c:formatCode>General</c:formatCode>
                <c:ptCount val="12"/>
                <c:pt idx="0">
                  <c:v>27.261137873424001</c:v>
                </c:pt>
                <c:pt idx="1">
                  <c:v>27.301121819230502</c:v>
                </c:pt>
                <c:pt idx="2">
                  <c:v>27.3411057650369</c:v>
                </c:pt>
                <c:pt idx="3">
                  <c:v>27.421073656649799</c:v>
                </c:pt>
                <c:pt idx="4">
                  <c:v>27.469538348262702</c:v>
                </c:pt>
                <c:pt idx="5">
                  <c:v>27.518003039875602</c:v>
                </c:pt>
                <c:pt idx="6">
                  <c:v>27.453846188262702</c:v>
                </c:pt>
                <c:pt idx="7">
                  <c:v>27.389689336649802</c:v>
                </c:pt>
                <c:pt idx="8">
                  <c:v>27.068905078585299</c:v>
                </c:pt>
                <c:pt idx="9">
                  <c:v>26.7481208205208</c:v>
                </c:pt>
                <c:pt idx="10">
                  <c:v>26.427336562456297</c:v>
                </c:pt>
                <c:pt idx="11">
                  <c:v>26.042395452778898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FAA-4D44-ADCD-D1E36537BECE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Compare_2!$AA$4:$AA$15</c:f>
              <c:numCache>
                <c:formatCode>General</c:formatCode>
                <c:ptCount val="12"/>
                <c:pt idx="0">
                  <c:v>30.154737368177202</c:v>
                </c:pt>
                <c:pt idx="1">
                  <c:v>30.194721313983703</c:v>
                </c:pt>
                <c:pt idx="2">
                  <c:v>30.2347052597901</c:v>
                </c:pt>
                <c:pt idx="3">
                  <c:v>30.314673151402999</c:v>
                </c:pt>
                <c:pt idx="4">
                  <c:v>30.363137843015902</c:v>
                </c:pt>
                <c:pt idx="5">
                  <c:v>30.411602534628802</c:v>
                </c:pt>
                <c:pt idx="6">
                  <c:v>30.347445683015902</c:v>
                </c:pt>
                <c:pt idx="7">
                  <c:v>30.283288831402999</c:v>
                </c:pt>
                <c:pt idx="8">
                  <c:v>29.962504573338503</c:v>
                </c:pt>
                <c:pt idx="9">
                  <c:v>29.641720315274</c:v>
                </c:pt>
                <c:pt idx="10">
                  <c:v>29.320936057209501</c:v>
                </c:pt>
                <c:pt idx="11">
                  <c:v>28.935994947532098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FAA-4D44-ADCD-D1E36537BECE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A8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80000"/>
                </a:solidFill>
              </a:ln>
              <a:effectLst/>
            </c:spPr>
          </c:marker>
          <c:xVal>
            <c:numRef>
              <c:f>Compare_2!$AB$4:$AB$15</c:f>
              <c:numCache>
                <c:formatCode>General</c:formatCode>
                <c:ptCount val="12"/>
                <c:pt idx="0">
                  <c:v>33.048336862930398</c:v>
                </c:pt>
                <c:pt idx="1">
                  <c:v>33.088320808736903</c:v>
                </c:pt>
                <c:pt idx="2">
                  <c:v>33.128304754543301</c:v>
                </c:pt>
                <c:pt idx="3">
                  <c:v>33.208272646156196</c:v>
                </c:pt>
                <c:pt idx="4">
                  <c:v>33.256737337769096</c:v>
                </c:pt>
                <c:pt idx="5">
                  <c:v>33.305202029382102</c:v>
                </c:pt>
                <c:pt idx="6">
                  <c:v>33.241045177769095</c:v>
                </c:pt>
                <c:pt idx="7">
                  <c:v>33.176888326156202</c:v>
                </c:pt>
                <c:pt idx="8">
                  <c:v>32.856104068091703</c:v>
                </c:pt>
                <c:pt idx="9">
                  <c:v>32.535319810027204</c:v>
                </c:pt>
                <c:pt idx="10">
                  <c:v>32.214535551962697</c:v>
                </c:pt>
                <c:pt idx="11">
                  <c:v>31.829594442285298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FAA-4D44-ADCD-D1E36537B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ax val="36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Compare!$C$4:$C$15</c:f>
              <c:numCache>
                <c:formatCode>General</c:formatCode>
                <c:ptCount val="12"/>
                <c:pt idx="0">
                  <c:v>21.388423505386697</c:v>
                </c:pt>
                <c:pt idx="1">
                  <c:v>21.4177348890763</c:v>
                </c:pt>
                <c:pt idx="2">
                  <c:v>21.449067747503101</c:v>
                </c:pt>
                <c:pt idx="3">
                  <c:v>21.518696321784898</c:v>
                </c:pt>
                <c:pt idx="4">
                  <c:v>21.547142169021701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2-43E8-947D-795752E67E21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Compare!$D$4:$D$15</c:f>
              <c:numCache>
                <c:formatCode>General</c:formatCode>
                <c:ptCount val="12"/>
                <c:pt idx="0">
                  <c:v>24.6705603106724</c:v>
                </c:pt>
                <c:pt idx="1">
                  <c:v>24.720141194465601</c:v>
                </c:pt>
                <c:pt idx="2">
                  <c:v>24.762276484788202</c:v>
                </c:pt>
                <c:pt idx="3">
                  <c:v>24.846547065433302</c:v>
                </c:pt>
                <c:pt idx="4">
                  <c:v>24.843738046078499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2-43E8-947D-795752E67E21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Compare!$E$4:$E$15</c:f>
              <c:numCache>
                <c:formatCode>General</c:formatCode>
                <c:ptCount val="12"/>
                <c:pt idx="0">
                  <c:v>27.6076051397953</c:v>
                </c:pt>
                <c:pt idx="1">
                  <c:v>27.649740430117902</c:v>
                </c:pt>
                <c:pt idx="2">
                  <c:v>27.6918757204405</c:v>
                </c:pt>
                <c:pt idx="3">
                  <c:v>27.7761463010856</c:v>
                </c:pt>
                <c:pt idx="4">
                  <c:v>27.7733372817308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2-43E8-947D-795752E67E21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Compare!$F$4:$F$15</c:f>
              <c:numCache>
                <c:formatCode>General</c:formatCode>
                <c:ptCount val="12"/>
                <c:pt idx="0">
                  <c:v>30.537204375447601</c:v>
                </c:pt>
                <c:pt idx="1">
                  <c:v>30.579339665770199</c:v>
                </c:pt>
                <c:pt idx="2">
                  <c:v>30.621474956092801</c:v>
                </c:pt>
                <c:pt idx="3">
                  <c:v>30.705745536737901</c:v>
                </c:pt>
                <c:pt idx="4">
                  <c:v>30.702936517383097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12-43E8-947D-795752E67E21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Compare!$G$4:$G$15</c:f>
              <c:numCache>
                <c:formatCode>General</c:formatCode>
                <c:ptCount val="12"/>
                <c:pt idx="0">
                  <c:v>33.466803611099898</c:v>
                </c:pt>
                <c:pt idx="1">
                  <c:v>33.508938901422503</c:v>
                </c:pt>
                <c:pt idx="2">
                  <c:v>33.551074191745101</c:v>
                </c:pt>
                <c:pt idx="3">
                  <c:v>33.635344772390205</c:v>
                </c:pt>
                <c:pt idx="4">
                  <c:v>33.632535753035398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12-43E8-947D-795752E67E21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Compare!$J$4:$J$15</c:f>
              <c:numCache>
                <c:formatCode>General</c:formatCode>
                <c:ptCount val="12"/>
                <c:pt idx="0">
                  <c:v>20.249365059681299</c:v>
                </c:pt>
                <c:pt idx="1">
                  <c:v>20.273138292514101</c:v>
                </c:pt>
                <c:pt idx="2">
                  <c:v>20.2985510586456</c:v>
                </c:pt>
                <c:pt idx="3">
                  <c:v>20.3550238722713</c:v>
                </c:pt>
                <c:pt idx="4">
                  <c:v>20.348029744385499</c:v>
                </c:pt>
                <c:pt idx="5">
                  <c:v>20.341917736867497</c:v>
                </c:pt>
                <c:pt idx="6">
                  <c:v>20.335290176867499</c:v>
                </c:pt>
                <c:pt idx="7">
                  <c:v>20.328662616867501</c:v>
                </c:pt>
                <c:pt idx="8">
                  <c:v>20.269437113719398</c:v>
                </c:pt>
                <c:pt idx="9">
                  <c:v>20.0523213287732</c:v>
                </c:pt>
                <c:pt idx="10">
                  <c:v>19.835205543826902</c:v>
                </c:pt>
                <c:pt idx="11">
                  <c:v>19.574666601891398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12-43E8-947D-795752E67E21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Compare!$K$4:$K$15</c:f>
              <c:numCache>
                <c:formatCode>General</c:formatCode>
                <c:ptCount val="12"/>
                <c:pt idx="0">
                  <c:v>23.3316744261796</c:v>
                </c:pt>
                <c:pt idx="1">
                  <c:v>23.3718873996424</c:v>
                </c:pt>
                <c:pt idx="2">
                  <c:v>23.409395564337398</c:v>
                </c:pt>
                <c:pt idx="3">
                  <c:v>23.510186383728499</c:v>
                </c:pt>
                <c:pt idx="4">
                  <c:v>23.439983269749998</c:v>
                </c:pt>
                <c:pt idx="5">
                  <c:v>23.369780155771501</c:v>
                </c:pt>
                <c:pt idx="6">
                  <c:v>23.326356998782199</c:v>
                </c:pt>
                <c:pt idx="7">
                  <c:v>23.282933841793</c:v>
                </c:pt>
                <c:pt idx="8">
                  <c:v>23.065818056846702</c:v>
                </c:pt>
                <c:pt idx="9">
                  <c:v>22.8487022719005</c:v>
                </c:pt>
                <c:pt idx="10">
                  <c:v>22.631586486954301</c:v>
                </c:pt>
                <c:pt idx="11">
                  <c:v>22.371047545018801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12-43E8-947D-795752E67E21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Compare!$L$4:$L$15</c:f>
              <c:numCache>
                <c:formatCode>General</c:formatCode>
                <c:ptCount val="12"/>
                <c:pt idx="0">
                  <c:v>26.1340941776085</c:v>
                </c:pt>
                <c:pt idx="1">
                  <c:v>26.168268342769803</c:v>
                </c:pt>
                <c:pt idx="2">
                  <c:v>26.207841960834298</c:v>
                </c:pt>
                <c:pt idx="3">
                  <c:v>26.306567326855802</c:v>
                </c:pt>
                <c:pt idx="4">
                  <c:v>26.236364212877298</c:v>
                </c:pt>
                <c:pt idx="5">
                  <c:v>26.166161098898797</c:v>
                </c:pt>
                <c:pt idx="6">
                  <c:v>26.122737941909602</c:v>
                </c:pt>
                <c:pt idx="7">
                  <c:v>26.0793147849203</c:v>
                </c:pt>
                <c:pt idx="8">
                  <c:v>25.862198999974101</c:v>
                </c:pt>
                <c:pt idx="9">
                  <c:v>25.645083215027899</c:v>
                </c:pt>
                <c:pt idx="10">
                  <c:v>25.427967430081598</c:v>
                </c:pt>
                <c:pt idx="11">
                  <c:v>25.167428488146101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12-43E8-947D-795752E67E21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Compare!$M$4:$M$15</c:f>
              <c:numCache>
                <c:formatCode>General</c:formatCode>
                <c:ptCount val="12"/>
                <c:pt idx="0">
                  <c:v>28.930475120735803</c:v>
                </c:pt>
                <c:pt idx="1">
                  <c:v>28.964649285897099</c:v>
                </c:pt>
                <c:pt idx="2">
                  <c:v>29.004222903961701</c:v>
                </c:pt>
                <c:pt idx="3">
                  <c:v>29.102948269983198</c:v>
                </c:pt>
                <c:pt idx="4">
                  <c:v>29.032745156004701</c:v>
                </c:pt>
                <c:pt idx="5">
                  <c:v>28.9625420420262</c:v>
                </c:pt>
                <c:pt idx="6">
                  <c:v>28.919118885036902</c:v>
                </c:pt>
                <c:pt idx="7">
                  <c:v>28.875695728047699</c:v>
                </c:pt>
                <c:pt idx="8">
                  <c:v>28.658579943101397</c:v>
                </c:pt>
                <c:pt idx="9">
                  <c:v>28.441464158155199</c:v>
                </c:pt>
                <c:pt idx="10">
                  <c:v>28.224348373209001</c:v>
                </c:pt>
                <c:pt idx="11">
                  <c:v>27.9638094312735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12-43E8-947D-795752E67E21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Compare!$N$4:$N$15</c:f>
              <c:numCache>
                <c:formatCode>General</c:formatCode>
                <c:ptCount val="12"/>
                <c:pt idx="0">
                  <c:v>31.726856063863199</c:v>
                </c:pt>
                <c:pt idx="1">
                  <c:v>31.761030229024499</c:v>
                </c:pt>
                <c:pt idx="2">
                  <c:v>31.800603847089</c:v>
                </c:pt>
                <c:pt idx="3">
                  <c:v>31.899329213110498</c:v>
                </c:pt>
                <c:pt idx="4">
                  <c:v>31.829126099132001</c:v>
                </c:pt>
                <c:pt idx="5">
                  <c:v>31.7589229851535</c:v>
                </c:pt>
                <c:pt idx="6">
                  <c:v>31.715499828164301</c:v>
                </c:pt>
                <c:pt idx="7">
                  <c:v>31.672076671174999</c:v>
                </c:pt>
                <c:pt idx="8">
                  <c:v>31.4549608862288</c:v>
                </c:pt>
                <c:pt idx="9">
                  <c:v>31.237845101282602</c:v>
                </c:pt>
                <c:pt idx="10">
                  <c:v>31.0207293163363</c:v>
                </c:pt>
                <c:pt idx="11">
                  <c:v>30.7601903744008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12-43E8-947D-795752E67E21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Compare!$Q$4:$Q$15</c:f>
              <c:numCache>
                <c:formatCode>General</c:formatCode>
                <c:ptCount val="12"/>
                <c:pt idx="0">
                  <c:v>20.393017655717102</c:v>
                </c:pt>
                <c:pt idx="1">
                  <c:v>20.417151028417699</c:v>
                </c:pt>
                <c:pt idx="2">
                  <c:v>20.442948771649402</c:v>
                </c:pt>
                <c:pt idx="3">
                  <c:v>20.500277089941999</c:v>
                </c:pt>
                <c:pt idx="4">
                  <c:v>20.547848691084301</c:v>
                </c:pt>
                <c:pt idx="5">
                  <c:v>20.604241495903601</c:v>
                </c:pt>
                <c:pt idx="6">
                  <c:v>20.5967223359036</c:v>
                </c:pt>
                <c:pt idx="7">
                  <c:v>20.589203175903599</c:v>
                </c:pt>
                <c:pt idx="8">
                  <c:v>20.517832091721697</c:v>
                </c:pt>
                <c:pt idx="9">
                  <c:v>20.2420432745174</c:v>
                </c:pt>
                <c:pt idx="10">
                  <c:v>19.966254457313102</c:v>
                </c:pt>
                <c:pt idx="11">
                  <c:v>19.635307876667998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12-43E8-947D-795752E67E21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Compare!$R$4:$R$15</c:f>
              <c:numCache>
                <c:formatCode>General</c:formatCode>
                <c:ptCount val="12"/>
                <c:pt idx="0">
                  <c:v>23.488321581096002</c:v>
                </c:pt>
                <c:pt idx="1">
                  <c:v>23.529143739479199</c:v>
                </c:pt>
                <c:pt idx="2">
                  <c:v>23.563835607866299</c:v>
                </c:pt>
                <c:pt idx="3">
                  <c:v>23.633219344640501</c:v>
                </c:pt>
                <c:pt idx="4">
                  <c:v>23.671099881414701</c:v>
                </c:pt>
                <c:pt idx="5">
                  <c:v>23.708980418188901</c:v>
                </c:pt>
                <c:pt idx="6">
                  <c:v>23.653822654748001</c:v>
                </c:pt>
                <c:pt idx="7">
                  <c:v>23.598664891307202</c:v>
                </c:pt>
                <c:pt idx="8">
                  <c:v>23.322876074102901</c:v>
                </c:pt>
                <c:pt idx="9">
                  <c:v>23.0470872568986</c:v>
                </c:pt>
                <c:pt idx="10">
                  <c:v>22.771298439694299</c:v>
                </c:pt>
                <c:pt idx="11">
                  <c:v>22.440351859049102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12-43E8-947D-795752E67E21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Compare!$S$4:$S$15</c:f>
              <c:numCache>
                <c:formatCode>General</c:formatCode>
                <c:ptCount val="12"/>
                <c:pt idx="0">
                  <c:v>26.2994958534732</c:v>
                </c:pt>
                <c:pt idx="1">
                  <c:v>26.3341877218603</c:v>
                </c:pt>
                <c:pt idx="2">
                  <c:v>26.368879590247399</c:v>
                </c:pt>
                <c:pt idx="3">
                  <c:v>26.438263327021598</c:v>
                </c:pt>
                <c:pt idx="4">
                  <c:v>26.476143863795798</c:v>
                </c:pt>
                <c:pt idx="5">
                  <c:v>26.514024400570001</c:v>
                </c:pt>
                <c:pt idx="6">
                  <c:v>26.458866637129198</c:v>
                </c:pt>
                <c:pt idx="7">
                  <c:v>26.403708873688299</c:v>
                </c:pt>
                <c:pt idx="8">
                  <c:v>26.127920056483998</c:v>
                </c:pt>
                <c:pt idx="9">
                  <c:v>25.8521312392797</c:v>
                </c:pt>
                <c:pt idx="10">
                  <c:v>25.576342422075399</c:v>
                </c:pt>
                <c:pt idx="11">
                  <c:v>25.245395841430199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12-43E8-947D-795752E67E21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Compare!$T$4:$T$15</c:f>
              <c:numCache>
                <c:formatCode>General</c:formatCode>
                <c:ptCount val="12"/>
                <c:pt idx="0">
                  <c:v>29.1045398358544</c:v>
                </c:pt>
                <c:pt idx="1">
                  <c:v>29.139231704241499</c:v>
                </c:pt>
                <c:pt idx="2">
                  <c:v>29.173923572628599</c:v>
                </c:pt>
                <c:pt idx="3">
                  <c:v>29.243307309402802</c:v>
                </c:pt>
                <c:pt idx="4">
                  <c:v>29.281187846177001</c:v>
                </c:pt>
                <c:pt idx="5">
                  <c:v>29.319068382951201</c:v>
                </c:pt>
                <c:pt idx="6">
                  <c:v>29.263910619510302</c:v>
                </c:pt>
                <c:pt idx="7">
                  <c:v>29.208752856069403</c:v>
                </c:pt>
                <c:pt idx="8">
                  <c:v>28.932964038865101</c:v>
                </c:pt>
                <c:pt idx="9">
                  <c:v>28.6571752216608</c:v>
                </c:pt>
                <c:pt idx="10">
                  <c:v>28.381386404456499</c:v>
                </c:pt>
                <c:pt idx="11">
                  <c:v>28.050439823811402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12-43E8-947D-795752E67E21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Compare!$U$4:$U$15</c:f>
              <c:numCache>
                <c:formatCode>General</c:formatCode>
                <c:ptCount val="12"/>
                <c:pt idx="0">
                  <c:v>31.9095838182355</c:v>
                </c:pt>
                <c:pt idx="1">
                  <c:v>31.9442756866226</c:v>
                </c:pt>
                <c:pt idx="2">
                  <c:v>31.978967555009699</c:v>
                </c:pt>
                <c:pt idx="3">
                  <c:v>32.048351291783902</c:v>
                </c:pt>
                <c:pt idx="4">
                  <c:v>32.086231828558098</c:v>
                </c:pt>
                <c:pt idx="5">
                  <c:v>32.124112365332302</c:v>
                </c:pt>
                <c:pt idx="6">
                  <c:v>32.068954601891399</c:v>
                </c:pt>
                <c:pt idx="7">
                  <c:v>32.013796838450602</c:v>
                </c:pt>
                <c:pt idx="8">
                  <c:v>31.738008021246298</c:v>
                </c:pt>
                <c:pt idx="9">
                  <c:v>31.462219204042</c:v>
                </c:pt>
                <c:pt idx="10">
                  <c:v>31.186430386837699</c:v>
                </c:pt>
                <c:pt idx="11">
                  <c:v>30.855483806192499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612-43E8-947D-795752E67E21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Compare!$X$4:$X$15</c:f>
              <c:numCache>
                <c:formatCode>General</c:formatCode>
                <c:ptCount val="12"/>
                <c:pt idx="0">
                  <c:v>20.987173704531699</c:v>
                </c:pt>
                <c:pt idx="1">
                  <c:v>21.014140177526102</c:v>
                </c:pt>
                <c:pt idx="2">
                  <c:v>21.042966407278797</c:v>
                </c:pt>
                <c:pt idx="3">
                  <c:v>21.107024695618001</c:v>
                </c:pt>
                <c:pt idx="4">
                  <c:v>21.181332310091602</c:v>
                </c:pt>
                <c:pt idx="5">
                  <c:v>21.2685629879518</c:v>
                </c:pt>
                <c:pt idx="6">
                  <c:v>21.259855027951801</c:v>
                </c:pt>
                <c:pt idx="7">
                  <c:v>21.251147067951798</c:v>
                </c:pt>
                <c:pt idx="8">
                  <c:v>21.167045705340097</c:v>
                </c:pt>
                <c:pt idx="9">
                  <c:v>20.837454101039</c:v>
                </c:pt>
                <c:pt idx="10">
                  <c:v>20.5078624967379</c:v>
                </c:pt>
                <c:pt idx="11">
                  <c:v>20.112352571576601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612-43E8-947D-795752E67E21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Compare!$Y$4:$Y$15</c:f>
              <c:numCache>
                <c:formatCode>General</c:formatCode>
                <c:ptCount val="12"/>
                <c:pt idx="0">
                  <c:v>24.184701493105301</c:v>
                </c:pt>
                <c:pt idx="1">
                  <c:v>24.230315906195102</c:v>
                </c:pt>
                <c:pt idx="2">
                  <c:v>24.269080373291899</c:v>
                </c:pt>
                <c:pt idx="3">
                  <c:v>24.346609307485402</c:v>
                </c:pt>
                <c:pt idx="4">
                  <c:v>24.424138241679003</c:v>
                </c:pt>
                <c:pt idx="5">
                  <c:v>24.501667175872502</c:v>
                </c:pt>
                <c:pt idx="6">
                  <c:v>24.435748855012303</c:v>
                </c:pt>
                <c:pt idx="7">
                  <c:v>24.369830534152101</c:v>
                </c:pt>
                <c:pt idx="8">
                  <c:v>24.040238929851</c:v>
                </c:pt>
                <c:pt idx="9">
                  <c:v>23.7106473255499</c:v>
                </c:pt>
                <c:pt idx="10">
                  <c:v>23.381055721248899</c:v>
                </c:pt>
                <c:pt idx="11">
                  <c:v>22.9855457960876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612-43E8-947D-795752E67E21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Compare!$Z$4:$Z$15</c:f>
              <c:numCache>
                <c:formatCode>General</c:formatCode>
                <c:ptCount val="12"/>
                <c:pt idx="0">
                  <c:v>27.0647446636093</c:v>
                </c:pt>
                <c:pt idx="1">
                  <c:v>27.103509130706101</c:v>
                </c:pt>
                <c:pt idx="2">
                  <c:v>27.142273597802799</c:v>
                </c:pt>
                <c:pt idx="3">
                  <c:v>27.2198025319964</c:v>
                </c:pt>
                <c:pt idx="4">
                  <c:v>27.297331466189899</c:v>
                </c:pt>
                <c:pt idx="5">
                  <c:v>27.374860400383497</c:v>
                </c:pt>
                <c:pt idx="6">
                  <c:v>27.308942079523298</c:v>
                </c:pt>
                <c:pt idx="7">
                  <c:v>27.243023758663</c:v>
                </c:pt>
                <c:pt idx="8">
                  <c:v>26.913432154361999</c:v>
                </c:pt>
                <c:pt idx="9">
                  <c:v>26.583840550060902</c:v>
                </c:pt>
                <c:pt idx="10">
                  <c:v>26.254248945759798</c:v>
                </c:pt>
                <c:pt idx="11">
                  <c:v>25.858739020598502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612-43E8-947D-795752E67E21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Compare!$AA$4:$AA$15</c:f>
              <c:numCache>
                <c:formatCode>General</c:formatCode>
                <c:ptCount val="12"/>
                <c:pt idx="0">
                  <c:v>29.937937888120199</c:v>
                </c:pt>
                <c:pt idx="1">
                  <c:v>29.976702355217</c:v>
                </c:pt>
                <c:pt idx="2">
                  <c:v>30.015466822313801</c:v>
                </c:pt>
                <c:pt idx="3">
                  <c:v>30.0929957565073</c:v>
                </c:pt>
                <c:pt idx="4">
                  <c:v>30.170524690700901</c:v>
                </c:pt>
                <c:pt idx="5">
                  <c:v>30.2480536248944</c:v>
                </c:pt>
                <c:pt idx="6">
                  <c:v>30.182135304034201</c:v>
                </c:pt>
                <c:pt idx="7">
                  <c:v>30.116216983173999</c:v>
                </c:pt>
                <c:pt idx="8">
                  <c:v>29.786625378872902</c:v>
                </c:pt>
                <c:pt idx="9">
                  <c:v>29.457033774571798</c:v>
                </c:pt>
                <c:pt idx="10">
                  <c:v>29.1274421702708</c:v>
                </c:pt>
                <c:pt idx="11">
                  <c:v>28.731932245109498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612-43E8-947D-795752E67E21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Compare!$AB$4:$AB$15</c:f>
              <c:numCache>
                <c:formatCode>General</c:formatCode>
                <c:ptCount val="12"/>
                <c:pt idx="0">
                  <c:v>32.811131112631202</c:v>
                </c:pt>
                <c:pt idx="1">
                  <c:v>32.849895579727999</c:v>
                </c:pt>
                <c:pt idx="2">
                  <c:v>32.888660046824704</c:v>
                </c:pt>
                <c:pt idx="3">
                  <c:v>32.966188981018298</c:v>
                </c:pt>
                <c:pt idx="4">
                  <c:v>33.043717915211801</c:v>
                </c:pt>
                <c:pt idx="5">
                  <c:v>33.121246849405402</c:v>
                </c:pt>
                <c:pt idx="6">
                  <c:v>33.055328528545203</c:v>
                </c:pt>
                <c:pt idx="7">
                  <c:v>32.989410207684898</c:v>
                </c:pt>
                <c:pt idx="8">
                  <c:v>32.659818603383897</c:v>
                </c:pt>
                <c:pt idx="9">
                  <c:v>32.330226999082797</c:v>
                </c:pt>
                <c:pt idx="10">
                  <c:v>32.000635394781703</c:v>
                </c:pt>
                <c:pt idx="11">
                  <c:v>31.6051254696204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612-43E8-947D-795752E67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New_1!$C$4:$C$15</c:f>
              <c:numCache>
                <c:formatCode>General</c:formatCode>
                <c:ptCount val="12"/>
                <c:pt idx="0">
                  <c:v>21.680117046622602</c:v>
                </c:pt>
                <c:pt idx="1">
                  <c:v>21.734169064353399</c:v>
                </c:pt>
                <c:pt idx="2">
                  <c:v>21.791948807444999</c:v>
                </c:pt>
                <c:pt idx="3">
                  <c:v>21.920348236537301</c:v>
                </c:pt>
                <c:pt idx="4">
                  <c:v>21.938026970988002</c:v>
                </c:pt>
                <c:pt idx="5">
                  <c:v>21.958780267951802</c:v>
                </c:pt>
                <c:pt idx="6">
                  <c:v>21.958780267951802</c:v>
                </c:pt>
                <c:pt idx="7">
                  <c:v>21.958780267951802</c:v>
                </c:pt>
                <c:pt idx="8">
                  <c:v>21.755250823723301</c:v>
                </c:pt>
                <c:pt idx="9">
                  <c:v>21.4549318215727</c:v>
                </c:pt>
                <c:pt idx="10">
                  <c:v>21.154612819422201</c:v>
                </c:pt>
                <c:pt idx="11">
                  <c:v>20.794230016841603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C-4F46-A358-8503BCFC44F5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New_1!$D$4:$D$15</c:f>
              <c:numCache>
                <c:formatCode>General</c:formatCode>
                <c:ptCount val="12"/>
                <c:pt idx="0">
                  <c:v>25.023761430610197</c:v>
                </c:pt>
                <c:pt idx="1">
                  <c:v>25.091087707112301</c:v>
                </c:pt>
                <c:pt idx="2">
                  <c:v>25.150535376789701</c:v>
                </c:pt>
                <c:pt idx="3">
                  <c:v>25.269430716144598</c:v>
                </c:pt>
                <c:pt idx="4">
                  <c:v>25.207866215499401</c:v>
                </c:pt>
                <c:pt idx="5">
                  <c:v>25.1463017148543</c:v>
                </c:pt>
                <c:pt idx="6">
                  <c:v>25.086237914424199</c:v>
                </c:pt>
                <c:pt idx="7">
                  <c:v>25.026174113993999</c:v>
                </c:pt>
                <c:pt idx="8">
                  <c:v>24.725855111843501</c:v>
                </c:pt>
                <c:pt idx="9">
                  <c:v>24.425536109692999</c:v>
                </c:pt>
                <c:pt idx="10">
                  <c:v>24.125217107542401</c:v>
                </c:pt>
                <c:pt idx="11">
                  <c:v>23.764834304961802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C-4F46-A358-8503BCFC44F5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New_1!$E$4:$E$15</c:f>
              <c:numCache>
                <c:formatCode>General</c:formatCode>
                <c:ptCount val="12"/>
                <c:pt idx="0">
                  <c:v>28.0022443255551</c:v>
                </c:pt>
                <c:pt idx="1">
                  <c:v>28.061691995232501</c:v>
                </c:pt>
                <c:pt idx="2">
                  <c:v>28.12113966491</c:v>
                </c:pt>
                <c:pt idx="3">
                  <c:v>28.240035004264801</c:v>
                </c:pt>
                <c:pt idx="4">
                  <c:v>28.1784705036196</c:v>
                </c:pt>
                <c:pt idx="5">
                  <c:v>28.116906002974499</c:v>
                </c:pt>
                <c:pt idx="6">
                  <c:v>28.056842202544399</c:v>
                </c:pt>
                <c:pt idx="7">
                  <c:v>27.996778402114298</c:v>
                </c:pt>
                <c:pt idx="8">
                  <c:v>27.6964593999637</c:v>
                </c:pt>
                <c:pt idx="9">
                  <c:v>27.396140397813202</c:v>
                </c:pt>
                <c:pt idx="10">
                  <c:v>27.0958213956627</c:v>
                </c:pt>
                <c:pt idx="11">
                  <c:v>26.735438593081998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C-4F46-A358-8503BCFC44F5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New_1!$F$4:$F$15</c:f>
              <c:numCache>
                <c:formatCode>General</c:formatCode>
                <c:ptCount val="12"/>
                <c:pt idx="0">
                  <c:v>30.9728486136753</c:v>
                </c:pt>
                <c:pt idx="1">
                  <c:v>31.0322962833528</c:v>
                </c:pt>
                <c:pt idx="2">
                  <c:v>31.0917439530302</c:v>
                </c:pt>
                <c:pt idx="3">
                  <c:v>31.210639292385</c:v>
                </c:pt>
                <c:pt idx="4">
                  <c:v>31.149074791739899</c:v>
                </c:pt>
                <c:pt idx="5">
                  <c:v>31.087510291094702</c:v>
                </c:pt>
                <c:pt idx="6">
                  <c:v>31.027446490664602</c:v>
                </c:pt>
                <c:pt idx="7">
                  <c:v>30.967382690234501</c:v>
                </c:pt>
                <c:pt idx="8">
                  <c:v>30.667063688083999</c:v>
                </c:pt>
                <c:pt idx="9">
                  <c:v>30.366744685933401</c:v>
                </c:pt>
                <c:pt idx="10">
                  <c:v>30.066425683782903</c:v>
                </c:pt>
                <c:pt idx="11">
                  <c:v>29.706042881202197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9C-4F46-A358-8503BCFC44F5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New_1!$G$4:$G$15</c:f>
              <c:numCache>
                <c:formatCode>General</c:formatCode>
                <c:ptCount val="12"/>
                <c:pt idx="0">
                  <c:v>33.943452901795602</c:v>
                </c:pt>
                <c:pt idx="1">
                  <c:v>34.002900571472999</c:v>
                </c:pt>
                <c:pt idx="2">
                  <c:v>34.062348241150403</c:v>
                </c:pt>
                <c:pt idx="3">
                  <c:v>34.181243580505296</c:v>
                </c:pt>
                <c:pt idx="4">
                  <c:v>34.119679079860099</c:v>
                </c:pt>
                <c:pt idx="5">
                  <c:v>34.058114579214902</c:v>
                </c:pt>
                <c:pt idx="6">
                  <c:v>33.998050778784794</c:v>
                </c:pt>
                <c:pt idx="7">
                  <c:v>33.937986978354701</c:v>
                </c:pt>
                <c:pt idx="8">
                  <c:v>33.637667976204199</c:v>
                </c:pt>
                <c:pt idx="9">
                  <c:v>33.337348974053597</c:v>
                </c:pt>
                <c:pt idx="10">
                  <c:v>33.037029971903102</c:v>
                </c:pt>
                <c:pt idx="11">
                  <c:v>32.6766471693225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9C-4F46-A358-8503BCFC44F5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New_1!$J$4:$J$15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9C-4F46-A358-8503BCFC44F5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New_1!$K$4:$K$15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9C-4F46-A358-8503BCFC44F5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New_1!$L$4:$L$15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9C-4F46-A358-8503BCFC44F5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9C-4F46-A358-8503BCFC44F5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New_1!$N$4:$N$15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9C-4F46-A358-8503BCFC44F5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9C-4F46-A358-8503BCFC44F5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39C-4F46-A358-8503BCFC44F5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39C-4F46-A358-8503BCFC44F5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9C-4F46-A358-8503BCFC44F5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New_1!$U$4:$U$15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39C-4F46-A358-8503BCFC44F5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New_1!$X$4:$X$15</c:f>
              <c:numCache>
                <c:formatCode>General</c:formatCode>
                <c:ptCount val="12"/>
                <c:pt idx="0">
                  <c:v>21.680117046622602</c:v>
                </c:pt>
                <c:pt idx="1">
                  <c:v>21.7111330923534</c:v>
                </c:pt>
                <c:pt idx="2">
                  <c:v>21.744288175720801</c:v>
                </c:pt>
                <c:pt idx="3">
                  <c:v>21.817966138759502</c:v>
                </c:pt>
                <c:pt idx="4">
                  <c:v>21.813072202988</c:v>
                </c:pt>
                <c:pt idx="5">
                  <c:v>21.809942507951799</c:v>
                </c:pt>
                <c:pt idx="6">
                  <c:v>21.8012345479518</c:v>
                </c:pt>
                <c:pt idx="7">
                  <c:v>21.792526587951802</c:v>
                </c:pt>
                <c:pt idx="8">
                  <c:v>21.714386782432999</c:v>
                </c:pt>
                <c:pt idx="9">
                  <c:v>21.426837793185598</c:v>
                </c:pt>
                <c:pt idx="10">
                  <c:v>21.1392888039383</c:v>
                </c:pt>
                <c:pt idx="11">
                  <c:v>20.794230016841603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39C-4F46-A358-8503BCFC44F5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New_1!$Y$4:$Y$15</c:f>
              <c:numCache>
                <c:formatCode>General</c:formatCode>
                <c:ptCount val="12"/>
                <c:pt idx="0">
                  <c:v>25.023761430610197</c:v>
                </c:pt>
                <c:pt idx="1">
                  <c:v>25.076225789693002</c:v>
                </c:pt>
                <c:pt idx="2">
                  <c:v>25.120811541950999</c:v>
                </c:pt>
                <c:pt idx="3">
                  <c:v>25.209983046467201</c:v>
                </c:pt>
                <c:pt idx="4">
                  <c:v>25.148771350983299</c:v>
                </c:pt>
                <c:pt idx="5">
                  <c:v>25.087559655499398</c:v>
                </c:pt>
                <c:pt idx="6">
                  <c:v>25.030049857649999</c:v>
                </c:pt>
                <c:pt idx="7">
                  <c:v>24.972540059800497</c:v>
                </c:pt>
                <c:pt idx="8">
                  <c:v>24.684991070553199</c:v>
                </c:pt>
                <c:pt idx="9">
                  <c:v>24.397442081305897</c:v>
                </c:pt>
                <c:pt idx="10">
                  <c:v>24.109893092058599</c:v>
                </c:pt>
                <c:pt idx="11">
                  <c:v>23.764834304961802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39C-4F46-A358-8503BCFC44F5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New_1!$Z$4:$Z$15</c:f>
              <c:numCache>
                <c:formatCode>General</c:formatCode>
                <c:ptCount val="12"/>
                <c:pt idx="0">
                  <c:v>28.0022443255551</c:v>
                </c:pt>
                <c:pt idx="1">
                  <c:v>28.046830077813201</c:v>
                </c:pt>
                <c:pt idx="2">
                  <c:v>28.091415830071302</c:v>
                </c:pt>
                <c:pt idx="3">
                  <c:v>28.180587334587401</c:v>
                </c:pt>
                <c:pt idx="4">
                  <c:v>28.119375639103499</c:v>
                </c:pt>
                <c:pt idx="5">
                  <c:v>28.058163943619601</c:v>
                </c:pt>
                <c:pt idx="6">
                  <c:v>28.000654145770199</c:v>
                </c:pt>
                <c:pt idx="7">
                  <c:v>27.9431443479207</c:v>
                </c:pt>
                <c:pt idx="8">
                  <c:v>27.655595358673402</c:v>
                </c:pt>
                <c:pt idx="9">
                  <c:v>27.3680463694261</c:v>
                </c:pt>
                <c:pt idx="10">
                  <c:v>27.080497380178802</c:v>
                </c:pt>
                <c:pt idx="11">
                  <c:v>26.735438593081998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9C-4F46-A358-8503BCFC44F5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New_1!$AA$4:$AA$15</c:f>
              <c:numCache>
                <c:formatCode>General</c:formatCode>
                <c:ptCount val="12"/>
                <c:pt idx="0">
                  <c:v>30.9728486136753</c:v>
                </c:pt>
                <c:pt idx="1">
                  <c:v>31.017434365933401</c:v>
                </c:pt>
                <c:pt idx="2">
                  <c:v>31.062020118191498</c:v>
                </c:pt>
                <c:pt idx="3">
                  <c:v>31.1511916227076</c:v>
                </c:pt>
                <c:pt idx="4">
                  <c:v>31.089979927223702</c:v>
                </c:pt>
                <c:pt idx="5">
                  <c:v>31.0287682317399</c:v>
                </c:pt>
                <c:pt idx="6">
                  <c:v>30.971258433890398</c:v>
                </c:pt>
                <c:pt idx="7">
                  <c:v>30.9137486360409</c:v>
                </c:pt>
                <c:pt idx="8">
                  <c:v>30.626199646793602</c:v>
                </c:pt>
                <c:pt idx="9">
                  <c:v>30.3386506575463</c:v>
                </c:pt>
                <c:pt idx="10">
                  <c:v>30.051101668299001</c:v>
                </c:pt>
                <c:pt idx="11">
                  <c:v>29.706042881202197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39C-4F46-A358-8503BCFC44F5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New_1!$AB$4:$AB$15</c:f>
              <c:numCache>
                <c:formatCode>General</c:formatCode>
                <c:ptCount val="12"/>
                <c:pt idx="0">
                  <c:v>33.943452901795602</c:v>
                </c:pt>
                <c:pt idx="1">
                  <c:v>33.988038654053597</c:v>
                </c:pt>
                <c:pt idx="2">
                  <c:v>34.032624406311697</c:v>
                </c:pt>
                <c:pt idx="3">
                  <c:v>34.1217959108278</c:v>
                </c:pt>
                <c:pt idx="4">
                  <c:v>34.060584215343994</c:v>
                </c:pt>
                <c:pt idx="5">
                  <c:v>33.999372519860103</c:v>
                </c:pt>
                <c:pt idx="6">
                  <c:v>33.941862722010598</c:v>
                </c:pt>
                <c:pt idx="7">
                  <c:v>33.884352924161206</c:v>
                </c:pt>
                <c:pt idx="8">
                  <c:v>33.5968039349139</c:v>
                </c:pt>
                <c:pt idx="9">
                  <c:v>33.309254945666503</c:v>
                </c:pt>
                <c:pt idx="10">
                  <c:v>33.021705956419197</c:v>
                </c:pt>
                <c:pt idx="11">
                  <c:v>32.6766471693225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39C-4F46-A358-8503BCFC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New_2!$C$4:$C$15</c:f>
              <c:numCache>
                <c:formatCode>General</c:formatCode>
                <c:ptCount val="12"/>
                <c:pt idx="0">
                  <c:v>21.132335748527002</c:v>
                </c:pt>
                <c:pt idx="1">
                  <c:v>21.180808922988</c:v>
                </c:pt>
                <c:pt idx="2">
                  <c:v>21.232625074997898</c:v>
                </c:pt>
                <c:pt idx="3">
                  <c:v>21.347772079464498</c:v>
                </c:pt>
                <c:pt idx="4">
                  <c:v>21.453844486168702</c:v>
                </c:pt>
                <c:pt idx="5">
                  <c:v>21.578364267951802</c:v>
                </c:pt>
                <c:pt idx="6">
                  <c:v>21.578364267951802</c:v>
                </c:pt>
                <c:pt idx="7">
                  <c:v>21.578364267951802</c:v>
                </c:pt>
                <c:pt idx="8">
                  <c:v>21.347113098111201</c:v>
                </c:pt>
                <c:pt idx="9">
                  <c:v>21.005889149724101</c:v>
                </c:pt>
                <c:pt idx="10">
                  <c:v>20.664665201336998</c:v>
                </c:pt>
                <c:pt idx="11">
                  <c:v>20.255196463272402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F-469F-A28F-49C8A4343EE2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New_2!$D$4:$D$15</c:f>
              <c:numCache>
                <c:formatCode>General</c:formatCode>
                <c:ptCount val="12"/>
                <c:pt idx="0">
                  <c:v>24.360472942464099</c:v>
                </c:pt>
                <c:pt idx="1">
                  <c:v>24.420850306412699</c:v>
                </c:pt>
                <c:pt idx="2">
                  <c:v>24.474162234154701</c:v>
                </c:pt>
                <c:pt idx="3">
                  <c:v>24.580786089638597</c:v>
                </c:pt>
                <c:pt idx="4">
                  <c:v>24.649606105122398</c:v>
                </c:pt>
                <c:pt idx="5">
                  <c:v>24.718426120606299</c:v>
                </c:pt>
                <c:pt idx="6">
                  <c:v>24.650181330928898</c:v>
                </c:pt>
                <c:pt idx="7">
                  <c:v>24.581936541251498</c:v>
                </c:pt>
                <c:pt idx="8">
                  <c:v>24.240712592864401</c:v>
                </c:pt>
                <c:pt idx="9">
                  <c:v>23.899488644477302</c:v>
                </c:pt>
                <c:pt idx="10">
                  <c:v>23.558264696090198</c:v>
                </c:pt>
                <c:pt idx="11">
                  <c:v>23.148795958025701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F-469F-A28F-49C8A4343EE2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New_2!$E$4:$E$15</c:f>
              <c:numCache>
                <c:formatCode>General</c:formatCode>
                <c:ptCount val="12"/>
                <c:pt idx="0">
                  <c:v>27.261137873424001</c:v>
                </c:pt>
                <c:pt idx="1">
                  <c:v>27.314449801166003</c:v>
                </c:pt>
                <c:pt idx="2">
                  <c:v>27.367761728907901</c:v>
                </c:pt>
                <c:pt idx="3">
                  <c:v>27.474385584391801</c:v>
                </c:pt>
                <c:pt idx="4">
                  <c:v>27.543205599875598</c:v>
                </c:pt>
                <c:pt idx="5">
                  <c:v>27.612025615359499</c:v>
                </c:pt>
                <c:pt idx="6">
                  <c:v>27.543780825682099</c:v>
                </c:pt>
                <c:pt idx="7">
                  <c:v>27.475536036004701</c:v>
                </c:pt>
                <c:pt idx="8">
                  <c:v>27.134312087617598</c:v>
                </c:pt>
                <c:pt idx="9">
                  <c:v>26.793088139230502</c:v>
                </c:pt>
                <c:pt idx="10">
                  <c:v>26.451864190843398</c:v>
                </c:pt>
                <c:pt idx="11">
                  <c:v>26.042395452778898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CF-469F-A28F-49C8A4343EE2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New_2!$F$4:$F$15</c:f>
              <c:numCache>
                <c:formatCode>General</c:formatCode>
                <c:ptCount val="12"/>
                <c:pt idx="0">
                  <c:v>30.154737368177202</c:v>
                </c:pt>
                <c:pt idx="1">
                  <c:v>30.208049295919199</c:v>
                </c:pt>
                <c:pt idx="2">
                  <c:v>30.261361223661098</c:v>
                </c:pt>
                <c:pt idx="3">
                  <c:v>30.367985079145001</c:v>
                </c:pt>
                <c:pt idx="4">
                  <c:v>30.436805094628799</c:v>
                </c:pt>
                <c:pt idx="5">
                  <c:v>30.5056251101127</c:v>
                </c:pt>
                <c:pt idx="6">
                  <c:v>30.437380320435299</c:v>
                </c:pt>
                <c:pt idx="7">
                  <c:v>30.369135530757902</c:v>
                </c:pt>
                <c:pt idx="8">
                  <c:v>30.027911582370798</c:v>
                </c:pt>
                <c:pt idx="9">
                  <c:v>29.686687633983702</c:v>
                </c:pt>
                <c:pt idx="10">
                  <c:v>29.345463685596599</c:v>
                </c:pt>
                <c:pt idx="11">
                  <c:v>28.935994947532098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CF-469F-A28F-49C8A4343EE2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New_2!$G$4:$G$15</c:f>
              <c:numCache>
                <c:formatCode>General</c:formatCode>
                <c:ptCount val="12"/>
                <c:pt idx="0">
                  <c:v>33.048336862930398</c:v>
                </c:pt>
                <c:pt idx="1">
                  <c:v>33.1016487906724</c:v>
                </c:pt>
                <c:pt idx="2">
                  <c:v>33.154960718414301</c:v>
                </c:pt>
                <c:pt idx="3">
                  <c:v>33.261584573898197</c:v>
                </c:pt>
                <c:pt idx="4">
                  <c:v>33.330404589381999</c:v>
                </c:pt>
                <c:pt idx="5">
                  <c:v>33.3992246048659</c:v>
                </c:pt>
                <c:pt idx="6">
                  <c:v>33.330979815188499</c:v>
                </c:pt>
                <c:pt idx="7">
                  <c:v>33.262735025511098</c:v>
                </c:pt>
                <c:pt idx="8">
                  <c:v>32.921511077124002</c:v>
                </c:pt>
                <c:pt idx="9">
                  <c:v>32.580287128736899</c:v>
                </c:pt>
                <c:pt idx="10">
                  <c:v>32.239063180349802</c:v>
                </c:pt>
                <c:pt idx="11">
                  <c:v>31.829594442285298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CF-469F-A28F-49C8A4343EE2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New_2!$J$4:$J$15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CF-469F-A28F-49C8A4343EE2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New_2!$K$4:$K$15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CF-469F-A28F-49C8A4343EE2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New_2!$L$4:$L$15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CF-469F-A28F-49C8A4343EE2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CF-469F-A28F-49C8A4343EE2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New_2!$N$4:$N$15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ECF-469F-A28F-49C8A4343EE2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ECF-469F-A28F-49C8A4343EE2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ECF-469F-A28F-49C8A4343EE2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ECF-469F-A28F-49C8A4343EE2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ECF-469F-A28F-49C8A4343EE2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New_2!$U$4:$U$15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ECF-469F-A28F-49C8A4343EE2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New_2!$X$4:$X$15</c:f>
              <c:numCache>
                <c:formatCode>General</c:formatCode>
                <c:ptCount val="12"/>
                <c:pt idx="0">
                  <c:v>21.132335748527002</c:v>
                </c:pt>
                <c:pt idx="1">
                  <c:v>21.160150550988</c:v>
                </c:pt>
                <c:pt idx="2">
                  <c:v>21.189883615687602</c:v>
                </c:pt>
                <c:pt idx="3">
                  <c:v>21.255957092797903</c:v>
                </c:pt>
                <c:pt idx="4">
                  <c:v>21.313673078168701</c:v>
                </c:pt>
                <c:pt idx="5">
                  <c:v>21.381974507951799</c:v>
                </c:pt>
                <c:pt idx="6">
                  <c:v>21.3732665479518</c:v>
                </c:pt>
                <c:pt idx="7">
                  <c:v>21.364558587951802</c:v>
                </c:pt>
                <c:pt idx="8">
                  <c:v>21.281706089078899</c:v>
                </c:pt>
                <c:pt idx="9">
                  <c:v>20.960921831014399</c:v>
                </c:pt>
                <c:pt idx="10">
                  <c:v>20.6401375729499</c:v>
                </c:pt>
                <c:pt idx="11">
                  <c:v>20.255196463272402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ECF-469F-A28F-49C8A4343EE2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New_2!$Y$4:$Y$15</c:f>
              <c:numCache>
                <c:formatCode>General</c:formatCode>
                <c:ptCount val="12"/>
                <c:pt idx="0">
                  <c:v>24.360472942464099</c:v>
                </c:pt>
                <c:pt idx="1">
                  <c:v>24.407522324477299</c:v>
                </c:pt>
                <c:pt idx="2">
                  <c:v>24.4475062702837</c:v>
                </c:pt>
                <c:pt idx="3">
                  <c:v>24.527474161896603</c:v>
                </c:pt>
                <c:pt idx="4">
                  <c:v>24.575938853509502</c:v>
                </c:pt>
                <c:pt idx="5">
                  <c:v>24.624403545122401</c:v>
                </c:pt>
                <c:pt idx="6">
                  <c:v>24.560246693509502</c:v>
                </c:pt>
                <c:pt idx="7">
                  <c:v>24.496089841896602</c:v>
                </c:pt>
                <c:pt idx="8">
                  <c:v>24.175305583832099</c:v>
                </c:pt>
                <c:pt idx="9">
                  <c:v>23.8545213257676</c:v>
                </c:pt>
                <c:pt idx="10">
                  <c:v>23.5337370677031</c:v>
                </c:pt>
                <c:pt idx="11">
                  <c:v>23.148795958025701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ECF-469F-A28F-49C8A4343EE2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New_2!$Z$4:$Z$15</c:f>
              <c:numCache>
                <c:formatCode>General</c:formatCode>
                <c:ptCount val="12"/>
                <c:pt idx="0">
                  <c:v>27.261137873424001</c:v>
                </c:pt>
                <c:pt idx="1">
                  <c:v>27.301121819230502</c:v>
                </c:pt>
                <c:pt idx="2">
                  <c:v>27.3411057650369</c:v>
                </c:pt>
                <c:pt idx="3">
                  <c:v>27.421073656649799</c:v>
                </c:pt>
                <c:pt idx="4">
                  <c:v>27.469538348262702</c:v>
                </c:pt>
                <c:pt idx="5">
                  <c:v>27.518003039875602</c:v>
                </c:pt>
                <c:pt idx="6">
                  <c:v>27.453846188262702</c:v>
                </c:pt>
                <c:pt idx="7">
                  <c:v>27.389689336649802</c:v>
                </c:pt>
                <c:pt idx="8">
                  <c:v>27.068905078585299</c:v>
                </c:pt>
                <c:pt idx="9">
                  <c:v>26.7481208205208</c:v>
                </c:pt>
                <c:pt idx="10">
                  <c:v>26.427336562456297</c:v>
                </c:pt>
                <c:pt idx="11">
                  <c:v>26.042395452778898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ECF-469F-A28F-49C8A4343EE2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New_2!$AA$4:$AA$15</c:f>
              <c:numCache>
                <c:formatCode>General</c:formatCode>
                <c:ptCount val="12"/>
                <c:pt idx="0">
                  <c:v>30.154737368177202</c:v>
                </c:pt>
                <c:pt idx="1">
                  <c:v>30.194721313983703</c:v>
                </c:pt>
                <c:pt idx="2">
                  <c:v>30.2347052597901</c:v>
                </c:pt>
                <c:pt idx="3">
                  <c:v>30.314673151402999</c:v>
                </c:pt>
                <c:pt idx="4">
                  <c:v>30.363137843015902</c:v>
                </c:pt>
                <c:pt idx="5">
                  <c:v>30.411602534628802</c:v>
                </c:pt>
                <c:pt idx="6">
                  <c:v>30.347445683015902</c:v>
                </c:pt>
                <c:pt idx="7">
                  <c:v>30.283288831402999</c:v>
                </c:pt>
                <c:pt idx="8">
                  <c:v>29.962504573338503</c:v>
                </c:pt>
                <c:pt idx="9">
                  <c:v>29.641720315274</c:v>
                </c:pt>
                <c:pt idx="10">
                  <c:v>29.320936057209501</c:v>
                </c:pt>
                <c:pt idx="11">
                  <c:v>28.935994947532098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ECF-469F-A28F-49C8A4343EE2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New_2!$AB$4:$AB$15</c:f>
              <c:numCache>
                <c:formatCode>General</c:formatCode>
                <c:ptCount val="12"/>
                <c:pt idx="0">
                  <c:v>33.048336862930398</c:v>
                </c:pt>
                <c:pt idx="1">
                  <c:v>33.088320808736903</c:v>
                </c:pt>
                <c:pt idx="2">
                  <c:v>33.128304754543301</c:v>
                </c:pt>
                <c:pt idx="3">
                  <c:v>33.208272646156196</c:v>
                </c:pt>
                <c:pt idx="4">
                  <c:v>33.256737337769096</c:v>
                </c:pt>
                <c:pt idx="5">
                  <c:v>33.305202029382102</c:v>
                </c:pt>
                <c:pt idx="6">
                  <c:v>33.241045177769095</c:v>
                </c:pt>
                <c:pt idx="7">
                  <c:v>33.176888326156202</c:v>
                </c:pt>
                <c:pt idx="8">
                  <c:v>32.856104068091703</c:v>
                </c:pt>
                <c:pt idx="9">
                  <c:v>32.535319810027204</c:v>
                </c:pt>
                <c:pt idx="10">
                  <c:v>32.214535551962697</c:v>
                </c:pt>
                <c:pt idx="11">
                  <c:v>31.829594442285298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ECF-469F-A28F-49C8A4343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Fstore_1!$C$4:$C$15</c:f>
              <c:numCache>
                <c:formatCode>General</c:formatCode>
                <c:ptCount val="12"/>
                <c:pt idx="0">
                  <c:v>21.388423505386697</c:v>
                </c:pt>
                <c:pt idx="1">
                  <c:v>21.439504789076299</c:v>
                </c:pt>
                <c:pt idx="2">
                  <c:v>21.494108919916901</c:v>
                </c:pt>
                <c:pt idx="3">
                  <c:v>21.615451432895998</c:v>
                </c:pt>
                <c:pt idx="4">
                  <c:v>21.6801997978217</c:v>
                </c:pt>
                <c:pt idx="5">
                  <c:v>21.756208747951799</c:v>
                </c:pt>
                <c:pt idx="6">
                  <c:v>21.756208747951799</c:v>
                </c:pt>
                <c:pt idx="7">
                  <c:v>21.756208747951799</c:v>
                </c:pt>
                <c:pt idx="8">
                  <c:v>21.5379174848348</c:v>
                </c:pt>
                <c:pt idx="9">
                  <c:v>21.215816598813298</c:v>
                </c:pt>
                <c:pt idx="10">
                  <c:v>20.893715712791799</c:v>
                </c:pt>
                <c:pt idx="11">
                  <c:v>20.507194649565999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E-46A8-9339-05658AB770AE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Fstore_1!$D$4:$D$15</c:f>
              <c:numCache>
                <c:formatCode>General</c:formatCode>
                <c:ptCount val="12"/>
                <c:pt idx="0">
                  <c:v>24.6705603106724</c:v>
                </c:pt>
                <c:pt idx="1">
                  <c:v>24.734186291239801</c:v>
                </c:pt>
                <c:pt idx="2">
                  <c:v>24.790366678336603</c:v>
                </c:pt>
                <c:pt idx="3">
                  <c:v>24.902727452530101</c:v>
                </c:pt>
                <c:pt idx="4">
                  <c:v>24.910592706723701</c:v>
                </c:pt>
                <c:pt idx="5">
                  <c:v>24.918457960917202</c:v>
                </c:pt>
                <c:pt idx="6">
                  <c:v>24.854037783712901</c:v>
                </c:pt>
                <c:pt idx="7">
                  <c:v>24.789617606508603</c:v>
                </c:pt>
                <c:pt idx="8">
                  <c:v>24.467516720487101</c:v>
                </c:pt>
                <c:pt idx="9">
                  <c:v>24.145415834465602</c:v>
                </c:pt>
                <c:pt idx="10">
                  <c:v>23.823314948444096</c:v>
                </c:pt>
                <c:pt idx="11">
                  <c:v>23.4367938852183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E-46A8-9339-05658AB770AE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Fstore_1!$E$4:$E$15</c:f>
              <c:numCache>
                <c:formatCode>General</c:formatCode>
                <c:ptCount val="12"/>
                <c:pt idx="0">
                  <c:v>27.6076051397953</c:v>
                </c:pt>
                <c:pt idx="1">
                  <c:v>27.663785526892099</c:v>
                </c:pt>
                <c:pt idx="2">
                  <c:v>27.719965913988901</c:v>
                </c:pt>
                <c:pt idx="3">
                  <c:v>27.832326688182398</c:v>
                </c:pt>
                <c:pt idx="4">
                  <c:v>27.840191942375998</c:v>
                </c:pt>
                <c:pt idx="5">
                  <c:v>27.848057196569499</c:v>
                </c:pt>
                <c:pt idx="6">
                  <c:v>27.783637019365198</c:v>
                </c:pt>
                <c:pt idx="7">
                  <c:v>27.7192168421609</c:v>
                </c:pt>
                <c:pt idx="8">
                  <c:v>27.397115956139402</c:v>
                </c:pt>
                <c:pt idx="9">
                  <c:v>27.0750150701179</c:v>
                </c:pt>
                <c:pt idx="10">
                  <c:v>26.752914184096401</c:v>
                </c:pt>
                <c:pt idx="11">
                  <c:v>26.366393120870601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E-46A8-9339-05658AB770AE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Fstore_1!$F$4:$F$15</c:f>
              <c:numCache>
                <c:formatCode>General</c:formatCode>
                <c:ptCount val="12"/>
                <c:pt idx="0">
                  <c:v>30.537204375447601</c:v>
                </c:pt>
                <c:pt idx="1">
                  <c:v>30.5933847625444</c:v>
                </c:pt>
                <c:pt idx="2">
                  <c:v>30.649565149641099</c:v>
                </c:pt>
                <c:pt idx="3">
                  <c:v>30.761925923834699</c:v>
                </c:pt>
                <c:pt idx="4">
                  <c:v>30.7697911780282</c:v>
                </c:pt>
                <c:pt idx="5">
                  <c:v>30.7776564322218</c:v>
                </c:pt>
                <c:pt idx="6">
                  <c:v>30.713236255017499</c:v>
                </c:pt>
                <c:pt idx="7">
                  <c:v>30.648816077813201</c:v>
                </c:pt>
                <c:pt idx="8">
                  <c:v>30.326715191791699</c:v>
                </c:pt>
                <c:pt idx="9">
                  <c:v>30.0046143057702</c:v>
                </c:pt>
                <c:pt idx="10">
                  <c:v>29.682513419748702</c:v>
                </c:pt>
                <c:pt idx="11">
                  <c:v>29.295992356522898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CE-46A8-9339-05658AB770AE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Fstore_1!$G$4:$G$15</c:f>
              <c:numCache>
                <c:formatCode>General</c:formatCode>
                <c:ptCount val="12"/>
                <c:pt idx="0">
                  <c:v>33.466803611099898</c:v>
                </c:pt>
                <c:pt idx="1">
                  <c:v>33.5229839981967</c:v>
                </c:pt>
                <c:pt idx="2">
                  <c:v>33.579164385293403</c:v>
                </c:pt>
                <c:pt idx="3">
                  <c:v>33.691525159487</c:v>
                </c:pt>
                <c:pt idx="4">
                  <c:v>33.699390413680504</c:v>
                </c:pt>
                <c:pt idx="5">
                  <c:v>33.707255667874101</c:v>
                </c:pt>
                <c:pt idx="6">
                  <c:v>33.642835490669803</c:v>
                </c:pt>
                <c:pt idx="7">
                  <c:v>33.578415313465499</c:v>
                </c:pt>
                <c:pt idx="8">
                  <c:v>33.256314427443996</c:v>
                </c:pt>
                <c:pt idx="9">
                  <c:v>32.934213541422501</c:v>
                </c:pt>
                <c:pt idx="10">
                  <c:v>32.612112655400999</c:v>
                </c:pt>
                <c:pt idx="11">
                  <c:v>32.225591592175199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CE-46A8-9339-05658AB770AE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CE-46A8-9339-05658AB770AE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CE-46A8-9339-05658AB770AE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CE-46A8-9339-05658AB770AE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CE-46A8-9339-05658AB770AE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CE-46A8-9339-05658AB770AE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CE-46A8-9339-05658AB770AE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CE-46A8-9339-05658AB770AE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BCE-46A8-9339-05658AB770AE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BCE-46A8-9339-05658AB770AE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BCE-46A8-9339-05658AB770AE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Fstore_1!$X$4:$X$15</c:f>
              <c:numCache>
                <c:formatCode>General</c:formatCode>
                <c:ptCount val="12"/>
                <c:pt idx="0">
                  <c:v>21.388423505386697</c:v>
                </c:pt>
                <c:pt idx="1">
                  <c:v>21.4177348890763</c:v>
                </c:pt>
                <c:pt idx="2">
                  <c:v>21.449067747503101</c:v>
                </c:pt>
                <c:pt idx="3">
                  <c:v>21.518696321784898</c:v>
                </c:pt>
                <c:pt idx="4">
                  <c:v>21.547142169021701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BCE-46A8-9339-05658AB770AE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Fstore_1!$Y$4:$Y$15</c:f>
              <c:numCache>
                <c:formatCode>General</c:formatCode>
                <c:ptCount val="12"/>
                <c:pt idx="0">
                  <c:v>24.6705603106724</c:v>
                </c:pt>
                <c:pt idx="1">
                  <c:v>24.720141194465601</c:v>
                </c:pt>
                <c:pt idx="2">
                  <c:v>24.762276484788202</c:v>
                </c:pt>
                <c:pt idx="3">
                  <c:v>24.846547065433302</c:v>
                </c:pt>
                <c:pt idx="4">
                  <c:v>24.843738046078499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BCE-46A8-9339-05658AB770AE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Fstore_1!$Z$4:$Z$15</c:f>
              <c:numCache>
                <c:formatCode>General</c:formatCode>
                <c:ptCount val="12"/>
                <c:pt idx="0">
                  <c:v>27.6076051397953</c:v>
                </c:pt>
                <c:pt idx="1">
                  <c:v>27.649740430117902</c:v>
                </c:pt>
                <c:pt idx="2">
                  <c:v>27.6918757204405</c:v>
                </c:pt>
                <c:pt idx="3">
                  <c:v>27.7761463010856</c:v>
                </c:pt>
                <c:pt idx="4">
                  <c:v>27.7733372817308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BCE-46A8-9339-05658AB770AE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Fstore_1!$AA$4:$AA$15</c:f>
              <c:numCache>
                <c:formatCode>General</c:formatCode>
                <c:ptCount val="12"/>
                <c:pt idx="0">
                  <c:v>30.537204375447601</c:v>
                </c:pt>
                <c:pt idx="1">
                  <c:v>30.579339665770199</c:v>
                </c:pt>
                <c:pt idx="2">
                  <c:v>30.621474956092801</c:v>
                </c:pt>
                <c:pt idx="3">
                  <c:v>30.705745536737901</c:v>
                </c:pt>
                <c:pt idx="4">
                  <c:v>30.702936517383097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BCE-46A8-9339-05658AB770AE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Fstore_1!$AB$4:$AB$15</c:f>
              <c:numCache>
                <c:formatCode>General</c:formatCode>
                <c:ptCount val="12"/>
                <c:pt idx="0">
                  <c:v>33.466803611099898</c:v>
                </c:pt>
                <c:pt idx="1">
                  <c:v>33.508938901422503</c:v>
                </c:pt>
                <c:pt idx="2">
                  <c:v>33.551074191745101</c:v>
                </c:pt>
                <c:pt idx="3">
                  <c:v>33.635344772390205</c:v>
                </c:pt>
                <c:pt idx="4">
                  <c:v>33.632535753035398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BCE-46A8-9339-05658AB7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Fstore_11!$C$4:$C$15</c:f>
              <c:numCache>
                <c:formatCode>General</c:formatCode>
                <c:ptCount val="12"/>
                <c:pt idx="0">
                  <c:v>20.749075499479201</c:v>
                </c:pt>
                <c:pt idx="1">
                  <c:v>20.794759252305198</c:v>
                </c:pt>
                <c:pt idx="2">
                  <c:v>20.843593608774402</c:v>
                </c:pt>
                <c:pt idx="3">
                  <c:v>20.952114400928199</c:v>
                </c:pt>
                <c:pt idx="4">
                  <c:v>20.983052186216899</c:v>
                </c:pt>
                <c:pt idx="5">
                  <c:v>21.019370455903601</c:v>
                </c:pt>
                <c:pt idx="6">
                  <c:v>21.019370455903601</c:v>
                </c:pt>
                <c:pt idx="7">
                  <c:v>21.019370455903601</c:v>
                </c:pt>
                <c:pt idx="8">
                  <c:v>20.8387114353051</c:v>
                </c:pt>
                <c:pt idx="9">
                  <c:v>20.572139013799699</c:v>
                </c:pt>
                <c:pt idx="10">
                  <c:v>20.305566592294301</c:v>
                </c:pt>
                <c:pt idx="11">
                  <c:v>19.985679686487899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6-4F3C-AA02-D5899CF23EE6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Fstore_11!$D$4:$D$15</c:f>
              <c:numCache>
                <c:formatCode>General</c:formatCode>
                <c:ptCount val="12"/>
                <c:pt idx="0">
                  <c:v>23.919459098391002</c:v>
                </c:pt>
                <c:pt idx="1">
                  <c:v>23.976362006062999</c:v>
                </c:pt>
                <c:pt idx="2">
                  <c:v>24.0266060628372</c:v>
                </c:pt>
                <c:pt idx="3">
                  <c:v>24.147122260686597</c:v>
                </c:pt>
                <c:pt idx="4">
                  <c:v>24.107066092084501</c:v>
                </c:pt>
                <c:pt idx="5">
                  <c:v>24.067009923482299</c:v>
                </c:pt>
                <c:pt idx="6">
                  <c:v>24.013695439181202</c:v>
                </c:pt>
                <c:pt idx="7">
                  <c:v>23.9603809548802</c:v>
                </c:pt>
                <c:pt idx="8">
                  <c:v>23.693808533374803</c:v>
                </c:pt>
                <c:pt idx="9">
                  <c:v>23.427236111869398</c:v>
                </c:pt>
                <c:pt idx="10">
                  <c:v>23.160663690364</c:v>
                </c:pt>
                <c:pt idx="11">
                  <c:v>22.840776784557601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6-4F3C-AA02-D5899CF23EE6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Fstore_11!$E$4:$E$15</c:f>
              <c:numCache>
                <c:formatCode>General</c:formatCode>
                <c:ptCount val="12"/>
                <c:pt idx="0">
                  <c:v>26.781215047358501</c:v>
                </c:pt>
                <c:pt idx="1">
                  <c:v>26.831459104132701</c:v>
                </c:pt>
                <c:pt idx="2">
                  <c:v>26.881703160906898</c:v>
                </c:pt>
                <c:pt idx="3">
                  <c:v>27.0022193587563</c:v>
                </c:pt>
                <c:pt idx="4">
                  <c:v>26.9621631901542</c:v>
                </c:pt>
                <c:pt idx="5">
                  <c:v>26.922107021552002</c:v>
                </c:pt>
                <c:pt idx="6">
                  <c:v>26.868792537250897</c:v>
                </c:pt>
                <c:pt idx="7">
                  <c:v>26.815478052949903</c:v>
                </c:pt>
                <c:pt idx="8">
                  <c:v>26.548905631444498</c:v>
                </c:pt>
                <c:pt idx="9">
                  <c:v>26.2823332099391</c:v>
                </c:pt>
                <c:pt idx="10">
                  <c:v>26.015760788433703</c:v>
                </c:pt>
                <c:pt idx="11">
                  <c:v>25.6958738826273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6-4F3C-AA02-D5899CF23EE6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Fstore_11!$F$4:$F$15</c:f>
              <c:numCache>
                <c:formatCode>General</c:formatCode>
                <c:ptCount val="12"/>
                <c:pt idx="0">
                  <c:v>29.636312145428199</c:v>
                </c:pt>
                <c:pt idx="1">
                  <c:v>29.6865562022024</c:v>
                </c:pt>
                <c:pt idx="2">
                  <c:v>29.736800258976501</c:v>
                </c:pt>
                <c:pt idx="3">
                  <c:v>29.857316456826002</c:v>
                </c:pt>
                <c:pt idx="4">
                  <c:v>29.817260288223899</c:v>
                </c:pt>
                <c:pt idx="5">
                  <c:v>29.7772041196217</c:v>
                </c:pt>
                <c:pt idx="6">
                  <c:v>29.723889635320599</c:v>
                </c:pt>
                <c:pt idx="7">
                  <c:v>29.670575151019598</c:v>
                </c:pt>
                <c:pt idx="8">
                  <c:v>29.4040027295142</c:v>
                </c:pt>
                <c:pt idx="9">
                  <c:v>29.137430308008803</c:v>
                </c:pt>
                <c:pt idx="10">
                  <c:v>28.870857886503398</c:v>
                </c:pt>
                <c:pt idx="11">
                  <c:v>28.550970980696999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56-4F3C-AA02-D5899CF23EE6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Fstore_11!$G$4:$G$15</c:f>
              <c:numCache>
                <c:formatCode>General</c:formatCode>
                <c:ptCount val="12"/>
                <c:pt idx="0">
                  <c:v>32.491409243497898</c:v>
                </c:pt>
                <c:pt idx="1">
                  <c:v>32.541653300272102</c:v>
                </c:pt>
                <c:pt idx="2">
                  <c:v>32.5918973570462</c:v>
                </c:pt>
                <c:pt idx="3">
                  <c:v>32.712413554895697</c:v>
                </c:pt>
                <c:pt idx="4">
                  <c:v>32.672357386293598</c:v>
                </c:pt>
                <c:pt idx="5">
                  <c:v>32.632301217691399</c:v>
                </c:pt>
                <c:pt idx="6">
                  <c:v>32.578986733390302</c:v>
                </c:pt>
                <c:pt idx="7">
                  <c:v>32.525672249089304</c:v>
                </c:pt>
                <c:pt idx="8">
                  <c:v>32.259099827583903</c:v>
                </c:pt>
                <c:pt idx="9">
                  <c:v>31.992527406078498</c:v>
                </c:pt>
                <c:pt idx="10">
                  <c:v>31.7259549845731</c:v>
                </c:pt>
                <c:pt idx="11">
                  <c:v>31.406068078766701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56-4F3C-AA02-D5899CF23EE6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56-4F3C-AA02-D5899CF23EE6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56-4F3C-AA02-D5899CF23EE6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56-4F3C-AA02-D5899CF23EE6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56-4F3C-AA02-D5899CF23EE6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Fstore_11!$N$4:$N$15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56-4F3C-AA02-D5899CF23EE6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56-4F3C-AA02-D5899CF23EE6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56-4F3C-AA02-D5899CF23EE6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56-4F3C-AA02-D5899CF23EE6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F56-4F3C-AA02-D5899CF23EE6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Fstore_11!$U$4:$U$15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F56-4F3C-AA02-D5899CF23EE6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Fstore_11!$X$4:$X$15</c:f>
              <c:numCache>
                <c:formatCode>General</c:formatCode>
                <c:ptCount val="12"/>
                <c:pt idx="0">
                  <c:v>20.749075499479201</c:v>
                </c:pt>
                <c:pt idx="1">
                  <c:v>20.775289680305203</c:v>
                </c:pt>
                <c:pt idx="2">
                  <c:v>20.803311735670999</c:v>
                </c:pt>
                <c:pt idx="3">
                  <c:v>20.865582969817002</c:v>
                </c:pt>
                <c:pt idx="4">
                  <c:v>20.872458122216898</c:v>
                </c:pt>
                <c:pt idx="5">
                  <c:v>20.882420695903598</c:v>
                </c:pt>
                <c:pt idx="6">
                  <c:v>20.8749015359036</c:v>
                </c:pt>
                <c:pt idx="7">
                  <c:v>20.867382375903599</c:v>
                </c:pt>
                <c:pt idx="8">
                  <c:v>20.7990745424019</c:v>
                </c:pt>
                <c:pt idx="9">
                  <c:v>20.544888649928801</c:v>
                </c:pt>
                <c:pt idx="10">
                  <c:v>20.290702757455598</c:v>
                </c:pt>
                <c:pt idx="11">
                  <c:v>19.985679686487899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F56-4F3C-AA02-D5899CF23EE6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Fstore_11!$Y$4:$Y$15</c:f>
              <c:numCache>
                <c:formatCode>General</c:formatCode>
                <c:ptCount val="12"/>
                <c:pt idx="0">
                  <c:v>23.919459098391002</c:v>
                </c:pt>
                <c:pt idx="1">
                  <c:v>23.963800991869402</c:v>
                </c:pt>
                <c:pt idx="2">
                  <c:v>24.001484034450097</c:v>
                </c:pt>
                <c:pt idx="3">
                  <c:v>24.0968782039124</c:v>
                </c:pt>
                <c:pt idx="4">
                  <c:v>24.053455046923201</c:v>
                </c:pt>
                <c:pt idx="5">
                  <c:v>24.010031889933899</c:v>
                </c:pt>
                <c:pt idx="6">
                  <c:v>23.959194711439299</c:v>
                </c:pt>
                <c:pt idx="7">
                  <c:v>23.908357532944702</c:v>
                </c:pt>
                <c:pt idx="8">
                  <c:v>23.654171640471599</c:v>
                </c:pt>
                <c:pt idx="9">
                  <c:v>23.3999857479985</c:v>
                </c:pt>
                <c:pt idx="10">
                  <c:v>23.145799855525301</c:v>
                </c:pt>
                <c:pt idx="11">
                  <c:v>22.840776784557601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F56-4F3C-AA02-D5899CF23EE6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Fstore_11!$Z$4:$Z$15</c:f>
              <c:numCache>
                <c:formatCode>General</c:formatCode>
                <c:ptCount val="12"/>
                <c:pt idx="0">
                  <c:v>26.781215047358501</c:v>
                </c:pt>
                <c:pt idx="1">
                  <c:v>26.818898089939101</c:v>
                </c:pt>
                <c:pt idx="2">
                  <c:v>26.8565811325198</c:v>
                </c:pt>
                <c:pt idx="3">
                  <c:v>26.951975301982102</c:v>
                </c:pt>
                <c:pt idx="4">
                  <c:v>26.9085521449929</c:v>
                </c:pt>
                <c:pt idx="5">
                  <c:v>26.865128988003601</c:v>
                </c:pt>
                <c:pt idx="6">
                  <c:v>26.814291809509001</c:v>
                </c:pt>
                <c:pt idx="7">
                  <c:v>26.763454631014397</c:v>
                </c:pt>
                <c:pt idx="8">
                  <c:v>26.509268738541302</c:v>
                </c:pt>
                <c:pt idx="9">
                  <c:v>26.255082846068198</c:v>
                </c:pt>
                <c:pt idx="10">
                  <c:v>26.000896953595003</c:v>
                </c:pt>
                <c:pt idx="11">
                  <c:v>25.6958738826273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F56-4F3C-AA02-D5899CF23EE6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Fstore_11!$AA$4:$AA$15</c:f>
              <c:numCache>
                <c:formatCode>General</c:formatCode>
                <c:ptCount val="12"/>
                <c:pt idx="0">
                  <c:v>29.636312145428199</c:v>
                </c:pt>
                <c:pt idx="1">
                  <c:v>29.673995188008799</c:v>
                </c:pt>
                <c:pt idx="2">
                  <c:v>29.711678230589502</c:v>
                </c:pt>
                <c:pt idx="3">
                  <c:v>29.807072400051798</c:v>
                </c:pt>
                <c:pt idx="4">
                  <c:v>29.763649243062602</c:v>
                </c:pt>
                <c:pt idx="5">
                  <c:v>29.720226086073303</c:v>
                </c:pt>
                <c:pt idx="6">
                  <c:v>29.6693889075787</c:v>
                </c:pt>
                <c:pt idx="7">
                  <c:v>29.6185517290841</c:v>
                </c:pt>
                <c:pt idx="8">
                  <c:v>29.364365836611</c:v>
                </c:pt>
                <c:pt idx="9">
                  <c:v>29.110179944137801</c:v>
                </c:pt>
                <c:pt idx="10">
                  <c:v>28.855994051664698</c:v>
                </c:pt>
                <c:pt idx="11">
                  <c:v>28.550970980696999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F56-4F3C-AA02-D5899CF23EE6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Fstore_11!$AB$4:$AB$15</c:f>
              <c:numCache>
                <c:formatCode>General</c:formatCode>
                <c:ptCount val="12"/>
                <c:pt idx="0">
                  <c:v>32.491409243497898</c:v>
                </c:pt>
                <c:pt idx="1">
                  <c:v>32.529092286078502</c:v>
                </c:pt>
                <c:pt idx="2">
                  <c:v>32.566775328659197</c:v>
                </c:pt>
                <c:pt idx="3">
                  <c:v>32.6621694981215</c:v>
                </c:pt>
                <c:pt idx="4">
                  <c:v>32.618746341132301</c:v>
                </c:pt>
                <c:pt idx="5">
                  <c:v>32.575323184143002</c:v>
                </c:pt>
                <c:pt idx="6">
                  <c:v>32.524486005648399</c:v>
                </c:pt>
                <c:pt idx="7">
                  <c:v>32.473648827153795</c:v>
                </c:pt>
                <c:pt idx="8">
                  <c:v>32.219462934680699</c:v>
                </c:pt>
                <c:pt idx="9">
                  <c:v>31.9652770422075</c:v>
                </c:pt>
                <c:pt idx="10">
                  <c:v>31.711091149734401</c:v>
                </c:pt>
                <c:pt idx="11">
                  <c:v>31.406068078766701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F56-4F3C-AA02-D5899CF2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Fstore_12!$C$4:$C$15</c:f>
              <c:numCache>
                <c:formatCode>General</c:formatCode>
                <c:ptCount val="12"/>
                <c:pt idx="0">
                  <c:v>20.249365059681299</c:v>
                </c:pt>
                <c:pt idx="1">
                  <c:v>20.290794944514101</c:v>
                </c:pt>
                <c:pt idx="2">
                  <c:v>20.335082062783499</c:v>
                </c:pt>
                <c:pt idx="3">
                  <c:v>20.4334978811602</c:v>
                </c:pt>
                <c:pt idx="4">
                  <c:v>20.442337248385499</c:v>
                </c:pt>
                <c:pt idx="5">
                  <c:v>20.4527138968675</c:v>
                </c:pt>
                <c:pt idx="6">
                  <c:v>20.4527138968675</c:v>
                </c:pt>
                <c:pt idx="7">
                  <c:v>20.4527138968675</c:v>
                </c:pt>
                <c:pt idx="8">
                  <c:v>20.299256819525802</c:v>
                </c:pt>
                <c:pt idx="9">
                  <c:v>20.072822376515102</c:v>
                </c:pt>
                <c:pt idx="10">
                  <c:v>19.8463879335043</c:v>
                </c:pt>
                <c:pt idx="11">
                  <c:v>19.574666601891398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8-4FA8-947B-AFFCFC838220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Fstore_12!$D$4:$D$15</c:f>
              <c:numCache>
                <c:formatCode>General</c:formatCode>
                <c:ptCount val="12"/>
                <c:pt idx="0">
                  <c:v>23.3316744261796</c:v>
                </c:pt>
                <c:pt idx="1">
                  <c:v>23.3832787880295</c:v>
                </c:pt>
                <c:pt idx="2">
                  <c:v>23.433528204337399</c:v>
                </c:pt>
                <c:pt idx="3">
                  <c:v>23.555751937276799</c:v>
                </c:pt>
                <c:pt idx="4">
                  <c:v>23.484198960072497</c:v>
                </c:pt>
                <c:pt idx="5">
                  <c:v>23.412645982868199</c:v>
                </c:pt>
                <c:pt idx="6">
                  <c:v>23.367359094266103</c:v>
                </c:pt>
                <c:pt idx="7">
                  <c:v>23.3220722056639</c:v>
                </c:pt>
                <c:pt idx="8">
                  <c:v>23.095637762653201</c:v>
                </c:pt>
                <c:pt idx="9">
                  <c:v>22.869203319642398</c:v>
                </c:pt>
                <c:pt idx="10">
                  <c:v>22.642768876631699</c:v>
                </c:pt>
                <c:pt idx="11">
                  <c:v>22.371047545018801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8-4FA8-947B-AFFCFC838220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Fstore_12!$E$4:$E$15</c:f>
              <c:numCache>
                <c:formatCode>General</c:formatCode>
                <c:ptCount val="12"/>
                <c:pt idx="0">
                  <c:v>26.1340941776085</c:v>
                </c:pt>
                <c:pt idx="1">
                  <c:v>26.179659731156899</c:v>
                </c:pt>
                <c:pt idx="2">
                  <c:v>26.230624737608501</c:v>
                </c:pt>
                <c:pt idx="3">
                  <c:v>26.352132880404202</c:v>
                </c:pt>
                <c:pt idx="4">
                  <c:v>26.2805799031999</c:v>
                </c:pt>
                <c:pt idx="5">
                  <c:v>26.209026925995598</c:v>
                </c:pt>
                <c:pt idx="6">
                  <c:v>26.163740037393499</c:v>
                </c:pt>
                <c:pt idx="7">
                  <c:v>26.1184531487913</c:v>
                </c:pt>
                <c:pt idx="8">
                  <c:v>25.892018705780497</c:v>
                </c:pt>
                <c:pt idx="9">
                  <c:v>25.665584262769801</c:v>
                </c:pt>
                <c:pt idx="10">
                  <c:v>25.439149819758999</c:v>
                </c:pt>
                <c:pt idx="11">
                  <c:v>25.167428488146101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08-4FA8-947B-AFFCFC838220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Fstore_12!$F$4:$F$15</c:f>
              <c:numCache>
                <c:formatCode>General</c:formatCode>
                <c:ptCount val="12"/>
                <c:pt idx="0">
                  <c:v>28.930475120735803</c:v>
                </c:pt>
                <c:pt idx="1">
                  <c:v>28.976040674284199</c:v>
                </c:pt>
                <c:pt idx="2">
                  <c:v>29.027005680735801</c:v>
                </c:pt>
                <c:pt idx="3">
                  <c:v>29.148513823531502</c:v>
                </c:pt>
                <c:pt idx="4">
                  <c:v>29.0769608463272</c:v>
                </c:pt>
                <c:pt idx="5">
                  <c:v>29.005407869122902</c:v>
                </c:pt>
                <c:pt idx="6">
                  <c:v>28.960120980520799</c:v>
                </c:pt>
                <c:pt idx="7">
                  <c:v>28.9148340919186</c:v>
                </c:pt>
                <c:pt idx="8">
                  <c:v>28.6883996489079</c:v>
                </c:pt>
                <c:pt idx="9">
                  <c:v>28.461965205897101</c:v>
                </c:pt>
                <c:pt idx="10">
                  <c:v>28.235530762886402</c:v>
                </c:pt>
                <c:pt idx="11">
                  <c:v>27.9638094312735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08-4FA8-947B-AFFCFC838220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Fstore_12!$G$4:$G$15</c:f>
              <c:numCache>
                <c:formatCode>General</c:formatCode>
                <c:ptCount val="12"/>
                <c:pt idx="0">
                  <c:v>31.726856063863199</c:v>
                </c:pt>
                <c:pt idx="1">
                  <c:v>31.772421617411599</c:v>
                </c:pt>
                <c:pt idx="2">
                  <c:v>31.8233866238632</c:v>
                </c:pt>
                <c:pt idx="3">
                  <c:v>31.944894766658898</c:v>
                </c:pt>
                <c:pt idx="4">
                  <c:v>31.873341789454603</c:v>
                </c:pt>
                <c:pt idx="5">
                  <c:v>31.801788812250301</c:v>
                </c:pt>
                <c:pt idx="6">
                  <c:v>31.756501923648102</c:v>
                </c:pt>
                <c:pt idx="7">
                  <c:v>31.711215035045999</c:v>
                </c:pt>
                <c:pt idx="8">
                  <c:v>31.4847805920352</c:v>
                </c:pt>
                <c:pt idx="9">
                  <c:v>31.258346149024501</c:v>
                </c:pt>
                <c:pt idx="10">
                  <c:v>31.031911706013702</c:v>
                </c:pt>
                <c:pt idx="11">
                  <c:v>30.7601903744008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08-4FA8-947B-AFFCFC838220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08-4FA8-947B-AFFCFC838220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08-4FA8-947B-AFFCFC838220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08-4FA8-947B-AFFCFC838220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08-4FA8-947B-AFFCFC838220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Fstore_12!$N$4:$N$15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08-4FA8-947B-AFFCFC838220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608-4FA8-947B-AFFCFC838220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608-4FA8-947B-AFFCFC838220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608-4FA8-947B-AFFCFC838220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608-4FA8-947B-AFFCFC838220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Fstore_12!$U$4:$U$15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608-4FA8-947B-AFFCFC838220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Fstore_12!$X$4:$X$15</c:f>
              <c:numCache>
                <c:formatCode>General</c:formatCode>
                <c:ptCount val="12"/>
                <c:pt idx="0">
                  <c:v>20.249365059681299</c:v>
                </c:pt>
                <c:pt idx="1">
                  <c:v>20.273138292514101</c:v>
                </c:pt>
                <c:pt idx="2">
                  <c:v>20.2985510586456</c:v>
                </c:pt>
                <c:pt idx="3">
                  <c:v>20.3550238722713</c:v>
                </c:pt>
                <c:pt idx="4">
                  <c:v>20.348029744385499</c:v>
                </c:pt>
                <c:pt idx="5">
                  <c:v>20.341917736867497</c:v>
                </c:pt>
                <c:pt idx="6">
                  <c:v>20.335290176867499</c:v>
                </c:pt>
                <c:pt idx="7">
                  <c:v>20.328662616867501</c:v>
                </c:pt>
                <c:pt idx="8">
                  <c:v>20.269437113719398</c:v>
                </c:pt>
                <c:pt idx="9">
                  <c:v>20.0523213287732</c:v>
                </c:pt>
                <c:pt idx="10">
                  <c:v>19.835205543826902</c:v>
                </c:pt>
                <c:pt idx="11">
                  <c:v>19.574666601891398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608-4FA8-947B-AFFCFC838220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Fstore_12!$Y$4:$Y$15</c:f>
              <c:numCache>
                <c:formatCode>General</c:formatCode>
                <c:ptCount val="12"/>
                <c:pt idx="0">
                  <c:v>23.3316744261796</c:v>
                </c:pt>
                <c:pt idx="1">
                  <c:v>23.3718873996424</c:v>
                </c:pt>
                <c:pt idx="2">
                  <c:v>23.409395564337398</c:v>
                </c:pt>
                <c:pt idx="3">
                  <c:v>23.510186383728499</c:v>
                </c:pt>
                <c:pt idx="4">
                  <c:v>23.439983269749998</c:v>
                </c:pt>
                <c:pt idx="5">
                  <c:v>23.369780155771501</c:v>
                </c:pt>
                <c:pt idx="6">
                  <c:v>23.326356998782199</c:v>
                </c:pt>
                <c:pt idx="7">
                  <c:v>23.282933841793</c:v>
                </c:pt>
                <c:pt idx="8">
                  <c:v>23.065818056846702</c:v>
                </c:pt>
                <c:pt idx="9">
                  <c:v>22.8487022719005</c:v>
                </c:pt>
                <c:pt idx="10">
                  <c:v>22.631586486954301</c:v>
                </c:pt>
                <c:pt idx="11">
                  <c:v>22.371047545018801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608-4FA8-947B-AFFCFC838220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Fstore_12!$Z$4:$Z$15</c:f>
              <c:numCache>
                <c:formatCode>General</c:formatCode>
                <c:ptCount val="12"/>
                <c:pt idx="0">
                  <c:v>26.1340941776085</c:v>
                </c:pt>
                <c:pt idx="1">
                  <c:v>26.168268342769803</c:v>
                </c:pt>
                <c:pt idx="2">
                  <c:v>26.207841960834298</c:v>
                </c:pt>
                <c:pt idx="3">
                  <c:v>26.306567326855802</c:v>
                </c:pt>
                <c:pt idx="4">
                  <c:v>26.236364212877298</c:v>
                </c:pt>
                <c:pt idx="5">
                  <c:v>26.166161098898797</c:v>
                </c:pt>
                <c:pt idx="6">
                  <c:v>26.122737941909602</c:v>
                </c:pt>
                <c:pt idx="7">
                  <c:v>26.0793147849203</c:v>
                </c:pt>
                <c:pt idx="8">
                  <c:v>25.862198999974101</c:v>
                </c:pt>
                <c:pt idx="9">
                  <c:v>25.645083215027899</c:v>
                </c:pt>
                <c:pt idx="10">
                  <c:v>25.427967430081598</c:v>
                </c:pt>
                <c:pt idx="11">
                  <c:v>25.167428488146101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608-4FA8-947B-AFFCFC838220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Fstore_12!$AA$4:$AA$15</c:f>
              <c:numCache>
                <c:formatCode>General</c:formatCode>
                <c:ptCount val="12"/>
                <c:pt idx="0">
                  <c:v>28.930475120735803</c:v>
                </c:pt>
                <c:pt idx="1">
                  <c:v>28.964649285897099</c:v>
                </c:pt>
                <c:pt idx="2">
                  <c:v>29.004222903961701</c:v>
                </c:pt>
                <c:pt idx="3">
                  <c:v>29.102948269983198</c:v>
                </c:pt>
                <c:pt idx="4">
                  <c:v>29.032745156004701</c:v>
                </c:pt>
                <c:pt idx="5">
                  <c:v>28.9625420420262</c:v>
                </c:pt>
                <c:pt idx="6">
                  <c:v>28.919118885036902</c:v>
                </c:pt>
                <c:pt idx="7">
                  <c:v>28.875695728047699</c:v>
                </c:pt>
                <c:pt idx="8">
                  <c:v>28.658579943101397</c:v>
                </c:pt>
                <c:pt idx="9">
                  <c:v>28.441464158155199</c:v>
                </c:pt>
                <c:pt idx="10">
                  <c:v>28.224348373209001</c:v>
                </c:pt>
                <c:pt idx="11">
                  <c:v>27.9638094312735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608-4FA8-947B-AFFCFC838220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Fstore_12!$AB$4:$AB$15</c:f>
              <c:numCache>
                <c:formatCode>General</c:formatCode>
                <c:ptCount val="12"/>
                <c:pt idx="0">
                  <c:v>31.726856063863199</c:v>
                </c:pt>
                <c:pt idx="1">
                  <c:v>31.761030229024499</c:v>
                </c:pt>
                <c:pt idx="2">
                  <c:v>31.800603847089</c:v>
                </c:pt>
                <c:pt idx="3">
                  <c:v>31.899329213110498</c:v>
                </c:pt>
                <c:pt idx="4">
                  <c:v>31.829126099132001</c:v>
                </c:pt>
                <c:pt idx="5">
                  <c:v>31.7589229851535</c:v>
                </c:pt>
                <c:pt idx="6">
                  <c:v>31.715499828164301</c:v>
                </c:pt>
                <c:pt idx="7">
                  <c:v>31.672076671174999</c:v>
                </c:pt>
                <c:pt idx="8">
                  <c:v>31.4549608862288</c:v>
                </c:pt>
                <c:pt idx="9">
                  <c:v>31.237845101282602</c:v>
                </c:pt>
                <c:pt idx="10">
                  <c:v>31.0207293163363</c:v>
                </c:pt>
                <c:pt idx="11">
                  <c:v>30.7601903744008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608-4FA8-947B-AFFCFC83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Fstore_13!$C$4:$C$15</c:f>
              <c:numCache>
                <c:formatCode>General</c:formatCode>
                <c:ptCount val="12"/>
                <c:pt idx="0">
                  <c:v>20.6395192398601</c:v>
                </c:pt>
                <c:pt idx="1">
                  <c:v>20.684087224032101</c:v>
                </c:pt>
                <c:pt idx="2">
                  <c:v>20.731728862284999</c:v>
                </c:pt>
                <c:pt idx="3">
                  <c:v>20.837599169513602</c:v>
                </c:pt>
                <c:pt idx="4">
                  <c:v>20.886215689253</c:v>
                </c:pt>
                <c:pt idx="5">
                  <c:v>20.943287255903602</c:v>
                </c:pt>
                <c:pt idx="6">
                  <c:v>20.943287255903602</c:v>
                </c:pt>
                <c:pt idx="7">
                  <c:v>20.943287255903602</c:v>
                </c:pt>
                <c:pt idx="8">
                  <c:v>20.757083890182699</c:v>
                </c:pt>
                <c:pt idx="9">
                  <c:v>20.482330479430001</c:v>
                </c:pt>
                <c:pt idx="10">
                  <c:v>20.207577068677299</c:v>
                </c:pt>
                <c:pt idx="11">
                  <c:v>19.8778729757741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0-4D2A-9E7B-02EB1FD1B32B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Fstore_13!$D$4:$D$15</c:f>
              <c:numCache>
                <c:formatCode>General</c:formatCode>
                <c:ptCount val="12"/>
                <c:pt idx="0">
                  <c:v>23.786801400761803</c:v>
                </c:pt>
                <c:pt idx="1">
                  <c:v>23.842314525922998</c:v>
                </c:pt>
                <c:pt idx="2">
                  <c:v>23.8913314343101</c:v>
                </c:pt>
                <c:pt idx="3">
                  <c:v>23.992008733234901</c:v>
                </c:pt>
                <c:pt idx="4">
                  <c:v>23.986721768933798</c:v>
                </c:pt>
                <c:pt idx="5">
                  <c:v>23.981434804632702</c:v>
                </c:pt>
                <c:pt idx="6">
                  <c:v>23.926484122482201</c:v>
                </c:pt>
                <c:pt idx="7">
                  <c:v>23.871533440331699</c:v>
                </c:pt>
                <c:pt idx="8">
                  <c:v>23.596780029578998</c:v>
                </c:pt>
                <c:pt idx="9">
                  <c:v>23.3220266188263</c:v>
                </c:pt>
                <c:pt idx="10">
                  <c:v>23.047273208073602</c:v>
                </c:pt>
                <c:pt idx="11">
                  <c:v>22.717569115170402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0-4D2A-9E7B-02EB1FD1B32B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Fstore_13!$E$4:$E$15</c:f>
              <c:numCache>
                <c:formatCode>General</c:formatCode>
                <c:ptCount val="12"/>
                <c:pt idx="0">
                  <c:v>26.632993756932198</c:v>
                </c:pt>
                <c:pt idx="1">
                  <c:v>26.6820106653193</c:v>
                </c:pt>
                <c:pt idx="2">
                  <c:v>26.731027573706399</c:v>
                </c:pt>
                <c:pt idx="3">
                  <c:v>26.8317048726312</c:v>
                </c:pt>
                <c:pt idx="4">
                  <c:v>26.8264179083301</c:v>
                </c:pt>
                <c:pt idx="5">
                  <c:v>26.821130944029001</c:v>
                </c:pt>
                <c:pt idx="6">
                  <c:v>26.766180261878503</c:v>
                </c:pt>
                <c:pt idx="7">
                  <c:v>26.711229579727899</c:v>
                </c:pt>
                <c:pt idx="8">
                  <c:v>26.4364761689753</c:v>
                </c:pt>
                <c:pt idx="9">
                  <c:v>26.161722758222599</c:v>
                </c:pt>
                <c:pt idx="10">
                  <c:v>25.886969347469901</c:v>
                </c:pt>
                <c:pt idx="11">
                  <c:v>25.557265254566698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0-4D2A-9E7B-02EB1FD1B32B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Fstore_13!$F$4:$F$15</c:f>
              <c:numCache>
                <c:formatCode>General</c:formatCode>
                <c:ptCount val="12"/>
                <c:pt idx="0">
                  <c:v>29.4726898963285</c:v>
                </c:pt>
                <c:pt idx="1">
                  <c:v>29.521706804715599</c:v>
                </c:pt>
                <c:pt idx="2">
                  <c:v>29.570723713102698</c:v>
                </c:pt>
                <c:pt idx="3">
                  <c:v>29.671401012027498</c:v>
                </c:pt>
                <c:pt idx="4">
                  <c:v>29.666114047726399</c:v>
                </c:pt>
                <c:pt idx="5">
                  <c:v>29.6608270834253</c:v>
                </c:pt>
                <c:pt idx="6">
                  <c:v>29.605876401274799</c:v>
                </c:pt>
                <c:pt idx="7">
                  <c:v>29.550925719124201</c:v>
                </c:pt>
                <c:pt idx="8">
                  <c:v>29.2761723083715</c:v>
                </c:pt>
                <c:pt idx="9">
                  <c:v>29.001418897618901</c:v>
                </c:pt>
                <c:pt idx="10">
                  <c:v>28.726665486866199</c:v>
                </c:pt>
                <c:pt idx="11">
                  <c:v>28.396961393962901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0-4D2A-9E7B-02EB1FD1B32B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Fstore_13!$G$4:$G$15</c:f>
              <c:numCache>
                <c:formatCode>General</c:formatCode>
                <c:ptCount val="12"/>
                <c:pt idx="0">
                  <c:v>32.312386035724799</c:v>
                </c:pt>
                <c:pt idx="1">
                  <c:v>32.361402944111902</c:v>
                </c:pt>
                <c:pt idx="2">
                  <c:v>32.410419852499004</c:v>
                </c:pt>
                <c:pt idx="3">
                  <c:v>32.511097151423797</c:v>
                </c:pt>
                <c:pt idx="4">
                  <c:v>32.505810187122698</c:v>
                </c:pt>
                <c:pt idx="5">
                  <c:v>32.500523222821599</c:v>
                </c:pt>
                <c:pt idx="6">
                  <c:v>32.445572540671101</c:v>
                </c:pt>
                <c:pt idx="7">
                  <c:v>32.390621858520504</c:v>
                </c:pt>
                <c:pt idx="8">
                  <c:v>32.115868447767802</c:v>
                </c:pt>
                <c:pt idx="9">
                  <c:v>31.8411150370152</c:v>
                </c:pt>
                <c:pt idx="10">
                  <c:v>31.566361626262502</c:v>
                </c:pt>
                <c:pt idx="11">
                  <c:v>31.2366575333592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0-4D2A-9E7B-02EB1FD1B32B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E0-4D2A-9E7B-02EB1FD1B32B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E0-4D2A-9E7B-02EB1FD1B32B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E0-4D2A-9E7B-02EB1FD1B32B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E0-4D2A-9E7B-02EB1FD1B32B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Fstore_13!$N$4:$N$15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E0-4D2A-9E7B-02EB1FD1B32B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E0-4D2A-9E7B-02EB1FD1B32B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E0-4D2A-9E7B-02EB1FD1B32B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E0-4D2A-9E7B-02EB1FD1B32B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9E0-4D2A-9E7B-02EB1FD1B32B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Fstore_13!$U$4:$U$15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E0-4D2A-9E7B-02EB1FD1B32B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Fstore_13!$X$4:$X$15</c:f>
              <c:numCache>
                <c:formatCode>General</c:formatCode>
                <c:ptCount val="12"/>
                <c:pt idx="0">
                  <c:v>20.6395192398601</c:v>
                </c:pt>
                <c:pt idx="1">
                  <c:v>20.665093172032098</c:v>
                </c:pt>
                <c:pt idx="2">
                  <c:v>20.692430823664299</c:v>
                </c:pt>
                <c:pt idx="3">
                  <c:v>20.753181160624703</c:v>
                </c:pt>
                <c:pt idx="4">
                  <c:v>20.772578297253002</c:v>
                </c:pt>
                <c:pt idx="5">
                  <c:v>20.796827095903602</c:v>
                </c:pt>
                <c:pt idx="6">
                  <c:v>20.789307935903601</c:v>
                </c:pt>
                <c:pt idx="7">
                  <c:v>20.7817887759036</c:v>
                </c:pt>
                <c:pt idx="8">
                  <c:v>20.712538403730999</c:v>
                </c:pt>
                <c:pt idx="9">
                  <c:v>20.451705457494501</c:v>
                </c:pt>
                <c:pt idx="10">
                  <c:v>20.190872511257901</c:v>
                </c:pt>
                <c:pt idx="11">
                  <c:v>19.8778729757741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9E0-4D2A-9E7B-02EB1FD1B32B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Fstore_13!$Y$4:$Y$15</c:f>
              <c:numCache>
                <c:formatCode>General</c:formatCode>
                <c:ptCount val="12"/>
                <c:pt idx="0">
                  <c:v>23.786801400761803</c:v>
                </c:pt>
                <c:pt idx="1">
                  <c:v>23.8300602988263</c:v>
                </c:pt>
                <c:pt idx="2">
                  <c:v>23.866822980116599</c:v>
                </c:pt>
                <c:pt idx="3">
                  <c:v>23.942991824847798</c:v>
                </c:pt>
                <c:pt idx="4">
                  <c:v>23.930196246353201</c:v>
                </c:pt>
                <c:pt idx="5">
                  <c:v>23.917400667858502</c:v>
                </c:pt>
                <c:pt idx="6">
                  <c:v>23.865234078611198</c:v>
                </c:pt>
                <c:pt idx="7">
                  <c:v>23.813067489363902</c:v>
                </c:pt>
                <c:pt idx="8">
                  <c:v>23.552234543127298</c:v>
                </c:pt>
                <c:pt idx="9">
                  <c:v>23.2914015968908</c:v>
                </c:pt>
                <c:pt idx="10">
                  <c:v>23.0305686506542</c:v>
                </c:pt>
                <c:pt idx="11">
                  <c:v>22.717569115170402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9E0-4D2A-9E7B-02EB1FD1B32B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Fstore_13!$Z$4:$Z$15</c:f>
              <c:numCache>
                <c:formatCode>General</c:formatCode>
                <c:ptCount val="12"/>
                <c:pt idx="0">
                  <c:v>26.632993756932198</c:v>
                </c:pt>
                <c:pt idx="1">
                  <c:v>26.669756438222599</c:v>
                </c:pt>
                <c:pt idx="2">
                  <c:v>26.706519119512901</c:v>
                </c:pt>
                <c:pt idx="3">
                  <c:v>26.782687964244101</c:v>
                </c:pt>
                <c:pt idx="4">
                  <c:v>26.7698923857495</c:v>
                </c:pt>
                <c:pt idx="5">
                  <c:v>26.757096807254797</c:v>
                </c:pt>
                <c:pt idx="6">
                  <c:v>26.704930218007501</c:v>
                </c:pt>
                <c:pt idx="7">
                  <c:v>26.652763628760201</c:v>
                </c:pt>
                <c:pt idx="8">
                  <c:v>26.391930682523601</c:v>
                </c:pt>
                <c:pt idx="9">
                  <c:v>26.131097736287099</c:v>
                </c:pt>
                <c:pt idx="10">
                  <c:v>25.870264790050499</c:v>
                </c:pt>
                <c:pt idx="11">
                  <c:v>25.557265254566698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9E0-4D2A-9E7B-02EB1FD1B32B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Fstore_13!$AA$4:$AA$15</c:f>
              <c:numCache>
                <c:formatCode>General</c:formatCode>
                <c:ptCount val="12"/>
                <c:pt idx="0">
                  <c:v>29.4726898963285</c:v>
                </c:pt>
                <c:pt idx="1">
                  <c:v>29.509452577618902</c:v>
                </c:pt>
                <c:pt idx="2">
                  <c:v>29.5462152589092</c:v>
                </c:pt>
                <c:pt idx="3">
                  <c:v>29.6223841036404</c:v>
                </c:pt>
                <c:pt idx="4">
                  <c:v>29.609588525145799</c:v>
                </c:pt>
                <c:pt idx="5">
                  <c:v>29.596792946651099</c:v>
                </c:pt>
                <c:pt idx="6">
                  <c:v>29.5446263574038</c:v>
                </c:pt>
                <c:pt idx="7">
                  <c:v>29.4924597681565</c:v>
                </c:pt>
                <c:pt idx="8">
                  <c:v>29.2316268219199</c:v>
                </c:pt>
                <c:pt idx="9">
                  <c:v>28.970793875683402</c:v>
                </c:pt>
                <c:pt idx="10">
                  <c:v>28.709960929446801</c:v>
                </c:pt>
                <c:pt idx="11">
                  <c:v>28.396961393962901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9E0-4D2A-9E7B-02EB1FD1B32B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Fstore_13!$AB$4:$AB$15</c:f>
              <c:numCache>
                <c:formatCode>General</c:formatCode>
                <c:ptCount val="12"/>
                <c:pt idx="0">
                  <c:v>32.312386035724799</c:v>
                </c:pt>
                <c:pt idx="1">
                  <c:v>32.349148717015197</c:v>
                </c:pt>
                <c:pt idx="2">
                  <c:v>32.385911398305502</c:v>
                </c:pt>
                <c:pt idx="3">
                  <c:v>32.462080243036695</c:v>
                </c:pt>
                <c:pt idx="4">
                  <c:v>32.449284664541999</c:v>
                </c:pt>
                <c:pt idx="5">
                  <c:v>32.436489086047402</c:v>
                </c:pt>
                <c:pt idx="6">
                  <c:v>32.384322496800095</c:v>
                </c:pt>
                <c:pt idx="7">
                  <c:v>32.332155907552803</c:v>
                </c:pt>
                <c:pt idx="8">
                  <c:v>32.071322961316199</c:v>
                </c:pt>
                <c:pt idx="9">
                  <c:v>31.810490015079701</c:v>
                </c:pt>
                <c:pt idx="10">
                  <c:v>31.5496570688431</c:v>
                </c:pt>
                <c:pt idx="11">
                  <c:v>31.2366575333592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E0-4D2A-9E7B-02EB1FD1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Fstore_14!$C$4:$C$15</c:f>
              <c:numCache>
                <c:formatCode>General</c:formatCode>
                <c:ptCount val="12"/>
                <c:pt idx="0">
                  <c:v>20.393017655717102</c:v>
                </c:pt>
                <c:pt idx="1">
                  <c:v>20.4350751604177</c:v>
                </c:pt>
                <c:pt idx="2">
                  <c:v>20.480033182683801</c:v>
                </c:pt>
                <c:pt idx="3">
                  <c:v>20.579939898830901</c:v>
                </c:pt>
                <c:pt idx="4">
                  <c:v>20.668333571084297</c:v>
                </c:pt>
                <c:pt idx="5">
                  <c:v>20.7721000559036</c:v>
                </c:pt>
                <c:pt idx="6">
                  <c:v>20.7721000559036</c:v>
                </c:pt>
                <c:pt idx="7">
                  <c:v>20.7721000559036</c:v>
                </c:pt>
                <c:pt idx="8">
                  <c:v>20.573421913657199</c:v>
                </c:pt>
                <c:pt idx="9">
                  <c:v>20.280261277098102</c:v>
                </c:pt>
                <c:pt idx="10">
                  <c:v>19.987100640538902</c:v>
                </c:pt>
                <c:pt idx="11">
                  <c:v>19.635307876667998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6-49BA-9A3F-98AA00417969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Fstore_14!$D$4:$D$15</c:f>
              <c:numCache>
                <c:formatCode>General</c:formatCode>
                <c:ptCount val="12"/>
                <c:pt idx="0">
                  <c:v>23.488321581096002</c:v>
                </c:pt>
                <c:pt idx="1">
                  <c:v>23.540707695608198</c:v>
                </c:pt>
                <c:pt idx="2">
                  <c:v>23.586963520124399</c:v>
                </c:pt>
                <c:pt idx="3">
                  <c:v>23.6794751691566</c:v>
                </c:pt>
                <c:pt idx="4">
                  <c:v>23.734182978188898</c:v>
                </c:pt>
                <c:pt idx="5">
                  <c:v>23.788890787221099</c:v>
                </c:pt>
                <c:pt idx="6">
                  <c:v>23.7302586599093</c:v>
                </c:pt>
                <c:pt idx="7">
                  <c:v>23.6716265325975</c:v>
                </c:pt>
                <c:pt idx="8">
                  <c:v>23.3784658960383</c:v>
                </c:pt>
                <c:pt idx="9">
                  <c:v>23.085305259479199</c:v>
                </c:pt>
                <c:pt idx="10">
                  <c:v>22.792144622920098</c:v>
                </c:pt>
                <c:pt idx="11">
                  <c:v>22.440351859049102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6-49BA-9A3F-98AA00417969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Fstore_14!$E$4:$E$15</c:f>
              <c:numCache>
                <c:formatCode>General</c:formatCode>
                <c:ptCount val="12"/>
                <c:pt idx="0">
                  <c:v>26.2994958534732</c:v>
                </c:pt>
                <c:pt idx="1">
                  <c:v>26.345751677989401</c:v>
                </c:pt>
                <c:pt idx="2">
                  <c:v>26.3920075025055</c:v>
                </c:pt>
                <c:pt idx="3">
                  <c:v>26.4845191515378</c:v>
                </c:pt>
                <c:pt idx="4">
                  <c:v>26.539226960570002</c:v>
                </c:pt>
                <c:pt idx="5">
                  <c:v>26.593934769602299</c:v>
                </c:pt>
                <c:pt idx="6">
                  <c:v>26.5353026422905</c:v>
                </c:pt>
                <c:pt idx="7">
                  <c:v>26.476670514978601</c:v>
                </c:pt>
                <c:pt idx="8">
                  <c:v>26.1835098784195</c:v>
                </c:pt>
                <c:pt idx="9">
                  <c:v>25.890349241860299</c:v>
                </c:pt>
                <c:pt idx="10">
                  <c:v>25.597188605301202</c:v>
                </c:pt>
                <c:pt idx="11">
                  <c:v>25.245395841430199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6-49BA-9A3F-98AA00417969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Fstore_14!$F$4:$F$15</c:f>
              <c:numCache>
                <c:formatCode>General</c:formatCode>
                <c:ptCount val="12"/>
                <c:pt idx="0">
                  <c:v>29.1045398358544</c:v>
                </c:pt>
                <c:pt idx="1">
                  <c:v>29.150795660370498</c:v>
                </c:pt>
                <c:pt idx="2">
                  <c:v>29.1970514848866</c:v>
                </c:pt>
                <c:pt idx="3">
                  <c:v>29.2895631339189</c:v>
                </c:pt>
                <c:pt idx="4">
                  <c:v>29.344270942951198</c:v>
                </c:pt>
                <c:pt idx="5">
                  <c:v>29.3989787519834</c:v>
                </c:pt>
                <c:pt idx="6">
                  <c:v>29.3403466246716</c:v>
                </c:pt>
                <c:pt idx="7">
                  <c:v>29.2817144973598</c:v>
                </c:pt>
                <c:pt idx="8">
                  <c:v>28.9885538608006</c:v>
                </c:pt>
                <c:pt idx="9">
                  <c:v>28.695393224241499</c:v>
                </c:pt>
                <c:pt idx="10">
                  <c:v>28.402232587682299</c:v>
                </c:pt>
                <c:pt idx="11">
                  <c:v>28.050439823811402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6-49BA-9A3F-98AA00417969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Fstore_14!$G$4:$G$15</c:f>
              <c:numCache>
                <c:formatCode>General</c:formatCode>
                <c:ptCount val="12"/>
                <c:pt idx="0">
                  <c:v>31.9095838182355</c:v>
                </c:pt>
                <c:pt idx="1">
                  <c:v>31.955839642751602</c:v>
                </c:pt>
                <c:pt idx="2">
                  <c:v>32.0020954672678</c:v>
                </c:pt>
                <c:pt idx="3">
                  <c:v>32.094607116300004</c:v>
                </c:pt>
                <c:pt idx="4">
                  <c:v>32.149314925332298</c:v>
                </c:pt>
                <c:pt idx="5">
                  <c:v>32.2040227343646</c:v>
                </c:pt>
                <c:pt idx="6">
                  <c:v>32.145390607052697</c:v>
                </c:pt>
                <c:pt idx="7">
                  <c:v>32.086758479740901</c:v>
                </c:pt>
                <c:pt idx="8">
                  <c:v>31.7935978431818</c:v>
                </c:pt>
                <c:pt idx="9">
                  <c:v>31.5004372066226</c:v>
                </c:pt>
                <c:pt idx="10">
                  <c:v>31.207276570063502</c:v>
                </c:pt>
                <c:pt idx="11">
                  <c:v>30.855483806192499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06-49BA-9A3F-98AA00417969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06-49BA-9A3F-98AA00417969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06-49BA-9A3F-98AA00417969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06-49BA-9A3F-98AA00417969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06-49BA-9A3F-98AA00417969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Fstore_14!$N$4:$N$15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06-49BA-9A3F-98AA00417969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06-49BA-9A3F-98AA00417969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06-49BA-9A3F-98AA00417969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06-49BA-9A3F-98AA00417969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006-49BA-9A3F-98AA00417969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Fstore_14!$U$4:$U$15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006-49BA-9A3F-98AA00417969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Fstore_14!$X$4:$X$15</c:f>
              <c:numCache>
                <c:formatCode>General</c:formatCode>
                <c:ptCount val="12"/>
                <c:pt idx="0">
                  <c:v>20.393017655717102</c:v>
                </c:pt>
                <c:pt idx="1">
                  <c:v>20.417151028417699</c:v>
                </c:pt>
                <c:pt idx="2">
                  <c:v>20.442948771649402</c:v>
                </c:pt>
                <c:pt idx="3">
                  <c:v>20.500277089941999</c:v>
                </c:pt>
                <c:pt idx="4">
                  <c:v>20.547848691084301</c:v>
                </c:pt>
                <c:pt idx="5">
                  <c:v>20.604241495903601</c:v>
                </c:pt>
                <c:pt idx="6">
                  <c:v>20.5967223359036</c:v>
                </c:pt>
                <c:pt idx="7">
                  <c:v>20.589203175903599</c:v>
                </c:pt>
                <c:pt idx="8">
                  <c:v>20.517832091721697</c:v>
                </c:pt>
                <c:pt idx="9">
                  <c:v>20.2420432745174</c:v>
                </c:pt>
                <c:pt idx="10">
                  <c:v>19.966254457313102</c:v>
                </c:pt>
                <c:pt idx="11">
                  <c:v>19.635307876667998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006-49BA-9A3F-98AA00417969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Fstore_14!$Y$4:$Y$15</c:f>
              <c:numCache>
                <c:formatCode>General</c:formatCode>
                <c:ptCount val="12"/>
                <c:pt idx="0">
                  <c:v>23.488321581096002</c:v>
                </c:pt>
                <c:pt idx="1">
                  <c:v>23.529143739479199</c:v>
                </c:pt>
                <c:pt idx="2">
                  <c:v>23.563835607866299</c:v>
                </c:pt>
                <c:pt idx="3">
                  <c:v>23.633219344640501</c:v>
                </c:pt>
                <c:pt idx="4">
                  <c:v>23.671099881414701</c:v>
                </c:pt>
                <c:pt idx="5">
                  <c:v>23.708980418188901</c:v>
                </c:pt>
                <c:pt idx="6">
                  <c:v>23.653822654748001</c:v>
                </c:pt>
                <c:pt idx="7">
                  <c:v>23.598664891307202</c:v>
                </c:pt>
                <c:pt idx="8">
                  <c:v>23.322876074102901</c:v>
                </c:pt>
                <c:pt idx="9">
                  <c:v>23.0470872568986</c:v>
                </c:pt>
                <c:pt idx="10">
                  <c:v>22.771298439694299</c:v>
                </c:pt>
                <c:pt idx="11">
                  <c:v>22.440351859049102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006-49BA-9A3F-98AA00417969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Fstore_14!$Z$4:$Z$15</c:f>
              <c:numCache>
                <c:formatCode>General</c:formatCode>
                <c:ptCount val="12"/>
                <c:pt idx="0">
                  <c:v>26.2994958534732</c:v>
                </c:pt>
                <c:pt idx="1">
                  <c:v>26.3341877218603</c:v>
                </c:pt>
                <c:pt idx="2">
                  <c:v>26.368879590247399</c:v>
                </c:pt>
                <c:pt idx="3">
                  <c:v>26.438263327021598</c:v>
                </c:pt>
                <c:pt idx="4">
                  <c:v>26.476143863795798</c:v>
                </c:pt>
                <c:pt idx="5">
                  <c:v>26.514024400570001</c:v>
                </c:pt>
                <c:pt idx="6">
                  <c:v>26.458866637129198</c:v>
                </c:pt>
                <c:pt idx="7">
                  <c:v>26.403708873688299</c:v>
                </c:pt>
                <c:pt idx="8">
                  <c:v>26.127920056483998</c:v>
                </c:pt>
                <c:pt idx="9">
                  <c:v>25.8521312392797</c:v>
                </c:pt>
                <c:pt idx="10">
                  <c:v>25.576342422075399</c:v>
                </c:pt>
                <c:pt idx="11">
                  <c:v>25.245395841430199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006-49BA-9A3F-98AA00417969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Fstore_14!$AA$4:$AA$15</c:f>
              <c:numCache>
                <c:formatCode>General</c:formatCode>
                <c:ptCount val="12"/>
                <c:pt idx="0">
                  <c:v>29.1045398358544</c:v>
                </c:pt>
                <c:pt idx="1">
                  <c:v>29.139231704241499</c:v>
                </c:pt>
                <c:pt idx="2">
                  <c:v>29.173923572628599</c:v>
                </c:pt>
                <c:pt idx="3">
                  <c:v>29.243307309402802</c:v>
                </c:pt>
                <c:pt idx="4">
                  <c:v>29.281187846177001</c:v>
                </c:pt>
                <c:pt idx="5">
                  <c:v>29.319068382951201</c:v>
                </c:pt>
                <c:pt idx="6">
                  <c:v>29.263910619510302</c:v>
                </c:pt>
                <c:pt idx="7">
                  <c:v>29.208752856069403</c:v>
                </c:pt>
                <c:pt idx="8">
                  <c:v>28.932964038865101</c:v>
                </c:pt>
                <c:pt idx="9">
                  <c:v>28.6571752216608</c:v>
                </c:pt>
                <c:pt idx="10">
                  <c:v>28.381386404456499</c:v>
                </c:pt>
                <c:pt idx="11">
                  <c:v>28.050439823811402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006-49BA-9A3F-98AA00417969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Fstore_14!$AB$4:$AB$15</c:f>
              <c:numCache>
                <c:formatCode>General</c:formatCode>
                <c:ptCount val="12"/>
                <c:pt idx="0">
                  <c:v>31.9095838182355</c:v>
                </c:pt>
                <c:pt idx="1">
                  <c:v>31.9442756866226</c:v>
                </c:pt>
                <c:pt idx="2">
                  <c:v>31.978967555009699</c:v>
                </c:pt>
                <c:pt idx="3">
                  <c:v>32.048351291783902</c:v>
                </c:pt>
                <c:pt idx="4">
                  <c:v>32.086231828558098</c:v>
                </c:pt>
                <c:pt idx="5">
                  <c:v>32.124112365332302</c:v>
                </c:pt>
                <c:pt idx="6">
                  <c:v>32.068954601891399</c:v>
                </c:pt>
                <c:pt idx="7">
                  <c:v>32.013796838450602</c:v>
                </c:pt>
                <c:pt idx="8">
                  <c:v>31.738008021246298</c:v>
                </c:pt>
                <c:pt idx="9">
                  <c:v>31.462219204042</c:v>
                </c:pt>
                <c:pt idx="10">
                  <c:v>31.186430386837699</c:v>
                </c:pt>
                <c:pt idx="11">
                  <c:v>30.855483806192499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006-49BA-9A3F-98AA0041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Fstore_15!$C$4:$C$15</c:f>
              <c:numCache>
                <c:formatCode>General</c:formatCode>
                <c:ptCount val="12"/>
                <c:pt idx="0">
                  <c:v>20.995390424003098</c:v>
                </c:pt>
                <c:pt idx="1">
                  <c:v>21.042468887646599</c:v>
                </c:pt>
                <c:pt idx="2">
                  <c:v>21.092794141886202</c:v>
                </c:pt>
                <c:pt idx="3">
                  <c:v>21.204628040196301</c:v>
                </c:pt>
                <c:pt idx="4">
                  <c:v>21.332798864963902</c:v>
                </c:pt>
                <c:pt idx="5">
                  <c:v>21.483260267951803</c:v>
                </c:pt>
                <c:pt idx="6">
                  <c:v>21.483260267951803</c:v>
                </c:pt>
                <c:pt idx="7">
                  <c:v>21.483260267951803</c:v>
                </c:pt>
                <c:pt idx="8">
                  <c:v>21.2450786667081</c:v>
                </c:pt>
                <c:pt idx="9">
                  <c:v>20.893628481761898</c:v>
                </c:pt>
                <c:pt idx="10">
                  <c:v>20.542178296815703</c:v>
                </c:pt>
                <c:pt idx="11">
                  <c:v>20.120438074880202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0-4D72-95EF-444F0D7A8D8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Fstore_15!$D$4:$D$15</c:f>
              <c:numCache>
                <c:formatCode>General</c:formatCode>
                <c:ptCount val="12"/>
                <c:pt idx="0">
                  <c:v>24.194650820427501</c:v>
                </c:pt>
                <c:pt idx="1">
                  <c:v>24.253290956237901</c:v>
                </c:pt>
                <c:pt idx="2">
                  <c:v>24.305068948495897</c:v>
                </c:pt>
                <c:pt idx="3">
                  <c:v>24.408624933012103</c:v>
                </c:pt>
                <c:pt idx="4">
                  <c:v>24.5100410775282</c:v>
                </c:pt>
                <c:pt idx="5">
                  <c:v>24.611457222044301</c:v>
                </c:pt>
                <c:pt idx="6">
                  <c:v>24.541167185055098</c:v>
                </c:pt>
                <c:pt idx="7">
                  <c:v>24.470877148065803</c:v>
                </c:pt>
                <c:pt idx="8">
                  <c:v>24.119426963119601</c:v>
                </c:pt>
                <c:pt idx="9">
                  <c:v>23.767976778173303</c:v>
                </c:pt>
                <c:pt idx="10">
                  <c:v>23.416526593227101</c:v>
                </c:pt>
                <c:pt idx="11">
                  <c:v>22.9947863712916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0-4D72-95EF-444F0D7A8D8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Fstore_15!$E$4:$E$15</c:f>
              <c:numCache>
                <c:formatCode>General</c:formatCode>
                <c:ptCount val="12"/>
                <c:pt idx="0">
                  <c:v>27.075861260391203</c:v>
                </c:pt>
                <c:pt idx="1">
                  <c:v>27.127639252649299</c:v>
                </c:pt>
                <c:pt idx="2">
                  <c:v>27.179417244907402</c:v>
                </c:pt>
                <c:pt idx="3">
                  <c:v>27.282973229423501</c:v>
                </c:pt>
                <c:pt idx="4">
                  <c:v>27.384389373939602</c:v>
                </c:pt>
                <c:pt idx="5">
                  <c:v>27.485805518455798</c:v>
                </c:pt>
                <c:pt idx="6">
                  <c:v>27.4155154814665</c:v>
                </c:pt>
                <c:pt idx="7">
                  <c:v>27.3452254444773</c:v>
                </c:pt>
                <c:pt idx="8">
                  <c:v>26.993775259530999</c:v>
                </c:pt>
                <c:pt idx="9">
                  <c:v>26.6423250745848</c:v>
                </c:pt>
                <c:pt idx="10">
                  <c:v>26.290874889638598</c:v>
                </c:pt>
                <c:pt idx="11">
                  <c:v>25.869134667703101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40-4D72-95EF-444F0D7A8D8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Fstore_15!$F$4:$F$15</c:f>
              <c:numCache>
                <c:formatCode>General</c:formatCode>
                <c:ptCount val="12"/>
                <c:pt idx="0">
                  <c:v>29.950209556802701</c:v>
                </c:pt>
                <c:pt idx="1">
                  <c:v>30.0019875490608</c:v>
                </c:pt>
                <c:pt idx="2">
                  <c:v>30.0537655413188</c:v>
                </c:pt>
                <c:pt idx="3">
                  <c:v>30.157321525834998</c:v>
                </c:pt>
                <c:pt idx="4">
                  <c:v>30.258737670351099</c:v>
                </c:pt>
                <c:pt idx="5">
                  <c:v>30.3601538148672</c:v>
                </c:pt>
                <c:pt idx="6">
                  <c:v>30.289863777878001</c:v>
                </c:pt>
                <c:pt idx="7">
                  <c:v>30.219573740888698</c:v>
                </c:pt>
                <c:pt idx="8">
                  <c:v>29.8681235559425</c:v>
                </c:pt>
                <c:pt idx="9">
                  <c:v>29.516673370996198</c:v>
                </c:pt>
                <c:pt idx="10">
                  <c:v>29.165223186050003</c:v>
                </c:pt>
                <c:pt idx="11">
                  <c:v>28.743482964114499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0-4D72-95EF-444F0D7A8D8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Fstore_15!$G$4:$G$15</c:f>
              <c:numCache>
                <c:formatCode>General</c:formatCode>
                <c:ptCount val="12"/>
                <c:pt idx="0">
                  <c:v>32.824557853214102</c:v>
                </c:pt>
                <c:pt idx="1">
                  <c:v>32.876335845472205</c:v>
                </c:pt>
                <c:pt idx="2">
                  <c:v>32.928113837730301</c:v>
                </c:pt>
                <c:pt idx="3">
                  <c:v>33.0316698222464</c:v>
                </c:pt>
                <c:pt idx="4">
                  <c:v>33.133085966762501</c:v>
                </c:pt>
                <c:pt idx="5">
                  <c:v>33.234502111278701</c:v>
                </c:pt>
                <c:pt idx="6">
                  <c:v>33.164212074289402</c:v>
                </c:pt>
                <c:pt idx="7">
                  <c:v>33.093922037300196</c:v>
                </c:pt>
                <c:pt idx="8">
                  <c:v>32.742471852353901</c:v>
                </c:pt>
                <c:pt idx="9">
                  <c:v>32.391021667407699</c:v>
                </c:pt>
                <c:pt idx="10">
                  <c:v>32.039571482461504</c:v>
                </c:pt>
                <c:pt idx="11">
                  <c:v>31.617831260526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40-4D72-95EF-444F0D7A8D88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40-4D72-95EF-444F0D7A8D88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40-4D72-95EF-444F0D7A8D88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40-4D72-95EF-444F0D7A8D88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40-4D72-95EF-444F0D7A8D88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Fstore_15!$N$4:$N$15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40-4D72-95EF-444F0D7A8D88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40-4D72-95EF-444F0D7A8D88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40-4D72-95EF-444F0D7A8D88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40-4D72-95EF-444F0D7A8D88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40-4D72-95EF-444F0D7A8D88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Fstore_15!$U$4:$U$15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640-4D72-95EF-444F0D7A8D88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Fstore_15!$X$4:$X$15</c:f>
              <c:numCache>
                <c:formatCode>General</c:formatCode>
                <c:ptCount val="12"/>
                <c:pt idx="0">
                  <c:v>20.995390424003098</c:v>
                </c:pt>
                <c:pt idx="1">
                  <c:v>21.0224049156466</c:v>
                </c:pt>
                <c:pt idx="2">
                  <c:v>21.051282475679301</c:v>
                </c:pt>
                <c:pt idx="3">
                  <c:v>21.115454831307499</c:v>
                </c:pt>
                <c:pt idx="4">
                  <c:v>21.1888232969639</c:v>
                </c:pt>
                <c:pt idx="5">
                  <c:v>21.274982507951801</c:v>
                </c:pt>
                <c:pt idx="6">
                  <c:v>21.266274547951799</c:v>
                </c:pt>
                <c:pt idx="7">
                  <c:v>21.257566587951803</c:v>
                </c:pt>
                <c:pt idx="8">
                  <c:v>21.173535915740402</c:v>
                </c:pt>
                <c:pt idx="9">
                  <c:v>20.844442840471601</c:v>
                </c:pt>
                <c:pt idx="10">
                  <c:v>20.5153497652027</c:v>
                </c:pt>
                <c:pt idx="11">
                  <c:v>20.120438074880202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640-4D72-95EF-444F0D7A8D88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Fstore_15!$Y$4:$Y$15</c:f>
              <c:numCache>
                <c:formatCode>General</c:formatCode>
                <c:ptCount val="12"/>
                <c:pt idx="0">
                  <c:v>24.194650820427501</c:v>
                </c:pt>
                <c:pt idx="1">
                  <c:v>24.240346458173303</c:v>
                </c:pt>
                <c:pt idx="2">
                  <c:v>24.279179952366899</c:v>
                </c:pt>
                <c:pt idx="3">
                  <c:v>24.356846940754</c:v>
                </c:pt>
                <c:pt idx="4">
                  <c:v>24.432730729141102</c:v>
                </c:pt>
                <c:pt idx="5">
                  <c:v>24.508614517528198</c:v>
                </c:pt>
                <c:pt idx="6">
                  <c:v>24.442795902474401</c:v>
                </c:pt>
                <c:pt idx="7">
                  <c:v>24.376977287420701</c:v>
                </c:pt>
                <c:pt idx="8">
                  <c:v>24.0478842121518</c:v>
                </c:pt>
                <c:pt idx="9">
                  <c:v>23.718791136883002</c:v>
                </c:pt>
                <c:pt idx="10">
                  <c:v>23.389698061614201</c:v>
                </c:pt>
                <c:pt idx="11">
                  <c:v>22.9947863712916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640-4D72-95EF-444F0D7A8D88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Fstore_15!$Z$4:$Z$15</c:f>
              <c:numCache>
                <c:formatCode>General</c:formatCode>
                <c:ptCount val="12"/>
                <c:pt idx="0">
                  <c:v>27.075861260391203</c:v>
                </c:pt>
                <c:pt idx="1">
                  <c:v>27.1146947545848</c:v>
                </c:pt>
                <c:pt idx="2">
                  <c:v>27.153528248778297</c:v>
                </c:pt>
                <c:pt idx="3">
                  <c:v>27.231195237165398</c:v>
                </c:pt>
                <c:pt idx="4">
                  <c:v>27.3070790255525</c:v>
                </c:pt>
                <c:pt idx="5">
                  <c:v>27.382962813939603</c:v>
                </c:pt>
                <c:pt idx="6">
                  <c:v>27.317144198885899</c:v>
                </c:pt>
                <c:pt idx="7">
                  <c:v>27.251325583832099</c:v>
                </c:pt>
                <c:pt idx="8">
                  <c:v>26.922232508563297</c:v>
                </c:pt>
                <c:pt idx="9">
                  <c:v>26.5931394332945</c:v>
                </c:pt>
                <c:pt idx="10">
                  <c:v>26.264046358025698</c:v>
                </c:pt>
                <c:pt idx="11">
                  <c:v>25.869134667703101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640-4D72-95EF-444F0D7A8D88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Fstore_15!$AA$4:$AA$15</c:f>
              <c:numCache>
                <c:formatCode>General</c:formatCode>
                <c:ptCount val="12"/>
                <c:pt idx="0">
                  <c:v>29.950209556802701</c:v>
                </c:pt>
                <c:pt idx="1">
                  <c:v>29.989043050996198</c:v>
                </c:pt>
                <c:pt idx="2">
                  <c:v>30.027876545189802</c:v>
                </c:pt>
                <c:pt idx="3">
                  <c:v>30.105543533576899</c:v>
                </c:pt>
                <c:pt idx="4">
                  <c:v>30.181427321963998</c:v>
                </c:pt>
                <c:pt idx="5">
                  <c:v>30.2573111103511</c:v>
                </c:pt>
                <c:pt idx="6">
                  <c:v>30.1914924952973</c:v>
                </c:pt>
                <c:pt idx="7">
                  <c:v>30.1256738802436</c:v>
                </c:pt>
                <c:pt idx="8">
                  <c:v>29.796580804974703</c:v>
                </c:pt>
                <c:pt idx="9">
                  <c:v>29.467487729705901</c:v>
                </c:pt>
                <c:pt idx="10">
                  <c:v>29.1383946544371</c:v>
                </c:pt>
                <c:pt idx="11">
                  <c:v>28.743482964114499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640-4D72-95EF-444F0D7A8D88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Fstore_15!$AB$4:$AB$15</c:f>
              <c:numCache>
                <c:formatCode>General</c:formatCode>
                <c:ptCount val="12"/>
                <c:pt idx="0">
                  <c:v>32.824557853214102</c:v>
                </c:pt>
                <c:pt idx="1">
                  <c:v>32.863391347407699</c:v>
                </c:pt>
                <c:pt idx="2">
                  <c:v>32.902224841601203</c:v>
                </c:pt>
                <c:pt idx="3">
                  <c:v>32.979891829988304</c:v>
                </c:pt>
                <c:pt idx="4">
                  <c:v>33.055775618375399</c:v>
                </c:pt>
                <c:pt idx="5">
                  <c:v>33.131659406762502</c:v>
                </c:pt>
                <c:pt idx="6">
                  <c:v>33.065840791708801</c:v>
                </c:pt>
                <c:pt idx="7">
                  <c:v>33.000022176655001</c:v>
                </c:pt>
                <c:pt idx="8">
                  <c:v>32.6709291013862</c:v>
                </c:pt>
                <c:pt idx="9">
                  <c:v>32.341836026117399</c:v>
                </c:pt>
                <c:pt idx="10">
                  <c:v>32.012742950848605</c:v>
                </c:pt>
                <c:pt idx="11">
                  <c:v>31.617831260526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640-4D72-95EF-444F0D7A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Fstore_16!$C$4:$C$15</c:f>
              <c:numCache>
                <c:formatCode>General</c:formatCode>
                <c:ptCount val="12"/>
                <c:pt idx="0">
                  <c:v>20.987173704531699</c:v>
                </c:pt>
                <c:pt idx="1">
                  <c:v>21.034168485526099</c:v>
                </c:pt>
                <c:pt idx="2">
                  <c:v>21.084404285899502</c:v>
                </c:pt>
                <c:pt idx="3">
                  <c:v>21.196039397840298</c:v>
                </c:pt>
                <c:pt idx="4">
                  <c:v>21.325536127691599</c:v>
                </c:pt>
                <c:pt idx="5">
                  <c:v>21.4775540279518</c:v>
                </c:pt>
                <c:pt idx="6">
                  <c:v>21.4775540279518</c:v>
                </c:pt>
                <c:pt idx="7">
                  <c:v>21.4775540279518</c:v>
                </c:pt>
                <c:pt idx="8">
                  <c:v>21.238956600823901</c:v>
                </c:pt>
                <c:pt idx="9">
                  <c:v>20.886892841684201</c:v>
                </c:pt>
                <c:pt idx="10">
                  <c:v>20.534829082544402</c:v>
                </c:pt>
                <c:pt idx="11">
                  <c:v>20.112352571576601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E-4E92-AA66-C7A3B186F9C1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Fstore_16!$D$4:$D$15</c:f>
              <c:numCache>
                <c:formatCode>General</c:formatCode>
                <c:ptCount val="12"/>
                <c:pt idx="0">
                  <c:v>24.184701493105301</c:v>
                </c:pt>
                <c:pt idx="1">
                  <c:v>24.2432373952274</c:v>
                </c:pt>
                <c:pt idx="2">
                  <c:v>24.294923351356399</c:v>
                </c:pt>
                <c:pt idx="3">
                  <c:v>24.3982952636145</c:v>
                </c:pt>
                <c:pt idx="4">
                  <c:v>24.501667175872502</c:v>
                </c:pt>
                <c:pt idx="5">
                  <c:v>24.605039088130599</c:v>
                </c:pt>
                <c:pt idx="6">
                  <c:v>24.534626336302601</c:v>
                </c:pt>
                <c:pt idx="7">
                  <c:v>24.464213584474702</c:v>
                </c:pt>
                <c:pt idx="8">
                  <c:v>24.1121498253349</c:v>
                </c:pt>
                <c:pt idx="9">
                  <c:v>23.7600860661951</c:v>
                </c:pt>
                <c:pt idx="10">
                  <c:v>23.408022307055298</c:v>
                </c:pt>
                <c:pt idx="11">
                  <c:v>22.9855457960876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E-4E92-AA66-C7A3B186F9C1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Fstore_16!$E$4:$E$15</c:f>
              <c:numCache>
                <c:formatCode>General</c:formatCode>
                <c:ptCount val="12"/>
                <c:pt idx="0">
                  <c:v>27.0647446636093</c:v>
                </c:pt>
                <c:pt idx="1">
                  <c:v>27.116430619738299</c:v>
                </c:pt>
                <c:pt idx="2">
                  <c:v>27.168116575867298</c:v>
                </c:pt>
                <c:pt idx="3">
                  <c:v>27.271488488125399</c:v>
                </c:pt>
                <c:pt idx="4">
                  <c:v>27.374860400383497</c:v>
                </c:pt>
                <c:pt idx="5">
                  <c:v>27.478232312641502</c:v>
                </c:pt>
                <c:pt idx="6">
                  <c:v>27.4078195608136</c:v>
                </c:pt>
                <c:pt idx="7">
                  <c:v>27.337406808985598</c:v>
                </c:pt>
                <c:pt idx="8">
                  <c:v>26.985343049845799</c:v>
                </c:pt>
                <c:pt idx="9">
                  <c:v>26.633279290706103</c:v>
                </c:pt>
                <c:pt idx="10">
                  <c:v>26.2812155315663</c:v>
                </c:pt>
                <c:pt idx="11">
                  <c:v>25.858739020598502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E-4E92-AA66-C7A3B186F9C1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Fstore_16!$F$4:$F$15</c:f>
              <c:numCache>
                <c:formatCode>General</c:formatCode>
                <c:ptCount val="12"/>
                <c:pt idx="0">
                  <c:v>29.937937888120199</c:v>
                </c:pt>
                <c:pt idx="1">
                  <c:v>29.989623844249301</c:v>
                </c:pt>
                <c:pt idx="2">
                  <c:v>30.041309800378301</c:v>
                </c:pt>
                <c:pt idx="3">
                  <c:v>30.144681712636402</c:v>
                </c:pt>
                <c:pt idx="4">
                  <c:v>30.2480536248944</c:v>
                </c:pt>
                <c:pt idx="5">
                  <c:v>30.351425537152497</c:v>
                </c:pt>
                <c:pt idx="6">
                  <c:v>30.281012785324499</c:v>
                </c:pt>
                <c:pt idx="7">
                  <c:v>30.210600033496601</c:v>
                </c:pt>
                <c:pt idx="8">
                  <c:v>29.858536274356801</c:v>
                </c:pt>
                <c:pt idx="9">
                  <c:v>29.506472515216998</c:v>
                </c:pt>
                <c:pt idx="10">
                  <c:v>29.154408756077199</c:v>
                </c:pt>
                <c:pt idx="11">
                  <c:v>28.731932245109498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BE-4E92-AA66-C7A3B186F9C1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Fstore_16!$G$4:$G$15</c:f>
              <c:numCache>
                <c:formatCode>General</c:formatCode>
                <c:ptCount val="12"/>
                <c:pt idx="0">
                  <c:v>32.811131112631202</c:v>
                </c:pt>
                <c:pt idx="1">
                  <c:v>32.862817068760201</c:v>
                </c:pt>
                <c:pt idx="2">
                  <c:v>32.9145030248892</c:v>
                </c:pt>
                <c:pt idx="3">
                  <c:v>33.017874937147297</c:v>
                </c:pt>
                <c:pt idx="4">
                  <c:v>33.121246849405402</c:v>
                </c:pt>
                <c:pt idx="5">
                  <c:v>33.2246187616634</c:v>
                </c:pt>
                <c:pt idx="6">
                  <c:v>33.154206009835498</c:v>
                </c:pt>
                <c:pt idx="7">
                  <c:v>33.083793258007503</c:v>
                </c:pt>
                <c:pt idx="8">
                  <c:v>32.731729498867701</c:v>
                </c:pt>
                <c:pt idx="9">
                  <c:v>32.379665739727898</c:v>
                </c:pt>
                <c:pt idx="10">
                  <c:v>32.027601980588202</c:v>
                </c:pt>
                <c:pt idx="11">
                  <c:v>31.6051254696204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BE-4E92-AA66-C7A3B186F9C1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BE-4E92-AA66-C7A3B186F9C1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BE-4E92-AA66-C7A3B186F9C1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BE-4E92-AA66-C7A3B186F9C1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BE-4E92-AA66-C7A3B186F9C1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Fstore_16!$N$4:$N$15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BE-4E92-AA66-C7A3B186F9C1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BE-4E92-AA66-C7A3B186F9C1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BE-4E92-AA66-C7A3B186F9C1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BE-4E92-AA66-C7A3B186F9C1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BE-4E92-AA66-C7A3B186F9C1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Fstore_16!$U$4:$U$15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BE-4E92-AA66-C7A3B186F9C1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Fstore_16!$X$4:$X$15</c:f>
              <c:numCache>
                <c:formatCode>General</c:formatCode>
                <c:ptCount val="12"/>
                <c:pt idx="0">
                  <c:v>20.987173704531699</c:v>
                </c:pt>
                <c:pt idx="1">
                  <c:v>21.014140177526102</c:v>
                </c:pt>
                <c:pt idx="2">
                  <c:v>21.042966407278797</c:v>
                </c:pt>
                <c:pt idx="3">
                  <c:v>21.107024695618001</c:v>
                </c:pt>
                <c:pt idx="4">
                  <c:v>21.181332310091602</c:v>
                </c:pt>
                <c:pt idx="5">
                  <c:v>21.2685629879518</c:v>
                </c:pt>
                <c:pt idx="6">
                  <c:v>21.259855027951801</c:v>
                </c:pt>
                <c:pt idx="7">
                  <c:v>21.251147067951798</c:v>
                </c:pt>
                <c:pt idx="8">
                  <c:v>21.167045705340097</c:v>
                </c:pt>
                <c:pt idx="9">
                  <c:v>20.837454101039</c:v>
                </c:pt>
                <c:pt idx="10">
                  <c:v>20.5078624967379</c:v>
                </c:pt>
                <c:pt idx="11">
                  <c:v>20.112352571576601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BE-4E92-AA66-C7A3B186F9C1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Fstore_16!$Y$4:$Y$15</c:f>
              <c:numCache>
                <c:formatCode>General</c:formatCode>
                <c:ptCount val="12"/>
                <c:pt idx="0">
                  <c:v>24.184701493105301</c:v>
                </c:pt>
                <c:pt idx="1">
                  <c:v>24.230315906195102</c:v>
                </c:pt>
                <c:pt idx="2">
                  <c:v>24.269080373291899</c:v>
                </c:pt>
                <c:pt idx="3">
                  <c:v>24.346609307485402</c:v>
                </c:pt>
                <c:pt idx="4">
                  <c:v>24.424138241679003</c:v>
                </c:pt>
                <c:pt idx="5">
                  <c:v>24.501667175872502</c:v>
                </c:pt>
                <c:pt idx="6">
                  <c:v>24.435748855012303</c:v>
                </c:pt>
                <c:pt idx="7">
                  <c:v>24.369830534152101</c:v>
                </c:pt>
                <c:pt idx="8">
                  <c:v>24.040238929851</c:v>
                </c:pt>
                <c:pt idx="9">
                  <c:v>23.7106473255499</c:v>
                </c:pt>
                <c:pt idx="10">
                  <c:v>23.381055721248899</c:v>
                </c:pt>
                <c:pt idx="11">
                  <c:v>22.9855457960876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BE-4E92-AA66-C7A3B186F9C1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Fstore_16!$Z$4:$Z$15</c:f>
              <c:numCache>
                <c:formatCode>General</c:formatCode>
                <c:ptCount val="12"/>
                <c:pt idx="0">
                  <c:v>27.0647446636093</c:v>
                </c:pt>
                <c:pt idx="1">
                  <c:v>27.103509130706101</c:v>
                </c:pt>
                <c:pt idx="2">
                  <c:v>27.142273597802799</c:v>
                </c:pt>
                <c:pt idx="3">
                  <c:v>27.2198025319964</c:v>
                </c:pt>
                <c:pt idx="4">
                  <c:v>27.297331466189899</c:v>
                </c:pt>
                <c:pt idx="5">
                  <c:v>27.374860400383497</c:v>
                </c:pt>
                <c:pt idx="6">
                  <c:v>27.308942079523298</c:v>
                </c:pt>
                <c:pt idx="7">
                  <c:v>27.243023758663</c:v>
                </c:pt>
                <c:pt idx="8">
                  <c:v>26.913432154361999</c:v>
                </c:pt>
                <c:pt idx="9">
                  <c:v>26.583840550060902</c:v>
                </c:pt>
                <c:pt idx="10">
                  <c:v>26.254248945759798</c:v>
                </c:pt>
                <c:pt idx="11">
                  <c:v>25.858739020598502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BE-4E92-AA66-C7A3B186F9C1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Fstore_16!$AA$4:$AA$15</c:f>
              <c:numCache>
                <c:formatCode>General</c:formatCode>
                <c:ptCount val="12"/>
                <c:pt idx="0">
                  <c:v>29.937937888120199</c:v>
                </c:pt>
                <c:pt idx="1">
                  <c:v>29.976702355217</c:v>
                </c:pt>
                <c:pt idx="2">
                  <c:v>30.015466822313801</c:v>
                </c:pt>
                <c:pt idx="3">
                  <c:v>30.0929957565073</c:v>
                </c:pt>
                <c:pt idx="4">
                  <c:v>30.170524690700901</c:v>
                </c:pt>
                <c:pt idx="5">
                  <c:v>30.2480536248944</c:v>
                </c:pt>
                <c:pt idx="6">
                  <c:v>30.182135304034201</c:v>
                </c:pt>
                <c:pt idx="7">
                  <c:v>30.116216983173999</c:v>
                </c:pt>
                <c:pt idx="8">
                  <c:v>29.786625378872902</c:v>
                </c:pt>
                <c:pt idx="9">
                  <c:v>29.457033774571798</c:v>
                </c:pt>
                <c:pt idx="10">
                  <c:v>29.1274421702708</c:v>
                </c:pt>
                <c:pt idx="11">
                  <c:v>28.731932245109498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BE-4E92-AA66-C7A3B186F9C1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Fstore_16!$AB$4:$AB$15</c:f>
              <c:numCache>
                <c:formatCode>General</c:formatCode>
                <c:ptCount val="12"/>
                <c:pt idx="0">
                  <c:v>32.811131112631202</c:v>
                </c:pt>
                <c:pt idx="1">
                  <c:v>32.849895579727999</c:v>
                </c:pt>
                <c:pt idx="2">
                  <c:v>32.888660046824704</c:v>
                </c:pt>
                <c:pt idx="3">
                  <c:v>32.966188981018298</c:v>
                </c:pt>
                <c:pt idx="4">
                  <c:v>33.043717915211801</c:v>
                </c:pt>
                <c:pt idx="5">
                  <c:v>33.121246849405402</c:v>
                </c:pt>
                <c:pt idx="6">
                  <c:v>33.055328528545203</c:v>
                </c:pt>
                <c:pt idx="7">
                  <c:v>32.989410207684898</c:v>
                </c:pt>
                <c:pt idx="8">
                  <c:v>32.659818603383897</c:v>
                </c:pt>
                <c:pt idx="9">
                  <c:v>32.330226999082797</c:v>
                </c:pt>
                <c:pt idx="10">
                  <c:v>32.000635394781703</c:v>
                </c:pt>
                <c:pt idx="11">
                  <c:v>31.6051254696204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BE-4E92-AA66-C7A3B186F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Fstore_17!$C$4:$C$15</c:f>
              <c:numCache>
                <c:formatCode>General</c:formatCode>
                <c:ptCount val="12"/>
                <c:pt idx="0">
                  <c:v>21.789673306241699</c:v>
                </c:pt>
                <c:pt idx="1">
                  <c:v>21.844841092626503</c:v>
                </c:pt>
                <c:pt idx="2">
                  <c:v>21.903813553934398</c:v>
                </c:pt>
                <c:pt idx="3">
                  <c:v>22.034863467951801</c:v>
                </c:pt>
                <c:pt idx="4">
                  <c:v>22.034863467951801</c:v>
                </c:pt>
                <c:pt idx="5">
                  <c:v>22.034863467951801</c:v>
                </c:pt>
                <c:pt idx="6">
                  <c:v>22.034863467951801</c:v>
                </c:pt>
                <c:pt idx="7">
                  <c:v>22.034863467951801</c:v>
                </c:pt>
                <c:pt idx="8">
                  <c:v>21.836878368845703</c:v>
                </c:pt>
                <c:pt idx="9">
                  <c:v>21.544740355942498</c:v>
                </c:pt>
                <c:pt idx="10">
                  <c:v>21.2526023430393</c:v>
                </c:pt>
                <c:pt idx="11">
                  <c:v>20.902036727555402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6-4654-8F75-1BB574F46E2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Fstore_17!$D$4:$D$15</c:f>
              <c:numCache>
                <c:formatCode>General</c:formatCode>
                <c:ptCount val="12"/>
                <c:pt idx="0">
                  <c:v>25.156419128239399</c:v>
                </c:pt>
                <c:pt idx="1">
                  <c:v>25.225135187252199</c:v>
                </c:pt>
                <c:pt idx="2">
                  <c:v>25.285810005316801</c:v>
                </c:pt>
                <c:pt idx="3">
                  <c:v>25.407159641445801</c:v>
                </c:pt>
                <c:pt idx="4">
                  <c:v>25.319518237574801</c:v>
                </c:pt>
                <c:pt idx="5">
                  <c:v>25.2318768337039</c:v>
                </c:pt>
                <c:pt idx="6">
                  <c:v>25.1734492311232</c:v>
                </c:pt>
                <c:pt idx="7">
                  <c:v>25.1150216285426</c:v>
                </c:pt>
                <c:pt idx="8">
                  <c:v>24.822883615639299</c:v>
                </c:pt>
                <c:pt idx="9">
                  <c:v>24.530745602736101</c:v>
                </c:pt>
                <c:pt idx="10">
                  <c:v>24.238607589832899</c:v>
                </c:pt>
                <c:pt idx="11">
                  <c:v>23.888041974349001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6-4654-8F75-1BB574F46E2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Fstore_17!$E$4:$E$15</c:f>
              <c:numCache>
                <c:formatCode>General</c:formatCode>
                <c:ptCount val="12"/>
                <c:pt idx="0">
                  <c:v>28.1504656159813</c:v>
                </c:pt>
                <c:pt idx="1">
                  <c:v>28.211140434045898</c:v>
                </c:pt>
                <c:pt idx="2">
                  <c:v>28.2718152521104</c:v>
                </c:pt>
                <c:pt idx="3">
                  <c:v>28.393164888239397</c:v>
                </c:pt>
                <c:pt idx="4">
                  <c:v>28.3055234843684</c:v>
                </c:pt>
                <c:pt idx="5">
                  <c:v>28.2178820804975</c:v>
                </c:pt>
                <c:pt idx="6">
                  <c:v>28.1594544779168</c:v>
                </c:pt>
                <c:pt idx="7">
                  <c:v>28.101026875336199</c:v>
                </c:pt>
                <c:pt idx="8">
                  <c:v>27.808888862433001</c:v>
                </c:pt>
                <c:pt idx="9">
                  <c:v>27.5167508495297</c:v>
                </c:pt>
                <c:pt idx="10">
                  <c:v>27.224612836626498</c:v>
                </c:pt>
                <c:pt idx="11">
                  <c:v>26.8740472211426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76-4654-8F75-1BB574F46E2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Fstore_17!$F$4:$F$15</c:f>
              <c:numCache>
                <c:formatCode>General</c:formatCode>
                <c:ptCount val="12"/>
                <c:pt idx="0">
                  <c:v>31.136470862775003</c:v>
                </c:pt>
                <c:pt idx="1">
                  <c:v>31.197145680839501</c:v>
                </c:pt>
                <c:pt idx="2">
                  <c:v>31.257820498904</c:v>
                </c:pt>
                <c:pt idx="3">
                  <c:v>31.379170135033</c:v>
                </c:pt>
                <c:pt idx="4">
                  <c:v>31.291528731162099</c:v>
                </c:pt>
                <c:pt idx="5">
                  <c:v>31.203887327291103</c:v>
                </c:pt>
                <c:pt idx="6">
                  <c:v>31.145459724710502</c:v>
                </c:pt>
                <c:pt idx="7">
                  <c:v>31.087032122129802</c:v>
                </c:pt>
                <c:pt idx="8">
                  <c:v>30.7948941092266</c:v>
                </c:pt>
                <c:pt idx="9">
                  <c:v>30.502756096323402</c:v>
                </c:pt>
                <c:pt idx="10">
                  <c:v>30.210618083420101</c:v>
                </c:pt>
                <c:pt idx="11">
                  <c:v>29.860052467936299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76-4654-8F75-1BB574F46E2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Fstore_17!$G$4:$G$15</c:f>
              <c:numCache>
                <c:formatCode>General</c:formatCode>
                <c:ptCount val="12"/>
                <c:pt idx="0">
                  <c:v>34.122476109568602</c:v>
                </c:pt>
                <c:pt idx="1">
                  <c:v>34.1831509276331</c:v>
                </c:pt>
                <c:pt idx="2">
                  <c:v>34.243825745697606</c:v>
                </c:pt>
                <c:pt idx="3">
                  <c:v>34.365175381826695</c:v>
                </c:pt>
                <c:pt idx="4">
                  <c:v>34.277533977955699</c:v>
                </c:pt>
                <c:pt idx="5">
                  <c:v>34.189892574084702</c:v>
                </c:pt>
                <c:pt idx="6">
                  <c:v>34.131464971504101</c:v>
                </c:pt>
                <c:pt idx="7">
                  <c:v>34.073037368923401</c:v>
                </c:pt>
                <c:pt idx="8">
                  <c:v>33.7808993560202</c:v>
                </c:pt>
                <c:pt idx="9">
                  <c:v>33.488761343116998</c:v>
                </c:pt>
                <c:pt idx="10">
                  <c:v>33.196623330213797</c:v>
                </c:pt>
                <c:pt idx="11">
                  <c:v>32.846057714729902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76-4654-8F75-1BB574F46E28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Fstore_17!$J$4:$J$15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76-4654-8F75-1BB574F46E28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Fstore_17!$K$4:$K$15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76-4654-8F75-1BB574F46E28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Fstore_17!$L$4:$L$15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76-4654-8F75-1BB574F46E28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76-4654-8F75-1BB574F46E28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Fstore_17!$N$4:$N$15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76-4654-8F75-1BB574F46E28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76-4654-8F75-1BB574F46E28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76-4654-8F75-1BB574F46E28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A76-4654-8F75-1BB574F46E28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A76-4654-8F75-1BB574F46E28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Fstore_17!$U$4:$U$15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A76-4654-8F75-1BB574F46E28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Fstore_17!$X$4:$X$15</c:f>
              <c:numCache>
                <c:formatCode>General</c:formatCode>
                <c:ptCount val="12"/>
                <c:pt idx="0">
                  <c:v>21.789673306241699</c:v>
                </c:pt>
                <c:pt idx="1">
                  <c:v>21.821329600626498</c:v>
                </c:pt>
                <c:pt idx="2">
                  <c:v>21.8551690877275</c:v>
                </c:pt>
                <c:pt idx="3">
                  <c:v>21.930367947951801</c:v>
                </c:pt>
                <c:pt idx="4">
                  <c:v>21.9129520279518</c:v>
                </c:pt>
                <c:pt idx="5">
                  <c:v>21.895536107951802</c:v>
                </c:pt>
                <c:pt idx="6">
                  <c:v>21.8868281479518</c:v>
                </c:pt>
                <c:pt idx="7">
                  <c:v>21.878120187951801</c:v>
                </c:pt>
                <c:pt idx="8">
                  <c:v>21.800922921103801</c:v>
                </c:pt>
                <c:pt idx="9">
                  <c:v>21.520020985619897</c:v>
                </c:pt>
                <c:pt idx="10">
                  <c:v>21.239119050136001</c:v>
                </c:pt>
                <c:pt idx="11">
                  <c:v>20.902036727555402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A76-4654-8F75-1BB574F46E28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Fstore_17!$Y$4:$Y$15</c:f>
              <c:numCache>
                <c:formatCode>General</c:formatCode>
                <c:ptCount val="12"/>
                <c:pt idx="0">
                  <c:v>25.156419128239399</c:v>
                </c:pt>
                <c:pt idx="1">
                  <c:v>25.2099664827361</c:v>
                </c:pt>
                <c:pt idx="2">
                  <c:v>25.255472596284502</c:v>
                </c:pt>
                <c:pt idx="3">
                  <c:v>25.346484823381299</c:v>
                </c:pt>
                <c:pt idx="4">
                  <c:v>25.263337850478003</c:v>
                </c:pt>
                <c:pt idx="5">
                  <c:v>25.180190877574802</c:v>
                </c:pt>
                <c:pt idx="6">
                  <c:v>25.124010490478003</c:v>
                </c:pt>
                <c:pt idx="7">
                  <c:v>25.067830103381297</c:v>
                </c:pt>
                <c:pt idx="8">
                  <c:v>24.7869281678974</c:v>
                </c:pt>
                <c:pt idx="9">
                  <c:v>24.5060262324135</c:v>
                </c:pt>
                <c:pt idx="10">
                  <c:v>24.2251242969297</c:v>
                </c:pt>
                <c:pt idx="11">
                  <c:v>23.888041974349001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A76-4654-8F75-1BB574F46E28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Fstore_17!$Z$4:$Z$15</c:f>
              <c:numCache>
                <c:formatCode>General</c:formatCode>
                <c:ptCount val="12"/>
                <c:pt idx="0">
                  <c:v>28.1504656159813</c:v>
                </c:pt>
                <c:pt idx="1">
                  <c:v>28.195971729529703</c:v>
                </c:pt>
                <c:pt idx="2">
                  <c:v>28.241477843078098</c:v>
                </c:pt>
                <c:pt idx="3">
                  <c:v>28.332490070174899</c:v>
                </c:pt>
                <c:pt idx="4">
                  <c:v>28.249343097271698</c:v>
                </c:pt>
                <c:pt idx="5">
                  <c:v>28.166196124368401</c:v>
                </c:pt>
                <c:pt idx="6">
                  <c:v>28.110015737271699</c:v>
                </c:pt>
                <c:pt idx="7">
                  <c:v>28.0538353501749</c:v>
                </c:pt>
                <c:pt idx="8">
                  <c:v>27.772933414691</c:v>
                </c:pt>
                <c:pt idx="9">
                  <c:v>27.492031479207199</c:v>
                </c:pt>
                <c:pt idx="10">
                  <c:v>27.211129543723299</c:v>
                </c:pt>
                <c:pt idx="11">
                  <c:v>26.8740472211426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A76-4654-8F75-1BB574F46E28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Fstore_17!$AA$4:$AA$15</c:f>
              <c:numCache>
                <c:formatCode>General</c:formatCode>
                <c:ptCount val="12"/>
                <c:pt idx="0">
                  <c:v>31.136470862775003</c:v>
                </c:pt>
                <c:pt idx="1">
                  <c:v>31.181976976323401</c:v>
                </c:pt>
                <c:pt idx="2">
                  <c:v>31.227483089871701</c:v>
                </c:pt>
                <c:pt idx="3">
                  <c:v>31.318495316968502</c:v>
                </c:pt>
                <c:pt idx="4">
                  <c:v>31.235348344065301</c:v>
                </c:pt>
                <c:pt idx="5">
                  <c:v>31.1522013711621</c:v>
                </c:pt>
                <c:pt idx="6">
                  <c:v>31.096020984065301</c:v>
                </c:pt>
                <c:pt idx="7">
                  <c:v>31.039840596968503</c:v>
                </c:pt>
                <c:pt idx="8">
                  <c:v>30.758938661484599</c:v>
                </c:pt>
                <c:pt idx="9">
                  <c:v>30.478036726000802</c:v>
                </c:pt>
                <c:pt idx="10">
                  <c:v>30.197134790516902</c:v>
                </c:pt>
                <c:pt idx="11">
                  <c:v>29.860052467936299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A76-4654-8F75-1BB574F46E28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Fstore_17!$AB$4:$AB$15</c:f>
              <c:numCache>
                <c:formatCode>General</c:formatCode>
                <c:ptCount val="12"/>
                <c:pt idx="0">
                  <c:v>34.122476109568602</c:v>
                </c:pt>
                <c:pt idx="1">
                  <c:v>34.167982223117001</c:v>
                </c:pt>
                <c:pt idx="2">
                  <c:v>34.213488336665399</c:v>
                </c:pt>
                <c:pt idx="3">
                  <c:v>34.304500563762204</c:v>
                </c:pt>
                <c:pt idx="4">
                  <c:v>34.221353590858897</c:v>
                </c:pt>
                <c:pt idx="5">
                  <c:v>34.138206617955703</c:v>
                </c:pt>
                <c:pt idx="6">
                  <c:v>34.082026230858901</c:v>
                </c:pt>
                <c:pt idx="7">
                  <c:v>34.025845843762198</c:v>
                </c:pt>
                <c:pt idx="8">
                  <c:v>33.744943908278302</c:v>
                </c:pt>
                <c:pt idx="9">
                  <c:v>33.464041972794398</c:v>
                </c:pt>
                <c:pt idx="10">
                  <c:v>33.183140037310501</c:v>
                </c:pt>
                <c:pt idx="11">
                  <c:v>32.846057714729902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A76-4654-8F75-1BB574F46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30</xdr:row>
      <xdr:rowOff>108858</xdr:rowOff>
    </xdr:from>
    <xdr:to>
      <xdr:col>30</xdr:col>
      <xdr:colOff>394722</xdr:colOff>
      <xdr:row>40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7E050ED-EAFC-4ED5-96D5-E9A41BFD2C6B}"/>
            </a:ext>
          </a:extLst>
        </xdr:cNvPr>
        <xdr:cNvGrpSpPr/>
      </xdr:nvGrpSpPr>
      <xdr:grpSpPr>
        <a:xfrm>
          <a:off x="18523381" y="5671458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514FA785-8A86-4778-BEF8-79CB5EB3D13E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6CDB1A55-A261-4A16-9564-98A177D85490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21DF3CB3-187C-4096-A868-9B0978C3180C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6D1E285-090F-42FD-BEC0-727E07AD01A7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D2032743-E0BB-488F-AA99-AFC405B9A6B1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03785371-4166-4961-962D-44096066B67B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88DAD1CF-D63F-4204-956C-75386DA42EBE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D2BA0825-BD57-48C8-9B70-F74BE5090F18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801C1456-019A-4F8F-93E1-71B53244D809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2C1B1130-E50F-471D-BBA8-5E89553430BC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3678A872-23B5-455C-B63D-FDF2B9E64732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7223E2F3-C95A-4143-BD08-0B50D135DFD7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205570BC-4E20-4A55-B061-6B472A62AA7F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443ACE7E-ECA0-4D62-9322-34802F684FE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387DD546-DB0F-4A94-A3AB-5D06FF4A18B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B152DD50-2FF0-4151-BBBB-1C2397F6410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5018AE5-718C-4327-A6B1-46E2359BD0A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E3A90EA6-7CAA-4E2E-9B66-BEB64A7B144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38497847-7966-42EF-9D0C-BACC4F42A2E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66985676-3378-4064-B812-32C5B66A46F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128A807F-F3AA-4764-A73A-B7074555627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9851ECC5-6134-4DB3-AC7F-4B702E7AE80F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64D6379-D35C-4E6B-8469-F8B73892D2F4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F3574BE3-F5B9-4690-A2BB-A830DF24A774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CE8DB26D-A1BA-4A89-885B-6332B0F8782A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36771D85-7132-42D9-8314-DCC5838A0EFD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F2BA4FDA-1D28-4684-B283-7ADE8A079E2A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A14DC5B4-61E2-4291-82D6-79BEC00609B9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283825</xdr:colOff>
      <xdr:row>19</xdr:row>
      <xdr:rowOff>142685</xdr:rowOff>
    </xdr:from>
    <xdr:to>
      <xdr:col>26</xdr:col>
      <xdr:colOff>602672</xdr:colOff>
      <xdr:row>56</xdr:row>
      <xdr:rowOff>131617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F4EF18A5-0A49-4EB5-892E-5A8DD4995B4D}"/>
            </a:ext>
          </a:extLst>
        </xdr:cNvPr>
        <xdr:cNvGrpSpPr/>
      </xdr:nvGrpSpPr>
      <xdr:grpSpPr>
        <a:xfrm>
          <a:off x="4447116" y="3724085"/>
          <a:ext cx="13065029" cy="6763805"/>
          <a:chOff x="4123430" y="3503539"/>
          <a:chExt cx="11066322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5FFDBAD2-D7A2-4DD8-B79E-E929772C1501}"/>
              </a:ext>
            </a:extLst>
          </xdr:cNvPr>
          <xdr:cNvGrpSpPr/>
        </xdr:nvGrpSpPr>
        <xdr:grpSpPr>
          <a:xfrm>
            <a:off x="4123430" y="3503539"/>
            <a:ext cx="11066322" cy="6360263"/>
            <a:chOff x="3952245" y="3063100"/>
            <a:chExt cx="10996052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CD77C5B-ADBC-46DB-B86E-79337552D7E0}"/>
                </a:ext>
              </a:extLst>
            </xdr:cNvPr>
            <xdr:cNvGrpSpPr/>
          </xdr:nvGrpSpPr>
          <xdr:grpSpPr>
            <a:xfrm>
              <a:off x="3952245" y="3063100"/>
              <a:ext cx="10996052" cy="6208702"/>
              <a:chOff x="3895318" y="2478618"/>
              <a:chExt cx="12348553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D5A425A2-5D34-40D8-BDDE-F96221744D7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895318" y="2478618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F690D242-A188-45E0-B52A-9E214A52244E}"/>
                  </a:ext>
                </a:extLst>
              </xdr:cNvPr>
              <xdr:cNvGrpSpPr/>
            </xdr:nvGrpSpPr>
            <xdr:grpSpPr>
              <a:xfrm>
                <a:off x="14148709" y="5344462"/>
                <a:ext cx="2095162" cy="814191"/>
                <a:chOff x="14401154" y="6982777"/>
                <a:chExt cx="2076739" cy="783000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0FAA959A-4BCA-4DB9-AC57-9D6DDCB9B78C}"/>
                    </a:ext>
                  </a:extLst>
                </xdr:cNvPr>
                <xdr:cNvSpPr/>
              </xdr:nvSpPr>
              <xdr:spPr>
                <a:xfrm>
                  <a:off x="14401154" y="7283236"/>
                  <a:ext cx="2076739" cy="482541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eaLnBrk="1" fontAlgn="auto" latinLnBrk="0" hangingPunct="1"/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Max Revenue</a:t>
                  </a:r>
                  <a:r>
                    <a:rPr lang="en-US" sz="1100" b="1" baseline="0">
                      <a:solidFill>
                        <a:schemeClr val="lt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e</a:t>
                  </a:r>
                  <a:endParaRPr lang="en-US" sz="1200">
                    <a:effectLst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=Pre-BugFlow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4C16208B-7422-4039-9461-58B1EE11F41F}"/>
                    </a:ext>
                  </a:extLst>
                </xdr:cNvPr>
                <xdr:cNvSpPr/>
              </xdr:nvSpPr>
              <xdr:spPr>
                <a:xfrm>
                  <a:off x="14930718" y="6982777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F3608C2B-EC88-44D3-BB65-CC3270E168E1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2C4A978-AE84-4020-9174-9DEB7756DA02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3227AD65-2756-4F7E-8645-185493AEEB48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80A35B5C-5634-4478-88C0-BC1494E479A7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596EFF4B-171A-4930-89FA-0C0EEFE113AB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7DB2F229-C13C-4B26-BBB1-7A0370889E05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60B4EB84-1609-4821-913A-44519496BDB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05C2159E-A4EE-48CB-9477-F500AC12F8F9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FA3DF077-85C4-435E-A130-18E0FEE381E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8C9B73D3-F09D-437C-A4AC-A6F089BCB851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B6955BA2-907F-42F7-9F00-D2B2F3E8BB9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3DED5529-4583-42FD-ACF2-D89DF1BFC90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3C2D9FB7-4C59-408F-9B29-F31DBE1F54D2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56D428D5-E491-482A-B088-78D0DC0F58A6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A1601B40-8A3C-4247-9CDD-6D3BB208F031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BE8A57D0-AAEE-4160-83C4-AC98B6B2328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A0D297C3-4849-43CE-AB06-37995699F09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7D5580DD-D0CF-4E13-A020-763FBA103F8F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870C7994-3C56-4C22-9A4F-2651B6D5CA9B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91039E62-1F38-487B-A935-F8AD237FD1B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E8E10212-C03A-4494-8F4C-DA7949CF445B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AE98595D-5869-423B-AEE3-8A1864C555B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CEEB9DD3-D30F-44D8-B827-FEA6531F834E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E3AF9BE4-C1FA-4C6B-9EFA-9B4EDD11FB07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42874862-20AA-4470-966C-728CED112F9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41B8E01B-B6A9-4662-9CFE-477D7A9F1507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278FED38-3023-407E-B610-FFDA2589ACB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BB796918-F17B-487D-A288-B4CC497E551D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B56DE9F7-AB62-4CDC-8775-3BFB376858B1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15035</xdr:colOff>
      <xdr:row>44</xdr:row>
      <xdr:rowOff>44008</xdr:rowOff>
    </xdr:from>
    <xdr:to>
      <xdr:col>38</xdr:col>
      <xdr:colOff>70466</xdr:colOff>
      <xdr:row>54</xdr:row>
      <xdr:rowOff>106205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9315515-6C98-4572-B6D1-F4F8BE1FD18B}"/>
            </a:ext>
          </a:extLst>
        </xdr:cNvPr>
        <xdr:cNvGrpSpPr/>
      </xdr:nvGrpSpPr>
      <xdr:grpSpPr>
        <a:xfrm>
          <a:off x="23926595" y="8329488"/>
          <a:ext cx="1335591" cy="1890997"/>
          <a:chOff x="16744061" y="7032173"/>
          <a:chExt cx="1339947" cy="1912769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1EF5E156-F32F-4E08-BE4F-583A4C68A450}"/>
              </a:ext>
            </a:extLst>
          </xdr:cNvPr>
          <xdr:cNvGrpSpPr/>
        </xdr:nvGrpSpPr>
        <xdr:grpSpPr>
          <a:xfrm>
            <a:off x="16744061" y="7032173"/>
            <a:ext cx="1339947" cy="1912769"/>
            <a:chOff x="16744061" y="7032173"/>
            <a:chExt cx="1339947" cy="1912769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D40C9E5C-3C4A-40D5-92B5-E608DDFC50E5}"/>
                </a:ext>
              </a:extLst>
            </xdr:cNvPr>
            <xdr:cNvGrpSpPr/>
          </xdr:nvGrpSpPr>
          <xdr:grpSpPr>
            <a:xfrm>
              <a:off x="16744061" y="7032173"/>
              <a:ext cx="1339947" cy="1912769"/>
              <a:chOff x="1" y="1"/>
              <a:chExt cx="1340009" cy="1914033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A4FA6C1F-E1FA-4211-833B-F6664A51850F}"/>
                  </a:ext>
                </a:extLst>
              </xdr:cNvPr>
              <xdr:cNvGrpSpPr/>
            </xdr:nvGrpSpPr>
            <xdr:grpSpPr>
              <a:xfrm>
                <a:off x="1" y="1"/>
                <a:ext cx="1340009" cy="1914033"/>
                <a:chOff x="1" y="1"/>
                <a:chExt cx="1340009" cy="1914033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7D9576E8-8AEC-4060-A8DD-CDF6C697F8DE}"/>
                    </a:ext>
                  </a:extLst>
                </xdr:cNvPr>
                <xdr:cNvGrpSpPr/>
              </xdr:nvGrpSpPr>
              <xdr:grpSpPr>
                <a:xfrm>
                  <a:off x="1" y="1"/>
                  <a:ext cx="1340009" cy="1914033"/>
                  <a:chOff x="0" y="1"/>
                  <a:chExt cx="1324672" cy="1840182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7673755E-6595-49A9-B5EE-BF117BFA6C72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E4E41995-3D58-4696-B6A3-4EE9A740E24C}"/>
                      </a:ext>
                    </a:extLst>
                  </xdr:cNvPr>
                  <xdr:cNvGrpSpPr/>
                </xdr:nvGrpSpPr>
                <xdr:grpSpPr>
                  <a:xfrm>
                    <a:off x="0" y="1"/>
                    <a:ext cx="1324672" cy="1840182"/>
                    <a:chOff x="0" y="1"/>
                    <a:chExt cx="1325379" cy="1840182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8F412A2C-F6F6-48D3-9C51-12238F1DDB32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2DFCA18D-7E3B-4222-B382-DABC31C12F97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B498F981-A098-4574-B779-C63DB5FEE99B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B497BB6A-F6D4-4750-9D02-B2AD0B5C2513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80B86BC6-994A-44A0-82BD-D5A7DF7D93F3}"/>
                        </a:ext>
                      </a:extLst>
                    </xdr:cNvPr>
                    <xdr:cNvGrpSpPr/>
                  </xdr:nvGrpSpPr>
                  <xdr:grpSpPr>
                    <a:xfrm>
                      <a:off x="0" y="1"/>
                      <a:ext cx="1325379" cy="1840182"/>
                      <a:chOff x="0" y="1"/>
                      <a:chExt cx="1326026" cy="1849659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8BB4CF8F-4903-496C-98A1-FA9B72E397E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A8E0E5D3-19F9-4008-8A68-F5875EDE745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AE55D8BC-4500-44C6-8E44-B10C644F547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94FF357C-410E-466F-B1F1-150E86154CAB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0D00E2D3-6B65-45F3-AE77-FC9D524DBC8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4A2F9065-7E94-45EE-9F6B-32557086455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6561F1C3-72F5-41BF-96B0-701BE6C9647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D7129108-6F21-4CD7-A25F-5E247CBB2C6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0A859751-6D2B-4038-806E-E45BFE40C2B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D767E8D6-9773-4746-A2EA-184B800973E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2FD7A596-7E74-4CD6-95BB-BBDC214419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1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B5D8E829-E7B3-406A-AA96-D60916810C87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C0605FA4-2F30-49BE-A122-FB019DCD736B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AC0B0B04-8B49-4A60-AB55-44533CD9D80C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0DBF89A0-68FB-4E99-BF68-8EF727CE0DA5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7EF4E486-798D-43BA-BDCC-E2B05FF8F2AC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112175A7-FD97-482A-BB53-C53F10BC5F8E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38585C13-7FA3-46C5-8817-A57EA020C49C}"/>
            </a:ext>
          </a:extLst>
        </xdr:cNvPr>
        <xdr:cNvGrpSpPr/>
      </xdr:nvGrpSpPr>
      <xdr:grpSpPr>
        <a:xfrm>
          <a:off x="4321040" y="3554599"/>
          <a:ext cx="10926582" cy="6246810"/>
          <a:chOff x="4317845" y="3564759"/>
          <a:chExt cx="10909867" cy="6295807"/>
        </a:xfrm>
      </xdr:grpSpPr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FD607F04-612F-4D70-B5D4-DB7A4DE1BD5F}"/>
              </a:ext>
            </a:extLst>
          </xdr:cNvPr>
          <xdr:cNvGrpSpPr/>
        </xdr:nvGrpSpPr>
        <xdr:grpSpPr>
          <a:xfrm>
            <a:off x="4317845" y="3564759"/>
            <a:ext cx="10909867" cy="6295807"/>
            <a:chOff x="4006079" y="3497026"/>
            <a:chExt cx="10984176" cy="6360263"/>
          </a:xfrm>
        </xdr:grpSpPr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5BDABF27-F4EA-48EB-ACBF-8048A6F4EBE3}"/>
                </a:ext>
              </a:extLst>
            </xdr:cNvPr>
            <xdr:cNvGrpSpPr/>
          </xdr:nvGrpSpPr>
          <xdr:grpSpPr>
            <a:xfrm>
              <a:off x="4006079" y="3497026"/>
              <a:ext cx="10984176" cy="6360263"/>
              <a:chOff x="3835640" y="3056742"/>
              <a:chExt cx="10914428" cy="6208702"/>
            </a:xfrm>
          </xdr:grpSpPr>
          <xdr:grpSp>
            <xdr:nvGrpSpPr>
              <xdr:cNvPr id="34" name="Group 33">
                <a:extLst>
                  <a:ext uri="{FF2B5EF4-FFF2-40B4-BE49-F238E27FC236}">
                    <a16:creationId xmlns:a16="http://schemas.microsoft.com/office/drawing/2014/main" id="{50370DB8-7E68-4006-900F-F47845D7E955}"/>
                  </a:ext>
                </a:extLst>
              </xdr:cNvPr>
              <xdr:cNvGrpSpPr/>
            </xdr:nvGrpSpPr>
            <xdr:grpSpPr>
              <a:xfrm>
                <a:off x="3835640" y="3056742"/>
                <a:ext cx="10914428" cy="6208702"/>
                <a:chOff x="3764371" y="2472267"/>
                <a:chExt cx="12256889" cy="6201547"/>
              </a:xfrm>
            </xdr:grpSpPr>
            <xdr:graphicFrame macro="">
              <xdr:nvGraphicFramePr>
                <xdr:cNvPr id="36" name="Chart 35">
                  <a:extLst>
                    <a:ext uri="{FF2B5EF4-FFF2-40B4-BE49-F238E27FC236}">
                      <a16:creationId xmlns:a16="http://schemas.microsoft.com/office/drawing/2014/main" id="{007A861B-6932-4039-8C0A-B63F0F72756E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3764371" y="2472267"/>
                <a:ext cx="12147672" cy="6201547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grpSp>
              <xdr:nvGrpSpPr>
                <xdr:cNvPr id="37" name="Group 36">
                  <a:extLst>
                    <a:ext uri="{FF2B5EF4-FFF2-40B4-BE49-F238E27FC236}">
                      <a16:creationId xmlns:a16="http://schemas.microsoft.com/office/drawing/2014/main" id="{B9533824-019A-4AAD-A409-3AE062DA1224}"/>
                    </a:ext>
                  </a:extLst>
                </xdr:cNvPr>
                <xdr:cNvGrpSpPr/>
              </xdr:nvGrpSpPr>
              <xdr:grpSpPr>
                <a:xfrm>
                  <a:off x="14190413" y="4631429"/>
                  <a:ext cx="1830847" cy="1518049"/>
                  <a:chOff x="14442490" y="6297065"/>
                  <a:chExt cx="1814748" cy="1459895"/>
                </a:xfrm>
              </xdr:grpSpPr>
              <xdr:sp macro="" textlink="">
                <xdr:nvSpPr>
                  <xdr:cNvPr id="65" name="Rectangle 64">
                    <a:extLst>
                      <a:ext uri="{FF2B5EF4-FFF2-40B4-BE49-F238E27FC236}">
                        <a16:creationId xmlns:a16="http://schemas.microsoft.com/office/drawing/2014/main" id="{CAD4E22C-8375-4578-AB14-3A3A6255F517}"/>
                      </a:ext>
                    </a:extLst>
                  </xdr:cNvPr>
                  <xdr:cNvSpPr/>
                </xdr:nvSpPr>
                <xdr:spPr>
                  <a:xfrm>
                    <a:off x="14442490" y="6737556"/>
                    <a:ext cx="1814748" cy="101940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marL="0" marR="0" lvl="0" indent="0" algn="l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lang="en-US" sz="1100"/>
                  </a:p>
                </xdr:txBody>
              </xdr:sp>
              <xdr:sp macro="" textlink="">
                <xdr:nvSpPr>
                  <xdr:cNvPr id="66" name="Rectangle 65">
                    <a:extLst>
                      <a:ext uri="{FF2B5EF4-FFF2-40B4-BE49-F238E27FC236}">
                        <a16:creationId xmlns:a16="http://schemas.microsoft.com/office/drawing/2014/main" id="{2E8E50B2-0D6A-4D33-B841-9ECD8750242F}"/>
                      </a:ext>
                    </a:extLst>
                  </xdr:cNvPr>
                  <xdr:cNvSpPr/>
                </xdr:nvSpPr>
                <xdr:spPr>
                  <a:xfrm>
                    <a:off x="14690145" y="6297065"/>
                    <a:ext cx="1368638" cy="257346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US" sz="1300" b="1">
                        <a:solidFill>
                          <a:sysClr val="windowText" lastClr="000000"/>
                        </a:solidFill>
                      </a:rPr>
                      <a:t>Color Palettes</a:t>
                    </a:r>
                    <a:r>
                      <a:rPr lang="en-US" sz="1300" b="1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endParaRPr lang="en-US" sz="1300" b="1">
                      <a:solidFill>
                        <a:sysClr val="windowText" lastClr="000000"/>
                      </a:solidFill>
                    </a:endParaRPr>
                  </a:p>
                </xdr:txBody>
              </xdr:sp>
            </xdr:grpSp>
            <xdr:grpSp>
              <xdr:nvGrpSpPr>
                <xdr:cNvPr id="38" name="Group 37">
                  <a:extLst>
                    <a:ext uri="{FF2B5EF4-FFF2-40B4-BE49-F238E27FC236}">
                      <a16:creationId xmlns:a16="http://schemas.microsoft.com/office/drawing/2014/main" id="{2B409967-40A8-4A30-BA89-EDE775CCF46C}"/>
                    </a:ext>
                  </a:extLst>
                </xdr:cNvPr>
                <xdr:cNvGrpSpPr/>
              </xdr:nvGrpSpPr>
              <xdr:grpSpPr>
                <a:xfrm>
                  <a:off x="14378123" y="6199417"/>
                  <a:ext cx="1531467" cy="1927849"/>
                  <a:chOff x="16665756" y="7032172"/>
                  <a:chExt cx="1531467" cy="1924016"/>
                </a:xfrm>
              </xdr:grpSpPr>
              <xdr:grpSp>
                <xdr:nvGrpSpPr>
                  <xdr:cNvPr id="39" name="Group 38">
                    <a:extLst>
                      <a:ext uri="{FF2B5EF4-FFF2-40B4-BE49-F238E27FC236}">
                        <a16:creationId xmlns:a16="http://schemas.microsoft.com/office/drawing/2014/main" id="{9A577536-0E6D-46D1-9538-020953AD612B}"/>
                      </a:ext>
                    </a:extLst>
                  </xdr:cNvPr>
                  <xdr:cNvGrpSpPr/>
                </xdr:nvGrpSpPr>
                <xdr:grpSpPr>
                  <a:xfrm>
                    <a:off x="16665756" y="7032172"/>
                    <a:ext cx="1531467" cy="1924016"/>
                    <a:chOff x="-78308" y="0"/>
                    <a:chExt cx="1531537" cy="1925287"/>
                  </a:xfrm>
                </xdr:grpSpPr>
                <xdr:grpSp>
                  <xdr:nvGrpSpPr>
                    <xdr:cNvPr id="43" name="Group 42">
                      <a:extLst>
                        <a:ext uri="{FF2B5EF4-FFF2-40B4-BE49-F238E27FC236}">
                          <a16:creationId xmlns:a16="http://schemas.microsoft.com/office/drawing/2014/main" id="{7D8504EC-B6EA-48B9-96DE-C57B72ECBE87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8308" y="0"/>
                      <a:chExt cx="1531537" cy="1925287"/>
                    </a:xfrm>
                  </xdr:grpSpPr>
                  <xdr:grpSp>
                    <xdr:nvGrpSpPr>
                      <xdr:cNvPr id="45" name="Group 44">
                        <a:extLst>
                          <a:ext uri="{FF2B5EF4-FFF2-40B4-BE49-F238E27FC236}">
                            <a16:creationId xmlns:a16="http://schemas.microsoft.com/office/drawing/2014/main" id="{12CFA241-7573-4967-B716-FCE554DBCB4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8308" y="0"/>
                        <a:ext cx="1531537" cy="1925287"/>
                        <a:chOff x="-77413" y="0"/>
                        <a:chExt cx="1514008" cy="1851001"/>
                      </a:xfrm>
                    </xdr:grpSpPr>
                    <xdr:sp macro="" textlink="">
                      <xdr:nvSpPr>
                        <xdr:cNvPr id="47" name="Oval 46">
                          <a:extLst>
                            <a:ext uri="{FF2B5EF4-FFF2-40B4-BE49-F238E27FC236}">
                              <a16:creationId xmlns:a16="http://schemas.microsoft.com/office/drawing/2014/main" id="{44238FB8-226D-4ECB-BD9A-36FEA3531499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7123" y="1686513"/>
                          <a:ext cx="130141" cy="140760"/>
                        </a:xfrm>
                        <a:prstGeom prst="ellipse">
                          <a:avLst/>
                        </a:prstGeom>
                        <a:solidFill>
                          <a:schemeClr val="tx1"/>
                        </a:solidFill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wrap="square"/>
                        <a:lstStyle>
                          <a:lvl1pPr marL="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US"/>
                        </a:p>
                      </xdr:txBody>
                    </xdr:sp>
                    <xdr:grpSp>
                      <xdr:nvGrpSpPr>
                        <xdr:cNvPr id="48" name="Group 47">
                          <a:extLst>
                            <a:ext uri="{FF2B5EF4-FFF2-40B4-BE49-F238E27FC236}">
                              <a16:creationId xmlns:a16="http://schemas.microsoft.com/office/drawing/2014/main" id="{BA1156AF-858F-4EC3-A950-A681C88CDA1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13" y="0"/>
                          <a:ext cx="1514008" cy="1851001"/>
                          <a:chOff x="-77454" y="0"/>
                          <a:chExt cx="1514815" cy="1851001"/>
                        </a:xfrm>
                      </xdr:grpSpPr>
                      <xdr:cxnSp macro="">
                        <xdr:nvCxnSpPr>
                          <xdr:cNvPr id="49" name="Straight Connector 48">
                            <a:extLst>
                              <a:ext uri="{FF2B5EF4-FFF2-40B4-BE49-F238E27FC236}">
                                <a16:creationId xmlns:a16="http://schemas.microsoft.com/office/drawing/2014/main" id="{E9F23A7A-97F8-4F03-ABD8-6D8E4F635EF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46895" y="1497919"/>
                            <a:ext cx="323797" cy="0"/>
                          </a:xfrm>
                          <a:prstGeom prst="line">
                            <a:avLst/>
                          </a:prstGeom>
                          <a:ln w="28575"/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50" name="Straight Connector 49">
                            <a:extLst>
                              <a:ext uri="{FF2B5EF4-FFF2-40B4-BE49-F238E27FC236}">
                                <a16:creationId xmlns:a16="http://schemas.microsoft.com/office/drawing/2014/main" id="{94027A5F-58A8-4AB6-9336-8F4AB4E11CD9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24315" y="1196456"/>
                            <a:ext cx="504136" cy="8885"/>
                          </a:xfrm>
                          <a:prstGeom prst="line">
                            <a:avLst/>
                          </a:prstGeom>
                          <a:ln w="28575">
                            <a:prstDash val="lgDashDot"/>
                          </a:ln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51" name="Straight Connector 50">
                            <a:extLst>
                              <a:ext uri="{FF2B5EF4-FFF2-40B4-BE49-F238E27FC236}">
                                <a16:creationId xmlns:a16="http://schemas.microsoft.com/office/drawing/2014/main" id="{4E4A0ED0-864C-4F51-97E3-37AD699ED30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981" y="925698"/>
                            <a:ext cx="365546" cy="0"/>
                          </a:xfrm>
                          <a:prstGeom prst="line">
                            <a:avLst/>
                          </a:prstGeom>
                          <a:ln w="28575">
                            <a:prstDash val="dashDot"/>
                          </a:ln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52" name="Straight Connector 51">
                            <a:extLst>
                              <a:ext uri="{FF2B5EF4-FFF2-40B4-BE49-F238E27FC236}">
                                <a16:creationId xmlns:a16="http://schemas.microsoft.com/office/drawing/2014/main" id="{2DB05D1C-BC07-447A-98D4-21DE74FB6FC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48715" y="642536"/>
                            <a:ext cx="319984" cy="0"/>
                          </a:xfrm>
                          <a:prstGeom prst="line">
                            <a:avLst/>
                          </a:prstGeom>
                          <a:ln w="28575">
                            <a:prstDash val="sysDash"/>
                          </a:ln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grpSp>
                        <xdr:nvGrpSpPr>
                          <xdr:cNvPr id="53" name="Group 52">
                            <a:extLst>
                              <a:ext uri="{FF2B5EF4-FFF2-40B4-BE49-F238E27FC236}">
                                <a16:creationId xmlns:a16="http://schemas.microsoft.com/office/drawing/2014/main" id="{43844D9F-464F-4047-A47C-BBF74F584BD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-77454" y="0"/>
                            <a:ext cx="1514815" cy="1851001"/>
                            <a:chOff x="-77492" y="0"/>
                            <a:chExt cx="1515554" cy="1860534"/>
                          </a:xfrm>
                        </xdr:grpSpPr>
                        <xdr:grpSp>
                          <xdr:nvGrpSpPr>
                            <xdr:cNvPr id="54" name="Group 53">
                              <a:extLst>
                                <a:ext uri="{FF2B5EF4-FFF2-40B4-BE49-F238E27FC236}">
                                  <a16:creationId xmlns:a16="http://schemas.microsoft.com/office/drawing/2014/main" id="{178FC49F-C36E-4656-A4B8-D43473D5E23A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46921" y="255953"/>
                              <a:ext cx="1379164" cy="1604581"/>
                              <a:chOff x="46921" y="255953"/>
                              <a:chExt cx="1390007" cy="1599362"/>
                            </a:xfrm>
                          </xdr:grpSpPr>
                          <xdr:grpSp>
                            <xdr:nvGrpSpPr>
                              <xdr:cNvPr id="56" name="Group 55">
                                <a:extLst>
                                  <a:ext uri="{FF2B5EF4-FFF2-40B4-BE49-F238E27FC236}">
                                    <a16:creationId xmlns:a16="http://schemas.microsoft.com/office/drawing/2014/main" id="{FD4E0BA6-8026-486F-94C3-D02F51D81038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4859" y="255953"/>
                                <a:ext cx="1142069" cy="1599362"/>
                                <a:chOff x="295017" y="255953"/>
                                <a:chExt cx="1127484" cy="1569673"/>
                              </a:xfrm>
                            </xdr:grpSpPr>
                            <xdr:grpSp>
                              <xdr:nvGrpSpPr>
                                <xdr:cNvPr id="58" name="Group 57">
                                  <a:extLst>
                                    <a:ext uri="{FF2B5EF4-FFF2-40B4-BE49-F238E27FC236}">
                                      <a16:creationId xmlns:a16="http://schemas.microsoft.com/office/drawing/2014/main" id="{8A9EE199-2738-4CC9-A358-293B9A73D89D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295017" y="255953"/>
                                  <a:ext cx="1127484" cy="1569673"/>
                                  <a:chOff x="296650" y="255953"/>
                                  <a:chExt cx="976373" cy="1602301"/>
                                </a:xfrm>
                              </xdr:grpSpPr>
                              <xdr:sp macro="" textlink="">
                                <xdr:nvSpPr>
                                  <xdr:cNvPr id="62" name="Rectangle 61">
                                    <a:extLst>
                                      <a:ext uri="{FF2B5EF4-FFF2-40B4-BE49-F238E27FC236}">
                                        <a16:creationId xmlns:a16="http://schemas.microsoft.com/office/drawing/2014/main" id="{DF737A61-9EBD-43DF-882E-9DD091CE5ED1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30033" y="255953"/>
                                    <a:ext cx="939707" cy="267111"/>
                                  </a:xfrm>
                                  <a:prstGeom prst="rect">
                                    <a:avLst/>
                                  </a:prstGeom>
                                  <a:solidFill>
                                    <a:schemeClr val="bg1"/>
                                  </a:solidFill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wrap="square" rtlCol="0" anchor="t"/>
                                  <a:lstStyle>
                                    <a:lvl1pPr marL="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1pPr>
                                    <a:lvl2pPr marL="457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2pPr>
                                    <a:lvl3pPr marL="914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3pPr>
                                    <a:lvl4pPr marL="1371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4pPr>
                                    <a:lvl5pPr marL="18288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5pPr>
                                    <a:lvl6pPr marL="22860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6pPr>
                                    <a:lvl7pPr marL="2743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7pPr>
                                    <a:lvl8pPr marL="3200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8pPr>
                                    <a:lvl9pPr marL="3657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9pPr>
                                  </a:lstStyle>
                                  <a:p>
                                    <a:pPr algn="l"/>
                                    <a:r>
                                      <a:rPr lang="en-US" sz="1200" b="1">
                                        <a:solidFill>
                                          <a:schemeClr val="tx1"/>
                                        </a:solidFill>
                                      </a:rPr>
                                      <a:t>= 0.7</a:t>
                                    </a:r>
                                    <a:r>
                                      <a:rPr lang="en-US" sz="1200" b="1" baseline="0">
                                        <a:solidFill>
                                          <a:schemeClr val="tx1"/>
                                        </a:solidFill>
                                      </a:rPr>
                                      <a:t> MAF</a:t>
                                    </a:r>
                                    <a:endParaRPr lang="en-US" sz="1200" b="1">
                                      <a:solidFill>
                                        <a:schemeClr val="tx1"/>
                                      </a:solidFill>
                                    </a:endParaRPr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63" name="Rectangle 62">
                                    <a:extLst>
                                      <a:ext uri="{FF2B5EF4-FFF2-40B4-BE49-F238E27FC236}">
                                        <a16:creationId xmlns:a16="http://schemas.microsoft.com/office/drawing/2014/main" id="{29A59957-7CBF-4B22-AFBD-232B953836F2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28364" y="511530"/>
                                    <a:ext cx="875121" cy="235528"/>
                                  </a:xfrm>
                                  <a:prstGeom prst="rect">
                                    <a:avLst/>
                                  </a:prstGeom>
                                  <a:solidFill>
                                    <a:schemeClr val="bg1"/>
                                  </a:solidFill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wrap="square" rtlCol="0" anchor="t"/>
                                  <a:lstStyle>
                                    <a:lvl1pPr marL="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1pPr>
                                    <a:lvl2pPr marL="457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2pPr>
                                    <a:lvl3pPr marL="914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3pPr>
                                    <a:lvl4pPr marL="1371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4pPr>
                                    <a:lvl5pPr marL="18288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5pPr>
                                    <a:lvl6pPr marL="22860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6pPr>
                                    <a:lvl7pPr marL="2743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7pPr>
                                    <a:lvl8pPr marL="3200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8pPr>
                                    <a:lvl9pPr marL="3657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9pPr>
                                  </a:lstStyle>
                                  <a:p>
                                    <a:pPr algn="l"/>
                                    <a:r>
                                      <a:rPr lang="en-US" sz="1200" b="1">
                                        <a:solidFill>
                                          <a:schemeClr val="tx1"/>
                                        </a:solidFill>
                                      </a:rPr>
                                      <a:t>= 0.8 MAF</a:t>
                                    </a:r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64" name="Rectangle 63">
                                    <a:extLst>
                                      <a:ext uri="{FF2B5EF4-FFF2-40B4-BE49-F238E27FC236}">
                                        <a16:creationId xmlns:a16="http://schemas.microsoft.com/office/drawing/2014/main" id="{3C6BDB42-BD85-4710-A13B-94A2A99ACC61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296650" y="1610592"/>
                                    <a:ext cx="976373" cy="247662"/>
                                  </a:xfrm>
                                  <a:prstGeom prst="rect">
                                    <a:avLst/>
                                  </a:prstGeom>
                                  <a:solidFill>
                                    <a:schemeClr val="bg1"/>
                                  </a:solidFill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wrap="square" rtlCol="0" anchor="t"/>
                                  <a:lstStyle>
                                    <a:lvl1pPr marL="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1pPr>
                                    <a:lvl2pPr marL="457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2pPr>
                                    <a:lvl3pPr marL="914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3pPr>
                                    <a:lvl4pPr marL="1371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4pPr>
                                    <a:lvl5pPr marL="18288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5pPr>
                                    <a:lvl6pPr marL="22860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6pPr>
                                    <a:lvl7pPr marL="2743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7pPr>
                                    <a:lvl8pPr marL="3200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8pPr>
                                    <a:lvl9pPr marL="3657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9pPr>
                                  </a:lstStyle>
                                  <a:p>
                                    <a:pPr algn="l"/>
                                    <a:r>
                                      <a:rPr lang="en-US" sz="1200" b="1">
                                        <a:solidFill>
                                          <a:schemeClr val="tx1"/>
                                        </a:solidFill>
                                      </a:rPr>
                                      <a:t>= Ideal</a:t>
                                    </a:r>
                                    <a:r>
                                      <a:rPr lang="en-US" sz="1200" b="1" baseline="0">
                                        <a:solidFill>
                                          <a:schemeClr val="tx1"/>
                                        </a:solidFill>
                                      </a:rPr>
                                      <a:t> </a:t>
                                    </a:r>
                                    <a:r>
                                      <a:rPr lang="en-US" sz="1200" b="1">
                                        <a:solidFill>
                                          <a:schemeClr val="tx1"/>
                                        </a:solidFill>
                                      </a:rPr>
                                      <a:t>Point</a:t>
                                    </a:r>
                                  </a:p>
                                </xdr:txBody>
                              </xdr:sp>
                            </xdr:grpSp>
                            <xdr:sp macro="" textlink="">
                              <xdr:nvSpPr>
                                <xdr:cNvPr id="59" name="Rectangle 58">
                                  <a:extLst>
                                    <a:ext uri="{FF2B5EF4-FFF2-40B4-BE49-F238E27FC236}">
                                      <a16:creationId xmlns:a16="http://schemas.microsoft.com/office/drawing/2014/main" id="{216EA8A0-F2B4-4839-83BD-2FCA1D75B69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2667" y="763835"/>
                                  <a:ext cx="1026708" cy="3089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0.9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0" name="Rectangle 59">
                                  <a:extLst>
                                    <a:ext uri="{FF2B5EF4-FFF2-40B4-BE49-F238E27FC236}">
                                      <a16:creationId xmlns:a16="http://schemas.microsoft.com/office/drawing/2014/main" id="{910F1967-3654-4BB8-BF71-13BFAD67BBA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2667" y="1041867"/>
                                  <a:ext cx="1026708" cy="3089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1.0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1" name="Rectangle 60">
                                  <a:extLst>
                                    <a:ext uri="{FF2B5EF4-FFF2-40B4-BE49-F238E27FC236}">
                                      <a16:creationId xmlns:a16="http://schemas.microsoft.com/office/drawing/2014/main" id="{71B2CECF-8D55-47AE-BBB5-A7A3E2ADBA8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3526" y="1325453"/>
                                  <a:ext cx="1015849" cy="3089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1.1 MAF</a:t>
                                  </a:r>
                                </a:p>
                              </xdr:txBody>
                            </xdr:sp>
                          </xdr:grpSp>
                          <xdr:cxnSp macro="">
                            <xdr:nvCxnSpPr>
                              <xdr:cNvPr id="57" name="Straight Connector 56">
                                <a:extLst>
                                  <a:ext uri="{FF2B5EF4-FFF2-40B4-BE49-F238E27FC236}">
                                    <a16:creationId xmlns:a16="http://schemas.microsoft.com/office/drawing/2014/main" id="{A38EC0A9-9879-4555-B383-9618B41B8CBB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46921" y="400457"/>
                                <a:ext cx="326663" cy="0"/>
                              </a:xfrm>
                              <a:prstGeom prst="line">
                                <a:avLst/>
                              </a:prstGeom>
                              <a:ln w="28575">
                                <a:prstDash val="sysDot"/>
                              </a:ln>
                            </xdr:spPr>
                            <xdr:style>
                              <a:lnRef idx="1">
                                <a:schemeClr val="dk1"/>
                              </a:lnRef>
                              <a:fillRef idx="0">
                                <a:schemeClr val="dk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sp macro="" textlink="">
                          <xdr:nvSpPr>
                            <xdr:cNvPr id="55" name="Rectangle 54">
                              <a:extLst>
                                <a:ext uri="{FF2B5EF4-FFF2-40B4-BE49-F238E27FC236}">
                                  <a16:creationId xmlns:a16="http://schemas.microsoft.com/office/drawing/2014/main" id="{2D465C65-5832-4114-9F0F-9BDD1B9DCC7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-77492" y="0"/>
                              <a:ext cx="1515554" cy="33559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ysClr val="windowText" lastClr="000000"/>
                                  </a:solidFill>
                                </a:rPr>
                                <a:t>Monthly</a:t>
                              </a:r>
                              <a:r>
                                <a:rPr lang="en-US" sz="1200" b="1" baseline="0">
                                  <a:solidFill>
                                    <a:sysClr val="windowText" lastClr="000000"/>
                                  </a:solidFill>
                                </a:rPr>
                                <a:t> Volume</a:t>
                              </a:r>
                              <a:endParaRPr lang="en-US" sz="1200" b="1">
                                <a:solidFill>
                                  <a:sysClr val="windowText" lastClr="000000"/>
                                </a:solidFill>
                              </a:endParaRPr>
                            </a:p>
                          </xdr:txBody>
                        </xdr:sp>
                      </xdr:grpSp>
                    </xdr:grpSp>
                  </xdr:grpSp>
                  <xdr:sp macro="" textlink="">
                    <xdr:nvSpPr>
                      <xdr:cNvPr id="46" name="Diamond 45">
                        <a:extLst>
                          <a:ext uri="{FF2B5EF4-FFF2-40B4-BE49-F238E27FC236}">
                            <a16:creationId xmlns:a16="http://schemas.microsoft.com/office/drawing/2014/main" id="{6B8D92F7-10CC-47A3-8870-C82E47ACC3C4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9333" y="357754"/>
                        <a:ext cx="100099" cy="114299"/>
                      </a:xfrm>
                      <a:prstGeom prst="diamond">
                        <a:avLst/>
                      </a:prstGeom>
                      <a:solidFill>
                        <a:schemeClr val="bg2">
                          <a:lumMod val="75000"/>
                        </a:schemeClr>
                      </a:solidFill>
                      <a:ln>
                        <a:solidFill>
                          <a:sysClr val="windowText" lastClr="00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endParaRPr lang="en-US" sz="1100"/>
                      </a:p>
                    </xdr:txBody>
                  </xdr:sp>
                </xdr:grpSp>
                <xdr:sp macro="" textlink="">
                  <xdr:nvSpPr>
                    <xdr:cNvPr id="44" name="Flowchart: Connector 43">
                      <a:extLst>
                        <a:ext uri="{FF2B5EF4-FFF2-40B4-BE49-F238E27FC236}">
                          <a16:creationId xmlns:a16="http://schemas.microsoft.com/office/drawing/2014/main" id="{C29B18E1-51AD-43A5-A645-6BE5896AF6AE}"/>
                        </a:ext>
                      </a:extLst>
                    </xdr:cNvPr>
                    <xdr:cNvSpPr/>
                  </xdr:nvSpPr>
                  <xdr:spPr>
                    <a:xfrm>
                      <a:off x="157293" y="608950"/>
                      <a:ext cx="99950" cy="105227"/>
                    </a:xfrm>
                    <a:prstGeom prst="flowChartConnector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endParaRPr lang="en-US"/>
                    </a:p>
                  </xdr:txBody>
                </xdr:sp>
              </xdr:grpSp>
              <xdr:grpSp>
                <xdr:nvGrpSpPr>
                  <xdr:cNvPr id="40" name="Group 39">
                    <a:extLst>
                      <a:ext uri="{FF2B5EF4-FFF2-40B4-BE49-F238E27FC236}">
                        <a16:creationId xmlns:a16="http://schemas.microsoft.com/office/drawing/2014/main" id="{12336C32-163E-4F27-A9D3-0F1374C08D6B}"/>
                      </a:ext>
                    </a:extLst>
                  </xdr:cNvPr>
                  <xdr:cNvGrpSpPr/>
                </xdr:nvGrpSpPr>
                <xdr:grpSpPr>
                  <a:xfrm>
                    <a:off x="16875342" y="7923662"/>
                    <a:ext cx="136955" cy="403420"/>
                    <a:chOff x="14601861" y="7087095"/>
                    <a:chExt cx="136955" cy="407230"/>
                  </a:xfrm>
                </xdr:grpSpPr>
                <xdr:sp macro="" textlink="">
                  <xdr:nvSpPr>
                    <xdr:cNvPr id="41" name="Rectangle 40">
                      <a:extLst>
                        <a:ext uri="{FF2B5EF4-FFF2-40B4-BE49-F238E27FC236}">
                          <a16:creationId xmlns:a16="http://schemas.microsoft.com/office/drawing/2014/main" id="{0E739F02-A59A-4AF8-90F6-65B841E2843C}"/>
                        </a:ext>
                      </a:extLst>
                    </xdr:cNvPr>
                    <xdr:cNvSpPr/>
                  </xdr:nvSpPr>
                  <xdr:spPr>
                    <a:xfrm>
                      <a:off x="14611244" y="7391064"/>
                      <a:ext cx="127572" cy="103261"/>
                    </a:xfrm>
                    <a:prstGeom prst="rect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42" name="Isosceles Triangle 41">
                      <a:extLst>
                        <a:ext uri="{FF2B5EF4-FFF2-40B4-BE49-F238E27FC236}">
                          <a16:creationId xmlns:a16="http://schemas.microsoft.com/office/drawing/2014/main" id="{1834F01C-C8D7-4A6B-B80E-A8EB3EB47078}"/>
                        </a:ext>
                      </a:extLst>
                    </xdr:cNvPr>
                    <xdr:cNvSpPr/>
                  </xdr:nvSpPr>
                  <xdr:spPr>
                    <a:xfrm>
                      <a:off x="14601861" y="7087095"/>
                      <a:ext cx="129036" cy="136080"/>
                    </a:xfrm>
                    <a:prstGeom prst="triangle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endParaRPr lang="en-US"/>
                    </a:p>
                  </xdr:txBody>
                </xdr:sp>
              </xdr:grpSp>
            </xdr:grpSp>
          </xdr:grpSp>
          <xdr:sp macro="" textlink="">
            <xdr:nvSpPr>
              <xdr:cNvPr id="35" name="Rectangle 34">
                <a:extLst>
                  <a:ext uri="{FF2B5EF4-FFF2-40B4-BE49-F238E27FC236}">
                    <a16:creationId xmlns:a16="http://schemas.microsoft.com/office/drawing/2014/main" id="{B04D69FF-87F6-458E-9019-8065C371F0B8}"/>
                  </a:ext>
                </a:extLst>
              </xdr:cNvPr>
              <xdr:cNvSpPr/>
            </xdr:nvSpPr>
            <xdr:spPr>
              <a:xfrm>
                <a:off x="13354342" y="8194138"/>
                <a:ext cx="281355" cy="25790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400">
                    <a:solidFill>
                      <a:schemeClr val="tx1"/>
                    </a:solidFill>
                    <a:sym typeface="Wingdings 2" panose="05020102010507070707" pitchFamily="18" charset="2"/>
                  </a:rPr>
                  <a:t></a:t>
                </a:r>
                <a:endParaRPr lang="en-US" sz="140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3" name="Oval 32">
              <a:extLst>
                <a:ext uri="{FF2B5EF4-FFF2-40B4-BE49-F238E27FC236}">
                  <a16:creationId xmlns:a16="http://schemas.microsoft.com/office/drawing/2014/main" id="{5A9A520F-4DB4-439C-98F6-0C6695FB60FD}"/>
                </a:ext>
              </a:extLst>
            </xdr:cNvPr>
            <xdr:cNvSpPr/>
          </xdr:nvSpPr>
          <xdr:spPr>
            <a:xfrm>
              <a:off x="13287294" y="3664913"/>
              <a:ext cx="116546" cy="149331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grpSp>
        <xdr:nvGrpSpPr>
          <xdr:cNvPr id="72" name="Group 71">
            <a:extLst>
              <a:ext uri="{FF2B5EF4-FFF2-40B4-BE49-F238E27FC236}">
                <a16:creationId xmlns:a16="http://schemas.microsoft.com/office/drawing/2014/main" id="{02E5314D-F65E-47CA-82EB-99C7A82B019F}"/>
              </a:ext>
            </a:extLst>
          </xdr:cNvPr>
          <xdr:cNvGrpSpPr/>
        </xdr:nvGrpSpPr>
        <xdr:grpSpPr>
          <a:xfrm>
            <a:off x="13660693" y="6016679"/>
            <a:ext cx="1493275" cy="1219863"/>
            <a:chOff x="13660693" y="6102711"/>
            <a:chExt cx="1510995" cy="1219863"/>
          </a:xfrm>
        </xdr:grpSpPr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25FB0895-90BF-4E08-962A-FA7DD17CAED9}"/>
                </a:ext>
              </a:extLst>
            </xdr:cNvPr>
            <xdr:cNvSpPr/>
          </xdr:nvSpPr>
          <xdr:spPr>
            <a:xfrm>
              <a:off x="13805974" y="6102711"/>
              <a:ext cx="1365714" cy="2824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200" b="1">
                  <a:solidFill>
                    <a:sysClr val="windowText" lastClr="000000"/>
                  </a:solidFill>
                </a:rPr>
                <a:t>Price</a:t>
              </a:r>
              <a:r>
                <a:rPr lang="en-US" sz="1200" b="1" baseline="0">
                  <a:solidFill>
                    <a:sysClr val="windowText" lastClr="000000"/>
                  </a:solidFill>
                </a:rPr>
                <a:t> difference</a:t>
              </a:r>
              <a:endParaRPr lang="en-US" sz="12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8" name="Rectangle 67">
              <a:extLst>
                <a:ext uri="{FF2B5EF4-FFF2-40B4-BE49-F238E27FC236}">
                  <a16:creationId xmlns:a16="http://schemas.microsoft.com/office/drawing/2014/main" id="{F07193AC-F9F1-4AC8-BFC9-B354A104DBE8}"/>
                </a:ext>
              </a:extLst>
            </xdr:cNvPr>
            <xdr:cNvSpPr/>
          </xdr:nvSpPr>
          <xdr:spPr>
            <a:xfrm>
              <a:off x="13660693" y="6606615"/>
              <a:ext cx="1437342" cy="26367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200" b="1">
                  <a:solidFill>
                    <a:schemeClr val="accent4">
                      <a:lumMod val="60000"/>
                      <a:lumOff val="40000"/>
                    </a:schemeClr>
                  </a:solidFill>
                </a:rPr>
                <a:t>Yellow</a:t>
              </a:r>
              <a:r>
                <a:rPr lang="en-US" sz="1200" b="1" baseline="0">
                  <a:solidFill>
                    <a:schemeClr val="tx1"/>
                  </a:solidFill>
                </a:rPr>
                <a:t> </a:t>
              </a:r>
              <a:r>
                <a:rPr lang="en-US" sz="1200" b="1">
                  <a:solidFill>
                    <a:schemeClr val="tx1"/>
                  </a:solidFill>
                </a:rPr>
                <a:t>= $14/MWh</a:t>
              </a:r>
            </a:p>
          </xdr:txBody>
        </xdr:sp>
        <xdr:sp macro="" textlink="">
          <xdr:nvSpPr>
            <xdr:cNvPr id="69" name="Rectangle 68">
              <a:extLst>
                <a:ext uri="{FF2B5EF4-FFF2-40B4-BE49-F238E27FC236}">
                  <a16:creationId xmlns:a16="http://schemas.microsoft.com/office/drawing/2014/main" id="{CA6B2D88-543A-492C-A859-801270104F9C}"/>
                </a:ext>
              </a:extLst>
            </xdr:cNvPr>
            <xdr:cNvSpPr/>
          </xdr:nvSpPr>
          <xdr:spPr>
            <a:xfrm>
              <a:off x="13744523" y="6348517"/>
              <a:ext cx="1243525" cy="23295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200" b="1">
                  <a:solidFill>
                    <a:srgbClr val="FF0000"/>
                  </a:solidFill>
                </a:rPr>
                <a:t>Red</a:t>
              </a:r>
              <a:r>
                <a:rPr lang="en-US" sz="1200" b="1">
                  <a:solidFill>
                    <a:schemeClr val="tx1"/>
                  </a:solidFill>
                </a:rPr>
                <a:t>= $24/MWh</a:t>
              </a:r>
            </a:p>
          </xdr:txBody>
        </xdr:sp>
        <xdr:sp macro="" textlink="">
          <xdr:nvSpPr>
            <xdr:cNvPr id="70" name="Rectangle 69">
              <a:extLst>
                <a:ext uri="{FF2B5EF4-FFF2-40B4-BE49-F238E27FC236}">
                  <a16:creationId xmlns:a16="http://schemas.microsoft.com/office/drawing/2014/main" id="{DB14E86E-5C66-41FF-9C5C-6A9CBFF74F0F}"/>
                </a:ext>
              </a:extLst>
            </xdr:cNvPr>
            <xdr:cNvSpPr/>
          </xdr:nvSpPr>
          <xdr:spPr>
            <a:xfrm>
              <a:off x="13684045" y="6832757"/>
              <a:ext cx="1437342" cy="26367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200" b="1">
                  <a:solidFill>
                    <a:schemeClr val="accent1"/>
                  </a:solidFill>
                </a:rPr>
                <a:t>Blue </a:t>
              </a:r>
              <a:r>
                <a:rPr lang="en-US" sz="1200" b="1">
                  <a:solidFill>
                    <a:schemeClr val="tx1"/>
                  </a:solidFill>
                </a:rPr>
                <a:t>= $4/MWh</a:t>
              </a:r>
            </a:p>
          </xdr:txBody>
        </xdr:sp>
        <xdr:sp macro="" textlink="">
          <xdr:nvSpPr>
            <xdr:cNvPr id="71" name="Rectangle 70">
              <a:extLst>
                <a:ext uri="{FF2B5EF4-FFF2-40B4-BE49-F238E27FC236}">
                  <a16:creationId xmlns:a16="http://schemas.microsoft.com/office/drawing/2014/main" id="{AF756F85-2BFC-4222-B758-D3C23780F3FA}"/>
                </a:ext>
              </a:extLst>
            </xdr:cNvPr>
            <xdr:cNvSpPr/>
          </xdr:nvSpPr>
          <xdr:spPr>
            <a:xfrm>
              <a:off x="13701252" y="7058898"/>
              <a:ext cx="1437342" cy="26367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200" b="1">
                  <a:solidFill>
                    <a:schemeClr val="accent6"/>
                  </a:solidFill>
                </a:rPr>
                <a:t>Green</a:t>
              </a:r>
              <a:r>
                <a:rPr lang="en-US" sz="1200" b="1">
                  <a:solidFill>
                    <a:schemeClr val="accent1"/>
                  </a:solidFill>
                </a:rPr>
                <a:t> </a:t>
              </a:r>
              <a:r>
                <a:rPr lang="en-US" sz="1200" b="1">
                  <a:solidFill>
                    <a:schemeClr val="tx1"/>
                  </a:solidFill>
                </a:rPr>
                <a:t>= $0/MWh</a:t>
              </a:r>
            </a:p>
          </xdr:txBody>
        </xdr:sp>
      </xdr:grpSp>
    </xdr:grpSp>
    <xdr:clientData/>
  </xdr:twoCellAnchor>
  <xdr:twoCellAnchor>
    <xdr:from>
      <xdr:col>23</xdr:col>
      <xdr:colOff>279400</xdr:colOff>
      <xdr:row>20</xdr:row>
      <xdr:rowOff>121920</xdr:rowOff>
    </xdr:from>
    <xdr:to>
      <xdr:col>23</xdr:col>
      <xdr:colOff>279400</xdr:colOff>
      <xdr:row>50</xdr:row>
      <xdr:rowOff>132080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5B05DB55-C62D-4FB7-81D1-070FA103F9C4}"/>
            </a:ext>
          </a:extLst>
        </xdr:cNvPr>
        <xdr:cNvCxnSpPr/>
      </xdr:nvCxnSpPr>
      <xdr:spPr>
        <a:xfrm>
          <a:off x="15336520" y="3906520"/>
          <a:ext cx="0" cy="560832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15035</xdr:colOff>
      <xdr:row>44</xdr:row>
      <xdr:rowOff>44008</xdr:rowOff>
    </xdr:from>
    <xdr:to>
      <xdr:col>38</xdr:col>
      <xdr:colOff>70466</xdr:colOff>
      <xdr:row>54</xdr:row>
      <xdr:rowOff>106205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63ECE0F-AA90-4876-9674-020E9562D705}"/>
            </a:ext>
          </a:extLst>
        </xdr:cNvPr>
        <xdr:cNvGrpSpPr/>
      </xdr:nvGrpSpPr>
      <xdr:grpSpPr>
        <a:xfrm>
          <a:off x="23954535" y="8385599"/>
          <a:ext cx="1336976" cy="1909470"/>
          <a:chOff x="16744061" y="7032173"/>
          <a:chExt cx="1339947" cy="1912769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587A28F2-DB1E-4283-BFA4-78C404822F89}"/>
              </a:ext>
            </a:extLst>
          </xdr:cNvPr>
          <xdr:cNvGrpSpPr/>
        </xdr:nvGrpSpPr>
        <xdr:grpSpPr>
          <a:xfrm>
            <a:off x="16744061" y="7032173"/>
            <a:ext cx="1339947" cy="1912769"/>
            <a:chOff x="16744061" y="7032173"/>
            <a:chExt cx="1339947" cy="1912769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A9DFF341-BB20-49D7-BCE1-80EABAA5520F}"/>
                </a:ext>
              </a:extLst>
            </xdr:cNvPr>
            <xdr:cNvGrpSpPr/>
          </xdr:nvGrpSpPr>
          <xdr:grpSpPr>
            <a:xfrm>
              <a:off x="16744061" y="7032173"/>
              <a:ext cx="1339947" cy="1912769"/>
              <a:chOff x="1" y="1"/>
              <a:chExt cx="1340009" cy="1914033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A6C16391-E967-4EC3-B1E6-A8E3BA9292DC}"/>
                  </a:ext>
                </a:extLst>
              </xdr:cNvPr>
              <xdr:cNvGrpSpPr/>
            </xdr:nvGrpSpPr>
            <xdr:grpSpPr>
              <a:xfrm>
                <a:off x="1" y="1"/>
                <a:ext cx="1340009" cy="1914033"/>
                <a:chOff x="1" y="1"/>
                <a:chExt cx="1340009" cy="1914033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AE32CBDF-7878-44D6-AEC7-53FD5359A287}"/>
                    </a:ext>
                  </a:extLst>
                </xdr:cNvPr>
                <xdr:cNvGrpSpPr/>
              </xdr:nvGrpSpPr>
              <xdr:grpSpPr>
                <a:xfrm>
                  <a:off x="1" y="1"/>
                  <a:ext cx="1340009" cy="1914033"/>
                  <a:chOff x="0" y="1"/>
                  <a:chExt cx="1324672" cy="1840182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5985AF15-3A92-43E9-A380-7F5B75F8826E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EF65C598-2D88-4991-9B44-D349E738EC2F}"/>
                      </a:ext>
                    </a:extLst>
                  </xdr:cNvPr>
                  <xdr:cNvGrpSpPr/>
                </xdr:nvGrpSpPr>
                <xdr:grpSpPr>
                  <a:xfrm>
                    <a:off x="0" y="1"/>
                    <a:ext cx="1324672" cy="1840182"/>
                    <a:chOff x="0" y="1"/>
                    <a:chExt cx="1325379" cy="1840182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E153D4BE-ED0B-4F81-BAD6-7F641D3A67AC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C1AE49C4-7E4F-44AA-BABF-2E9948071658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542F09D8-9867-4E63-B6B6-6A1A3AF11ACF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DE790BC6-9968-4F12-8155-DD975D714E13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48985333-A7EA-412B-9157-70F700932171}"/>
                        </a:ext>
                      </a:extLst>
                    </xdr:cNvPr>
                    <xdr:cNvGrpSpPr/>
                  </xdr:nvGrpSpPr>
                  <xdr:grpSpPr>
                    <a:xfrm>
                      <a:off x="0" y="1"/>
                      <a:ext cx="1325379" cy="1840182"/>
                      <a:chOff x="0" y="1"/>
                      <a:chExt cx="1326026" cy="1849659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AF003D0E-A61F-496E-AF84-C1A53C80CA2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3796F30C-7241-4254-AF76-74249A6D99C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7C596806-28AF-4751-96D3-D19F2E1C430D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B46D5354-B2D7-4C71-B737-AA7A62A415B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64CD1314-BE2F-45C7-866A-52EB2A585996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8D1A51B3-1D82-4EB7-8093-47DCEC851DDB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6C10BC26-FD02-4465-9BCA-F9128C659B8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5772C5E8-0C97-400A-8086-7AA98A5CDA9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3091EB38-74D4-4AE6-B457-79D3A9C8407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1AF866C3-38B8-444B-B51A-CC4784E4EFA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3E8BD1B5-BFAC-4951-93CF-593A15E5059C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1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1A1DA5BB-ED66-4C98-ADCE-59D4B2EAF4BA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3CC0845D-FBB1-479F-81BB-5FD9F75070D9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19ACE83C-9859-4074-978E-1C060BBFEE61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F19904F9-116B-4C80-BBF4-36BB0A4F09E5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64474E70-B859-4533-BBB5-A4B1F940AA9B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A65B4CC9-B0DE-4C8F-831B-447CE564F549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BB977AF1-9CA2-4D8C-861F-564A04747736}"/>
            </a:ext>
          </a:extLst>
        </xdr:cNvPr>
        <xdr:cNvGrpSpPr/>
      </xdr:nvGrpSpPr>
      <xdr:grpSpPr>
        <a:xfrm>
          <a:off x="4324735" y="3564759"/>
          <a:ext cx="10938358" cy="6307539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35D3F35D-9484-4E7E-96DE-29A7A50F227B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A1F43C0B-B304-4F58-9326-CB9A88B62E60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6846BBB1-58CA-44CB-8F91-DC94ADEABE1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ED697EED-4566-4071-A2FA-B13F3D17F632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B0BBB35F-683E-4CE7-98DF-A82AED79AE30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DEF82306-1215-4B15-A5C0-997DF51F1600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2C63732-EC39-43C1-910E-07ED6EE42DC2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23B17353-04C2-4561-8596-6F74BAD44F52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19818242-EA00-40DB-8075-C560DBC97A6F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49DA5CFE-478A-4D51-B3AD-0201724CB189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508716CA-819D-4E9C-9E93-95A8E4FD006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42A9E956-0163-43A6-86B1-F934B20FFFC6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6B6BFFB3-51B7-40F8-BC4B-20878928365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A64975B5-0DDE-44BC-A56D-2FCAF3FEF96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E02C8355-A677-440D-8341-1E41BC00566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9B3AE2F9-97BA-4141-A67B-B878C6AD970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B211EACF-5CDE-49A5-AD1B-E5C1FB61F37E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B693E6D3-BAFF-4EF2-9158-2F0894DA4053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7F252224-4EA2-4F3A-815F-7C9AAF5866EB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E6735880-E4FA-46D0-B4CF-6898DC297E27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A564C41F-24A3-45B3-9B7A-064B2CF7FF1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AE9328A4-44F6-4E87-9C45-C952FA6460A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AE9645B1-B015-47C6-936D-B99A7332370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A53D3939-EC1B-4303-8398-36C3C4D604F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468A34CA-74EC-40EF-A81D-25BD11EBC215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3EE3D457-77C8-4DE3-8F2D-967EAA7BE94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91F23925-271E-4080-A8AF-30DF19A9B306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41BCAD23-3B86-4148-9720-73B8E158CA1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2EB240DE-0AFF-4C99-9443-1BA0AB57CED0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A678CD28-4CC6-4F6F-8C31-502C131E9C27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E947C8E9-F353-45A0-909E-6C2C4218B097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D75ACD13-4AA8-4550-8DB1-D5FBBCBFFE3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DF93EB4F-A48C-4626-847E-0B1AF91FB95D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7B92C493-2850-44FF-A90E-899579132198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C039FBA1-E61B-4673-8470-EFB8B8E60CEA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C6D7100-0AAE-4BB5-BADB-EF378FFBDF2E}"/>
            </a:ext>
          </a:extLst>
        </xdr:cNvPr>
        <xdr:cNvGrpSpPr/>
      </xdr:nvGrpSpPr>
      <xdr:grpSpPr>
        <a:xfrm>
          <a:off x="18557529" y="5528717"/>
          <a:ext cx="1332587" cy="1886705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985D8531-11AB-4DF9-967A-1B6B621BB120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4C312A02-36C8-4EF7-8F0E-6331F45D5E2B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BBA060AD-ABA7-406B-A03C-F65235FD8835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38AC81CB-769B-4132-9CE9-B75AADC2217D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0E9331A3-ACA8-45DD-BD80-44DE351B2E7E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554B190E-B277-48A5-9F05-342DBB86DB8D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07C081C-0F85-40E1-ACFB-5D58265E6148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B2F83D19-E311-440D-939E-C022ED3E376A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3F677C3C-E5DA-4E07-A05C-FD37A45C1EDC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ACE0EF12-3CC4-4A25-B3F5-51F643C3AAB1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CDBFA0E9-FE33-4AC1-AC1E-6EF8B1435AB1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B952A51A-4368-4A10-AE6C-2B14B8B3708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7BF8128B-E15A-43AA-A7C0-BB4AEEC2A5E1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2292612E-9F3F-4973-BFCB-203342FCE27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274AFDCA-175D-49E7-8100-9AEE2938C56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E71C0490-D7D4-4B0F-BC76-D323C0885E59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3DB3BB8F-D623-45C2-A0F6-CFB45A4552A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FEB66152-AEF0-4935-81CB-25DE2BC6E7E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81CC5348-CC67-4A4D-BF67-22997831B45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34784F40-69EE-4C91-90F9-7781258A0C8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D00162DD-6248-49A4-A0C6-CC59A4B33A91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79CFB049-D2D6-4EDF-ADBB-82B6FE913EF1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7CEFDB9F-193B-4578-BD33-BFB25D73CD3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8A743FBA-4D39-42CB-9EE3-ACC4DA24E1CA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B49066AE-6F34-4C8D-8255-5950A08B87C9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1CB55DDA-1E8E-4C7C-A355-4C0F125F3358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AD60FC54-78F1-4159-8E6B-C929E90F3F02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0D6C0662-9C63-4259-B374-CB447981B477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5565FAC-3D82-4FAD-9ED5-736BFBE6F806}"/>
            </a:ext>
          </a:extLst>
        </xdr:cNvPr>
        <xdr:cNvGrpSpPr/>
      </xdr:nvGrpSpPr>
      <xdr:grpSpPr>
        <a:xfrm>
          <a:off x="4314815" y="3548660"/>
          <a:ext cx="10901039" cy="6233144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C695C274-FF2B-4455-A655-E000A8A349C6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75A58A7C-B739-4526-B0F0-9FAB39F2170B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EA7DB719-3870-455F-9DBF-5F0B27F1CBF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C4CD185D-8791-4455-A4B9-079718F845EF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9540979-AC06-44E7-BC6E-CD4658C67C52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41685CBC-C669-45B5-9B35-491DE11CCE57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8C515D66-27EB-4A4E-BAC1-638C44900B08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89EB5057-D87F-4838-8D68-E1B32785678D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EC59F34C-1350-43F8-97B8-132304B1C225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2CB63C35-1E44-4121-B9B3-5D53D3D47EF9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1EC4EC4B-C9B4-484C-9279-DF48241E82EC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00EB4DD7-1136-4605-B3A6-8E091CAB3EB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1F3BB624-4A22-4433-9419-29E3568FFD1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F9940701-6D9C-4176-8988-003037BF4256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BEE3C1D9-881F-4885-9218-E690F06ECCD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BED4A2FF-0BC1-449D-AD68-66459352DB3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7B88356C-2684-408E-8A1D-196044ECD88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AC339EAD-9859-470F-94E2-E2543CEEDBB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CA2D42EF-37B5-423F-8788-1DCE826586A2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BAB88AB1-F009-4FC6-9D1C-2BA9F6268B5A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358DBB56-96D5-40CC-8A5D-2B956718E12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D904FAFF-0C38-46B3-AE0A-B67179C3407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E38FA799-388F-4BA2-B8D2-F37A1E78E87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B5F7B7B4-0710-48BA-8250-595BC6A5ADBD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7D0ED45D-11E0-4D2C-8DE1-ACD2299EDC77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223AE876-6B73-4905-A105-C1556FD4BF67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7331E4F3-2E19-4FCD-B0F1-67E81D491BCB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8089E765-DDFB-459D-AEC1-663DE6EFBD4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11E1692D-C756-4E34-BBF5-0622F40F3730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48151AE3-2AE2-435E-B737-13B50F7A8D1C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8EADE12F-3387-4EEE-AB62-A60C0E9FF546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DE7043A6-0824-415D-86A2-FED18DFA2B0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19CFADC0-BF2C-4842-81DA-6F97AA6013D0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EFE29BDB-BFA6-4DB5-84D5-A58EFF59542B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A23B7123-3E78-40B5-B54E-990437D8B0B9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69A2EDB-6971-4A9A-9354-DA2E001C9871}"/>
            </a:ext>
          </a:extLst>
        </xdr:cNvPr>
        <xdr:cNvGrpSpPr/>
      </xdr:nvGrpSpPr>
      <xdr:grpSpPr>
        <a:xfrm>
          <a:off x="18633640" y="5563508"/>
          <a:ext cx="1338132" cy="1903698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7C04F57-3102-4EE6-828E-837FD0CBB87C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E7FEE7CE-F921-40AA-8AB5-E489C321E92D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B00F3C9A-E3F0-4B5F-A017-B4A4224B49C0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7B51D88-3B7D-4D38-AA81-DFB441762084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01CBD2D6-DA1D-4499-8452-73E716F34E4A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D21F5CE1-84B6-4E8A-B60D-F271E12BFF9C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7301F352-6138-4A24-B535-B3F7ACD288C5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92D0CC82-2DFF-4BB6-8328-075ABAFF2364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EAB4AC30-3657-4368-BF7A-E890080BB489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D703B6EE-B9B8-4157-ADBB-F43894C23559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BCD42BDF-C5FC-482A-8E6E-703443E2F885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9544C2DE-8661-43DD-A3A4-FFD0C13D6A9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286236B6-E9E8-438D-BDA3-A8CF52EC4D0F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0372981D-34F7-4A18-BF89-28BD80006D6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C624DFF0-325E-4207-BB6D-42060DD02FB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099BBC3D-942F-4CE4-8478-C703BAED386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EBD1A035-97E9-44EA-B4EA-08BACFEFFA5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43B012DE-15D7-48E6-9BA2-FCF7FC51B55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188B3564-B3D2-4967-A100-53D36121D11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A07A3C7B-622F-4F20-B3E9-EC7B717C41F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41DF15B0-F0F3-49CC-AD6A-C092E962F95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42780D64-BB44-43BA-9572-B01543F16CD2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5048169E-2A20-4C63-A343-6EF202BCA827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DDA27347-A525-4DDA-96E9-F2D0439B9CB9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65AC3A93-B2C6-4ED9-A572-9CBE423EA924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8C2D5D67-485B-4175-88CD-B6B516C2C3E1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15E55ACF-6204-4B8A-8EA9-CEB139F3A696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6FB52E88-4842-423A-9CB0-17BC05A0702D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3E5916D2-A61D-4540-9978-8829200DCF55}"/>
            </a:ext>
          </a:extLst>
        </xdr:cNvPr>
        <xdr:cNvGrpSpPr/>
      </xdr:nvGrpSpPr>
      <xdr:grpSpPr>
        <a:xfrm>
          <a:off x="4329930" y="3564759"/>
          <a:ext cx="10948172" cy="6286180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F8584F7-12C3-4236-9F32-664FB243397B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20BFDF74-72C2-4020-ABCD-24135F1E3423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DD3968B9-33A5-4A88-89B6-FF6E95A4154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9058667B-8750-43B8-B57B-F53905F656FA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E5556526-7C22-439F-B11D-D08E50075DF1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F8733B99-80D9-4C0C-B689-7CCD671AE4B1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8C06E3F-07FE-4E08-B704-16B19B2538B3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E13E96C-D33C-4321-9FFB-E8EA05FCC73D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C0681278-22CD-4148-B523-2051ED91024D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507DD8C6-4458-4E9C-B639-A34CBA2F4603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82A63FD6-57FA-4093-B815-969BE6B519AF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1167CE84-E09D-4663-8E29-E3907F650735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26915AF0-062C-4FC2-8010-452C81BD5FC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3AB358A1-97D5-4FF0-8F51-04809A00838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59314C7A-E397-4DA3-B49B-D2C414E47DD4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0EAF675D-F976-4127-B336-D1EF01B57FF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D3BE4777-3610-410E-AF38-95F7E19EC3F1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E29493D7-C4AC-4278-8B9A-B76975CD8708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1A178F95-16B2-4798-8F3E-AED941AE37FE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35DCA059-7917-40FA-A759-E0355DE320AB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765F216F-3805-49B0-91EF-8ED73EBD52D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BDEB278C-284D-4BE0-8DFC-681365E7D0E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DF568493-8B3E-46EC-BF54-A387739CD25E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2E50DD84-5302-4F43-BB3A-E582D4C2487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3C84ACFC-74E1-4D99-A81E-2E3444E01F2E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07196427-CDA3-4531-A883-FFA83BF1C25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6A3EF5E9-C73C-4A46-8AAD-0752C86C235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99BBB940-B051-4E29-AD13-8A9E0F44F40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7702AF6C-3654-412B-B3F1-6CBFD8E61977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40CE1EFC-D23A-4E50-939A-BAE1AABFCD16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B69F8C5D-EC60-42EF-97E0-70072007BCCB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FAE594DD-FFE1-4FF1-8A07-CFAF540C18CD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D84BD51B-74E8-46C5-AC5C-17B2DB4D7B0C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FB123881-F8A9-41A7-BD23-D11FF35503B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E6DD58E9-EC7C-413C-BB4E-4E7386FA4C78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2386754-A60A-49C1-A33C-3A4620B4090A}"/>
            </a:ext>
          </a:extLst>
        </xdr:cNvPr>
        <xdr:cNvGrpSpPr/>
      </xdr:nvGrpSpPr>
      <xdr:grpSpPr>
        <a:xfrm>
          <a:off x="18523381" y="5491349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7DE31C4-4808-4634-9E40-03B974A5E2C4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3BE44E8-3C2B-4A8F-9DC6-47E0713E8184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4B7CF388-3F27-4656-9738-43404489C139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5077DC9-ED8A-44A6-B5E6-8051B616038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30746BB6-C8D5-4B43-975C-243FC155F973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C231F35C-4C87-4890-A075-97524ED5ED38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CCAD78F4-9369-414C-9824-0B0F537A0B57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92E3B639-C33E-47BB-BA89-EC0573C0ED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CE327A75-47D9-410A-86D0-8126336C02FC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EF23AEF1-B718-416C-B91D-F0BC1824E409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09152AE9-968C-4BA4-B004-9C3366C6D0EB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974843D1-DB17-4AAB-944D-C458D5F448B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F40CB1E8-618C-42D9-96CF-C87DB005F562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89597967-36F8-430D-8A2E-AB4D831AA49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9ED29251-D9B7-4BE5-923B-CF120F1132F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51FF3D98-3D99-45DB-9C83-1204936C6AE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AD3AF365-2945-4E3B-A84C-041E8E124A8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7F287762-E29B-49BD-A7A3-1A8ABF013E7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BAA1C15A-FB74-4B89-97D5-BBC524DE33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21E866E-03EE-4FDE-A02B-6FDAA768D30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8535021C-CD56-4303-8C08-750615EDD3E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8453C8AE-197E-4A39-AD6A-E79618725705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D1B4FCF-D501-4A4B-883C-5BF8BBEF57E4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8814EFAC-F4A3-4CA2-BD10-0BEB33B32827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9285FA2F-2560-4419-BDB2-A494BF69AEA1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BB613096-99D1-45AE-9147-4D0F874657F6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7F403C0E-5CD1-426B-A7DD-A4544A04EEA4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34F31410-4F14-4B4E-8C23-0B9CE46F668B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EAC8A21D-3BB4-4E2C-BEEC-07B15BB442DF}"/>
            </a:ext>
          </a:extLst>
        </xdr:cNvPr>
        <xdr:cNvGrpSpPr/>
      </xdr:nvGrpSpPr>
      <xdr:grpSpPr>
        <a:xfrm>
          <a:off x="4308571" y="3537050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7B7E74B0-941D-4794-97E5-F3D36443225E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85F4A7B-5361-435B-ABF8-DF551CB507B6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90495982-47D0-43CB-9F3D-949E6F3EA82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070DCDED-E634-4419-AD54-9EAF1ABF9AC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9397BDB0-B5BD-46C8-BF06-755C5D9421B2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278E42DC-E66C-4F92-A1C1-6C16135685CA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0878F89-ABED-4647-8A81-30351E242FA0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5E145DF-A657-4AC8-B9A3-401F06F4D8A3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B775E8F-CCBB-4B7C-881A-ED8B4D4B9D81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C5730B67-8E84-4D41-A27E-51BD91A55C13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2418BFC8-486E-4F89-ACE4-EC632067251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D5FB806C-213E-4F67-979C-9528BE197D2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AD5BF336-DE7B-4B45-9E3B-77D5518C873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9F494B94-0C03-462F-B80F-9527BBE6C14B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F0078DEC-837B-479D-BAF6-49BF43928B5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8BA8BDAC-E2DF-47EF-9FF3-0E0092486CF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52320DE1-ED31-44FC-B0B0-ED00CF68143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C893541A-7210-4784-A04F-D520A5DE10D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A12AB9B4-8E78-4A9D-93C6-0CB92D04344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63CA25D-8613-4187-80E6-F26A5D62979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1B41DEA-F111-49F0-B786-30E5D38227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43226F56-7300-4588-95C6-DC928974EAF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30CD1A7-3807-43AF-9A1A-5A56E92910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0577AC17-99F1-4864-9452-72F544818431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02E4B3F-9DE6-435C-9CDF-8E7267C16A0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6795B9F2-08D5-475C-A743-C6C8EB850D9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7A749D14-4256-4713-B53D-F222D32AE05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FCBBB8FE-A020-4257-9BB5-E7287B69B7E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046D9C4D-FBA6-433A-8F8D-C1FA8DBE51D0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66FE8CEA-C4F7-45AD-A6C9-994BADE61A0A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4261F99D-AF2A-4573-A56E-CC12BEFAF98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751B2BC6-002B-4874-ACD3-2F68AB93C048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245C609F-6F63-4701-9F83-D0DA20886A36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66CBB44E-ABF4-4C62-A507-3A93CFF7BF87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B6057AD4-6645-4D9D-B5B4-E0728820A5E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E14CA8F-FC35-4BFB-BDE9-1F48CC16FB45}"/>
            </a:ext>
          </a:extLst>
        </xdr:cNvPr>
        <xdr:cNvGrpSpPr/>
      </xdr:nvGrpSpPr>
      <xdr:grpSpPr>
        <a:xfrm>
          <a:off x="18596810" y="5539378"/>
          <a:ext cx="1335592" cy="1890998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E77C410F-FE91-4FDF-88A6-E15609F962E6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941B29F3-9D33-4EEF-AE6B-2C77C7EB6B95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6D71111-4B3F-439F-AFBF-3C3134AA1E07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C30057A0-2ACB-4537-B667-1784D3A42F93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B4B15F18-BE85-4D00-8A38-B7DBBBB755E4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FCFC74AD-19C0-435C-AE82-1F76B247C720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40B9737-D053-469E-BA48-4C9C654A18C8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63FF39CA-13A9-417D-A8DA-BC0CB84EEE45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98B21CDC-8A86-4584-B89C-3626688778F7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ED06D5C8-CEA7-4398-8C74-F4F989222A56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4771F502-4F3C-4303-81A3-D5D2E0C4C8A8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B3CE8565-0EAA-4353-A9D9-9A992FBB7C8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99F494C1-75B1-4501-8B83-BE13FA40DE15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F2394DE2-ADF2-498C-9D71-00A73AF4BEA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021CF9BF-13DE-4477-86B9-E287E16A509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14CFDEF9-6908-4ADC-9914-77FE92C8513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04C044DE-17D5-475A-AC92-B00A2F12FAA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4059E549-62BE-42B9-B4F0-6FF068AC9A4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DE168429-319B-43C5-83CD-0156A6C8321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A234CB97-B710-4B87-B725-81C51635208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2F9EE7CD-38CF-44F9-B186-35EAA3505D8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2316E189-ED8A-429E-9FB4-28179A0DB64B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D56FC8CE-AAFC-45B0-BBEB-1A077F10B74D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A12D19EF-0ACD-480B-B281-900BF242955A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311AC8AE-F12E-4BE5-ACA4-5700EB2EAA72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A66C06BC-7BFC-4BC6-B441-0FDB573EB47B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59C74A1A-2EE8-4336-AA3F-D2DA1A75B49F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6BC091F-DCB3-4009-9122-DB3E34962FC7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E45848B-286A-41A2-B7C2-DFFD3BCD71E1}"/>
            </a:ext>
          </a:extLst>
        </xdr:cNvPr>
        <xdr:cNvGrpSpPr/>
      </xdr:nvGrpSpPr>
      <xdr:grpSpPr>
        <a:xfrm>
          <a:off x="4321040" y="3554599"/>
          <a:ext cx="10926582" cy="6246810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DC23AAA3-0009-4822-B208-98D0308713C3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99E997B-CCD3-4ACD-8028-8EE90BA77F8C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BEF64692-980B-4E65-B93D-AC216FBF252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B60FA6C8-6280-46F1-9A36-9A99DF3BEB61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4BCE85A3-7F10-4260-86DF-CB9EC7BBD6CE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3A9F92A2-DC68-4A40-9943-787FE9463830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484BF0FE-5B60-4DB1-B7BA-367374CEBE57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99A4DBB-6832-41BF-A177-B7EA706A14BB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023239D-3D4D-4C9A-8BCD-FD7E4D1D23AC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48FC668A-82ED-41CE-9B6F-716E9FB2565E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EDF1E92C-B98B-4E65-8EF8-E4BFABF2465D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8450750-43EF-46BD-85CA-9B323D067E7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D57E9D34-BA07-444D-A92C-6170D426C04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F57BB4D4-9969-4502-9077-1FEE561FDBFC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33E7FC20-0B37-46EE-AB94-1FCBE199828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772ACD16-682F-41E0-8BCD-37DDA2ABE36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615A812D-1DFE-4B5F-B0A8-20E294CFD6E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E3D91BCC-D75C-435C-B0E7-E026B12E81D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2E6F0EFA-6927-499F-89A4-E4CF4972B49E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2EE8F445-06B7-4F2C-BD5A-16595471DE8C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5E6FB551-010C-49DE-863C-F6A21A005AEF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933F24E9-7AF8-4C21-BFD7-C375F534E03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66BADCF1-16B7-43BD-B875-FDC030C8DE9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48A00F7B-DFE7-40DA-AD28-4532E0F6FFEA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EEC148EB-F165-42D8-BEAC-35CB45516EA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8D16D97B-DE53-4B11-859F-8FF1294874E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B294AD28-8E70-49B3-A268-2C0CEFD48FAA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957B2179-9067-4F64-8FF4-2F2953A3FA2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71A701C5-54DB-4D0A-B1E4-3FD70CAEED08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BA11685E-75F0-40EE-96F2-0A27A3158DA2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09010DDB-907E-4EC2-82DB-D8C64314A0DA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30BBFB5-2FDC-46DB-874F-99B232DDBEB9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32E5573C-A2FE-4811-9424-46C2B1251EE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84201970-9AF6-4DC6-9DD3-D18F84603116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13FD74EB-EA54-4EFF-9AC6-F66FC03C8126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E44B80F-ECFF-45AA-B9ED-035DF4A4D882}"/>
            </a:ext>
          </a:extLst>
        </xdr:cNvPr>
        <xdr:cNvGrpSpPr/>
      </xdr:nvGrpSpPr>
      <xdr:grpSpPr>
        <a:xfrm>
          <a:off x="18575629" y="5500977"/>
          <a:ext cx="1334042" cy="1870333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28D3816-9F99-40D5-8D33-04E818FDE615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5CFD3E59-AAF0-4BA0-BB12-2CDB8E81728B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909D67B5-9550-474A-A6F8-ED62B4ABA5FE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9239C51-97AA-4D16-A7C7-BF708B6E5E1C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FF13A61A-3F86-43BF-AFE6-2F52E4B39088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451CF06A-015E-446D-A80C-D85DF0934B33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8CE5610E-4BDD-430A-B1EC-49CE5C353906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336F2EBB-5092-44D1-BCBD-D363A7B7242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D61A5F1E-7D5B-42C3-9323-82008AC90D65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6E525CB3-938D-4394-A819-DC5E6B9BC040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F1CD379-E374-4AA2-9F70-DC9C6A8801A4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A633C1E-09AB-417C-A6E5-30EC2166E91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48B55C0D-5F85-4CD0-B354-3A3A4390F404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F89971D3-4D55-462C-AC48-47F5C6135BD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B93DE148-B7CF-4075-B8E6-980DC120EFF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81DBC05E-FCA7-4F7E-877B-462D2D5275A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A38DF12-EF0B-4CCC-AB40-72408E3C6E1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E49E72B6-A769-4CFD-8665-F07211E268A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ABCC0D5A-4C2A-46E0-815F-FE606F47696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B9BE8FDE-F518-4911-8A54-6AD887A499A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2A44E50C-A7DB-4878-ADF5-13277B63630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45FA4495-C2B4-47F1-8841-A1E9C0DDC6F1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ABB60BBD-9642-4C73-80E0-B3D1789397D1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4B9EB413-1221-40DC-84EC-1C866179A1F6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E71D5CF2-AAB1-4CD9-9597-24F2118213DA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1154F016-D946-4919-8E7A-1047CE90D002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04539E68-ABA4-44CC-B3B0-FDF6B572FBD9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68A46884-95A6-465B-B0E7-9342ED284A96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F9F4F8E7-3834-460E-A17E-0B00AE3D7610}"/>
            </a:ext>
          </a:extLst>
        </xdr:cNvPr>
        <xdr:cNvGrpSpPr/>
      </xdr:nvGrpSpPr>
      <xdr:grpSpPr>
        <a:xfrm>
          <a:off x="4316907" y="3538928"/>
          <a:ext cx="10913409" cy="6174571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AB12A03-87E2-4E00-8067-9A0CE1683B88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7DA08E16-622C-4641-A5C8-824397326C18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17176982-1AA9-4AE2-B3C7-C90B2DB09BD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8A992184-E360-46A2-844C-E241735E0DE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77C51224-EC1F-41E4-BA18-3751E051425D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8C67BFED-9E75-4939-811E-D8D808B10CE5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CCAEBE97-812E-4249-85B4-159052B4FFBE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28F45311-C1A0-4D99-A7ED-3A2F097423C1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B50A311D-BA09-432A-9453-51C3AD436177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7CB6CFC2-DD45-4629-A6A9-8B81744A83FE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4DD97417-2A0A-4796-A085-3B34EBC3D17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39F97197-FB1B-48AD-B187-3C777F5FDA6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2E4CE857-7F7C-4D96-863F-4E628093C5D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CC446614-036F-4B41-95DB-DF4789C670E3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B39956DC-945A-428D-905E-08A8A139107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E623B096-BE9C-4D18-A3FC-BCEBB065408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C41726BE-5BB2-468C-9D7D-56210D85479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82D62546-37BC-4FE8-BDF1-6F49B1C8514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C4E821C1-95B0-420A-9FA6-890DFC082DC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38AE850C-06C3-4442-875A-9EF10726BF58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BC55F122-8DA2-4A56-A94E-9DEF2EB32B2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F506D869-F687-48A6-A55B-CD1601E41B8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FF9BDC58-4F32-471A-A758-BDD4FB60EFA8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6436E8D7-169D-4A32-A3B8-42FF9726E784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DA7630BB-B0BF-4791-AD94-281B05ADA96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4B0077C8-40AA-4C4A-85B8-6C1AA083B2D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08E43814-FED0-48D8-ADAB-E50B5734E37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2DD6D16C-A48D-469A-8907-F36844A25BF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ACE70DC6-9CDB-4DDF-8744-CC93ADD990BD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A6A74613-F3BD-41BF-AD26-310571FBB6D8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F7828E9-689F-4A0A-9A11-97A1A823926F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135D2FB1-6FED-48A6-9180-94D52647E220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F69D8B48-C2AC-4D63-8679-B4E94B82101E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5BEB64F8-9F55-4B3F-B957-C645C1081600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3AB00066-1656-45B9-9C32-B37B72709A15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D2361FC-C268-4E60-9FFC-DCB7C07145FB}"/>
            </a:ext>
          </a:extLst>
        </xdr:cNvPr>
        <xdr:cNvGrpSpPr/>
      </xdr:nvGrpSpPr>
      <xdr:grpSpPr>
        <a:xfrm>
          <a:off x="18524713" y="5545435"/>
          <a:ext cx="1330317" cy="189392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9DCB2614-968C-44C3-8BF8-62A2C631B7D0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86F09C9B-D0D4-4990-BD3F-367B673C2182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83F83BA2-1600-44C7-A272-B398D3A164CC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AE5246AD-5763-4C0C-9BD7-8F6BAB724345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47EB233D-8CC4-4FC1-AA4D-389989DADAD1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96DAD207-3E18-4BF1-BD90-EFBEF5DAEF37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BF68DCB1-4B63-4A4A-B82D-BF5455CD23A1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0A9FF0EB-B30F-472C-8AA7-684242D01B16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0923D95A-2E1E-41FD-8D4D-0959FEB02659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BF5D39DE-7415-4107-A222-D8B8093D4022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11209D84-7FD8-42C8-BEED-25ECEA7D05A5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1AAA636A-38DA-434F-8071-88F2C7F6B74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9F2772A8-611B-404C-8938-D3FEE4FCB74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C88580B9-A620-4BC0-B7A2-E3A69ADAA26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694FBAEC-E046-4659-99DE-BBB8F3AF4AD6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172A7B51-1A0B-4A61-8150-492B8705043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7FDD70F2-84A1-4962-9C67-D7AC684ECEA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5B6DC25B-A000-4B67-B368-411ADFE20AA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772A894E-ADE7-4D8D-AACD-9C9E5F1C53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F35D16A4-5D48-4C8D-BB28-70199B17E62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034DDFCD-BA77-477F-A701-6A408A14B2E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E3F18475-CF3E-4BEB-B1DB-5FC0790966ED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EEF1AEAD-98AD-4CA4-B704-779E17013151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CB284EEC-5EA0-4E3E-90EE-86215C47D3A0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2CAADB2B-3691-48EA-A1F1-08152402A709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287EA711-D134-4C17-9FE2-D268BB37CF2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414DB5C1-1BE8-4B4E-B346-031D5997ED66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12847B5A-32EF-4A05-9666-F559B556FF7C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564F8675-A91F-4F86-A5F6-826573A32FA0}"/>
            </a:ext>
          </a:extLst>
        </xdr:cNvPr>
        <xdr:cNvGrpSpPr/>
      </xdr:nvGrpSpPr>
      <xdr:grpSpPr>
        <a:xfrm>
          <a:off x="4306972" y="3557432"/>
          <a:ext cx="10881742" cy="6254919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4988F2E-E84A-42FC-8BD0-EA0BAEE5F94D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0D84F35-1F69-4F84-B605-621DDA04C140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FFFE0D3A-FE98-49F4-AA4E-35DC038AF35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CE770CAC-5BAC-4E35-93A9-C097FE832C22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D341E235-F4FB-4BF4-86AD-F60A4B3EF1DC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1B2F71AC-7CC0-4280-A5A1-5E6B70734447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A4BF3A2-7572-414C-938F-CA4E0760556F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F01AB0B-C9F0-44ED-9C59-C8707CB7F39F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0A1F5D37-E407-4F42-A62C-ACE3707479A9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AF976503-D813-498C-AD1B-7FD0686DD7FC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ABDA136C-471C-450E-8FD7-78CFEC33D35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410B3E2-99D9-4C8C-A483-84713AF6F8C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C4E95D47-0575-4FE5-947E-D4BF018833F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27307F07-3317-421A-8CAF-96E6A3E41A44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BDEAFD1B-F2C1-458D-81D9-403940D2A71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D6350ADC-9B37-4A33-A67C-4972C5E9D509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B08E4C3C-0054-4720-80B5-7A340549C0E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FBB94E66-290C-464E-A6CA-F729803EBD1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19FBCBDB-65C2-47D9-839A-5C969D00708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07D6790D-1C53-4964-A4AC-6F76BC86440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EC59C265-7128-4FFF-9A37-7059E44C1DB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1443FEA6-420C-42DB-B7BC-D3EDF767B5E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443891F-963F-465A-848D-F8A4BEFEC73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7733026F-894B-4CC3-9504-B070C3DF061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934B8840-E06A-461B-876E-1D68527D035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FCE14DD7-5BBD-4161-82DA-E9E955EAC09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E56503E5-93C1-4A27-A3EE-328F2EEA8A8E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E1D74472-AB18-468A-AC2A-2376BACDBE2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91B6E96D-94E4-4A95-989B-7843F198669D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57DC3BE8-61F0-4DBA-B1FE-94370F25ED8C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7C65F36-5DBE-47B4-A6F2-EDB623557743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AF37411A-6080-4757-A376-8457FC39BEA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CD58AD1E-812D-47DC-988B-06F708C3F2B9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C88B2F05-9FFF-44AB-A6DA-519469DADAF7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2D16F3FD-CCAD-4BFA-BC52-A01870B7AAC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81D5B01-D1E0-49A2-BD5F-AE739E916FFC}"/>
            </a:ext>
          </a:extLst>
        </xdr:cNvPr>
        <xdr:cNvGrpSpPr/>
      </xdr:nvGrpSpPr>
      <xdr:grpSpPr>
        <a:xfrm>
          <a:off x="18571984" y="5565761"/>
          <a:ext cx="1333625" cy="1905747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FDC49A4D-8B97-44DD-AD61-EFD6BE4FDF81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E5303F34-8755-4C4D-896F-6F1FDE8219C0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90AF710F-3111-4E33-A425-28D861444E35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9AEBA784-84EA-4254-80E3-F4583A816705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484CBDFD-34D7-43A8-B1AF-41C98BDC21F6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6087C93E-6D1D-426F-9284-05C15E0CB322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35249CBC-A431-47A6-A9D8-2C1694C0F305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1DAD19B7-6280-4699-871B-C566B5A7B5BD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AE1B7760-C2D1-4D2F-9768-3367A8229338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A1D48528-FADD-4566-8DA7-FD2F9FE14D13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B14FCEE-9869-4EBA-85D6-CAEFD6E1319C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33D131CF-26FA-4E35-8195-1A32B2584D6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0D9B7063-9997-4EFD-88CF-4E07156708F4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49E32044-8120-4810-96AF-578A221A85D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3675CC9F-3DE6-47D6-B711-442930E58FE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B8FFA16F-4339-4E54-8738-96D368C9B8FA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8F3F300D-D9F8-48EF-BE95-5460FA094BD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0B397AA7-473E-46DE-8C72-3F01DA273F3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19E48B4A-F0C9-42D0-A52B-C4CAAE7464A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8E77BF8A-7491-4592-94D8-3CFC18739E9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1A09B59E-3BFF-4869-A7D6-B213A33A89B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20682B9A-7BD4-4089-BA3C-E30E4F79EDD7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88DDE71D-F599-44E9-A208-9C398177401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D0FB78DA-1FE9-4BD8-A34E-EBBD1AEA6C64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536080DE-C17F-46B8-9ACC-59A26046A079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8B55F5E2-8060-4A13-8A6C-CAE5E95C43B4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4F62D4F7-DD03-468F-B8B6-42EC42E331A7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E93BB8B-AD57-4BD5-B331-D043E039AD45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94D3172D-D7EB-44AD-9249-048F759C7247}"/>
            </a:ext>
          </a:extLst>
        </xdr:cNvPr>
        <xdr:cNvGrpSpPr/>
      </xdr:nvGrpSpPr>
      <xdr:grpSpPr>
        <a:xfrm>
          <a:off x="4317845" y="3564759"/>
          <a:ext cx="10909867" cy="629580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34735E4-0841-4A10-836D-183C4C320884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D60A189D-ED91-4C7E-825C-76D7D7BDDF5D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804BA555-283A-473F-8C59-BC7C5CFE970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2556C55E-A1EC-48E2-AD96-699028062678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FFB3598A-CAF0-4F64-ACA7-66EAAC4BCA08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392823F0-F622-436F-9537-06D53F7FF8DE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6808D0F4-CA57-4B79-9B35-848BF88CCE65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38CB3DB-DC76-4ABA-8D23-A08CA4BC3A67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F21457C3-E65B-43D6-9510-5239BC2B649F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6073A311-472F-4CC4-9E32-471D0A51B9C5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46D77438-8DA1-4C27-AF3D-F0200E09ADA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1081CCD4-0A1F-4400-A8BA-F83E1252210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800CFF9B-AE07-47F8-AC7A-9DA53BEE7CB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D511F46A-8FEC-46F8-B442-128D9F2F1126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03FF66CD-B78F-44FE-AAB0-B9457973DC3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2AE71025-83EB-4494-8407-F28D907F83B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93E725CB-1DE3-4F22-8BEC-1BEC2C696F4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7DF1BB78-E710-4666-9C71-45B4ED1F87A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DB11AB2D-A186-4F5B-A2CC-9EAA91AB216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CDBA611D-3EBA-4549-94D0-E6D7D85776E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390CA809-92B1-4CB3-AD74-E1BBEF7F7A9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59C75E5F-2B77-479A-9E66-6E18B5ADC74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9888190E-30B2-441C-BDD0-BABF2C1A1D6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CD0B5339-1102-42A0-A343-7B554A7593BE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65B121EE-14CD-4003-843B-0D5D8FBD13D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C29767AA-26D1-41FE-B0E3-870854054D7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171BEA35-66F0-436F-9843-AF3DF27305F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03F8C051-1C9A-454C-9D97-EB7077D54E6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9A48FDEC-08D5-468C-9784-D0DD9A614459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FDC71485-EE52-4268-A523-5987344F9B91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713DBF5D-DF09-4BDD-B293-4B40C4F1314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3AD13D5-1B14-4D70-9972-F2BE6078815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E310F212-7E7B-47E2-8F61-68CEADE599B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1A9FF07F-7D59-4CC2-AAEF-2457CF7917AB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C6FAB535-2BEA-4D6C-ADC2-507BCAE26633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930B87D-FB65-4F4F-BA61-B20CF9326BB1}"/>
            </a:ext>
          </a:extLst>
        </xdr:cNvPr>
        <xdr:cNvGrpSpPr/>
      </xdr:nvGrpSpPr>
      <xdr:grpSpPr>
        <a:xfrm>
          <a:off x="18571984" y="5565761"/>
          <a:ext cx="1333625" cy="1905747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7B92426-845A-49AB-A67E-E810D7DF47BB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4E07A5EF-018C-47DF-A189-14B07C3405ED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8DEFE123-525F-479C-A25F-D0B49134BAA1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4DE202EB-476A-4456-84CC-B73B0311D85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9D96B784-89F9-4D3D-9CEE-F608B8E724ED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5C1D7259-10EF-45F3-84B6-2100CCA7DC01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6FA2AFB-1DDB-449F-A726-B1A34E9E9933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D54A3725-3249-4AAE-AB00-4DFCD098395B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A92339D4-31F2-4EB4-9505-06A183367F3E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4F235B48-D3ED-49A4-847E-25B22FC8C53A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184473F1-BC80-473B-AEAA-CF438ED9A981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C2C92ABB-828C-4CBC-9E5C-0616DD63F3A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B97316C9-084C-49FA-82A5-8BFEE0895F61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D6DF72A9-477B-4D3C-9421-EA7B2C2D9FA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CE967B4C-97A1-40B5-BCE5-B7D33E052EF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8C1828E6-B6E4-4B7F-8981-2A7F80F493D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0F476FD7-E9C6-49E5-A7CC-67F2C9DD409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935FF26E-BFBC-4884-80F7-23E185D1146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BFE8A85B-0C4A-4966-A7B5-20B05D72653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71DA57F0-CFE6-49CE-ABF9-984666F7EEF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390B34D1-9F46-4E0F-86D4-CACD09A62CC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3E1C8641-9E63-46F9-A29B-ACC2D707838A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44351BE-6C1B-4235-AF07-874A8332BC5F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DA516FF5-FEAC-42CE-ACFD-D8174F5F0618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1212407C-673B-4C59-B2B2-5EF7A4A0D40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4FC3D6A7-F4FB-46A3-9845-C634917EC23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D79DD2D7-4179-4F1D-AF86-D52027119ABE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4D729F58-EF7D-493B-955E-2352DBF504F5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0EAE850-0375-444E-990F-36C8B520982A}"/>
            </a:ext>
          </a:extLst>
        </xdr:cNvPr>
        <xdr:cNvGrpSpPr/>
      </xdr:nvGrpSpPr>
      <xdr:grpSpPr>
        <a:xfrm>
          <a:off x="4317845" y="3564759"/>
          <a:ext cx="10909867" cy="629580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818946F-261B-438D-A8F8-A5727D97E1DD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58B1F0B-0100-4398-AE7C-77B0B43DF5C4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A9B72B17-7FCE-4840-A962-5099684C896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3D9D4CFD-D1DB-44E4-A10D-E73D35D6D531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A0AC8BC-53DE-4EBD-BB2B-4D0F53D9DFF8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B64A9774-6902-4CA8-BC7A-C3A6F5C2A5D3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1DB760B-E980-4B95-9B20-56360D653AF8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EA018FF4-8DD3-45CE-8337-1F113F14B37A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283412D8-A301-42F5-8E5F-25BFDAA8CD94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B82E6E2E-D80D-49B0-9904-328F4EDC644B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BC33117-6CE8-437A-ABDA-8C9A37761C77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3067B777-E9F1-4959-A3A8-0F8A2519ADA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1BA3FA78-E7DD-40C0-87FD-26778DD1278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2BBB8657-FECD-40B6-B969-892DD8739778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44723B21-7293-4CBA-AFDB-51B229F14D1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BD9D41D3-D582-47A9-B581-1EFABEEDB5F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F51DCBF9-33D7-4051-A121-629A9132FDD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4D82D87-2ECF-4339-891B-9463C1620A4C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927F13D3-E8C2-44F5-A0E1-71B085E90447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37FEBD6E-B943-48A9-A1E2-4E5D8259AADC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D6ACB0B-FF87-4EB9-9A53-60C41F64D7C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84707615-B521-47EA-82D9-8324BA09C65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DBA83579-048D-465D-AC1E-44D572A2A58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31B0B34B-960D-4EDF-9876-2D2CD0A3F67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8F4E44CD-5194-41CF-A198-D0E282E7011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BA78B45C-F20E-4DC9-89EA-6353A2AA94D2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0FE4E8EA-3A1B-413B-8CCD-D0A8F379C061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646CAD50-6CEE-4E34-A812-17259B88317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FCB0BA1-6CA0-405C-874E-A4FDD9F6CC17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149EB460-D3D2-499C-A16D-85F8B8B9DAC9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818BFA44-2611-4EAD-A6CD-16E0B5B618CF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830C11BB-F7F3-4339-8C82-F0A1B41E5338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97BEFBE7-22B3-4ADE-9B01-B6B94235EC0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9517C5A1-4F58-4A52-9847-3BFCCCA1F20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FB180A93-532A-4952-9DF2-04F630137F1C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A46CAA1-3690-4F82-BA70-1826D190B965}"/>
            </a:ext>
          </a:extLst>
        </xdr:cNvPr>
        <xdr:cNvGrpSpPr/>
      </xdr:nvGrpSpPr>
      <xdr:grpSpPr>
        <a:xfrm>
          <a:off x="18575629" y="5500977"/>
          <a:ext cx="1334042" cy="1870333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EC43F627-4C7B-44D3-8FC5-F4E668315F81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35A023D-ACE9-405A-A3CF-8E8AF03382D1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B1E1FD0-1035-4F17-8A35-F653E8674D55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28D0F7F-3AD1-479E-89CB-BD1CAE53C590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89563493-046D-4F95-BC89-9C90C991C605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76929494-958F-440D-94CA-534838CF320F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50924E2D-092E-4020-A1AF-258C1133C3AA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85068B93-8DC3-4FA1-A368-106069DC797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2B12D217-2FFE-498D-ADA4-74CE95607632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2C19C0FC-52AA-422F-A400-7666E7537394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CF1FADD4-A651-4A4F-84AB-0E3C14A495E3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44BA4B8-BD3F-4FD9-988B-BDDD83DF36E1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20FD308B-CCFA-4450-8B3C-61955F20D32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2890BBCC-D076-4494-ADD1-50F3B797E942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C81E0FA8-2DA7-4481-AC6B-C890DC29902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B3F4502D-B426-477A-89E2-9FC2EB3607A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4FA026A-4E6A-4676-BEF0-8CE350431C0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11DFE604-6384-45F2-8DFA-44A63AF3EF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08D67009-845C-497A-9104-BCBCE07B7A2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DA969FD-73D8-4424-B792-1EE389CB904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7BD631AF-9A4C-43DA-BCB0-62532574C2C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DD1F812C-3C38-4092-BEF0-973FDBFB438E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249A1955-65BB-47FF-8E72-42ECE86C046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076D4860-0237-4A11-B8F8-4452C67629A7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FD3060AC-E38D-47AF-BC88-93CB4B1DEC4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A0EF3D68-AEA2-49E0-BF2B-F9DA75D8DA33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A3EB568B-9D59-483C-BE8D-8948507DF345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5E5E515F-5F5F-4E45-8675-7C1B674EF2A0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D4ED85C-ED2E-4928-9CB4-16B1BD37F9BE}"/>
            </a:ext>
          </a:extLst>
        </xdr:cNvPr>
        <xdr:cNvGrpSpPr/>
      </xdr:nvGrpSpPr>
      <xdr:grpSpPr>
        <a:xfrm>
          <a:off x="4316907" y="3538928"/>
          <a:ext cx="10913409" cy="6174571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3CE6E437-520B-4AEC-84C3-D9EF452AAC5C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FE9E67F3-79F4-4C94-9AB3-549870F94270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35DDBBD6-0E0B-4048-A2F9-BC0EFF0290D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E6D50BC0-4796-4397-9AF2-E041923A7646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F82BFC47-A3AC-4505-99B3-3FADD54037C7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9F0A3E3E-0F71-4F41-8D08-85E3DEFFC364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387A8A12-CBC1-40A1-B201-B4997D21D105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988E03C-F334-4CC7-A991-134680110EE0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E24D8031-FCCB-4C37-8960-C2F5B98D9CD8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DEF2C90F-4E6C-4DCB-932F-F72B7B05EF4F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C4229216-F672-4ACB-924E-D57D0470CBFA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117DDDA-FC42-4E21-ADAC-ADDF84894DC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A1F8077E-D4C8-4EA7-9DD8-1662A9C9C5D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318A6F99-72A5-441D-8966-E69569940EB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38570E6E-DEDD-4623-AE13-9FB4A7C76E0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A29CA581-3A61-40F4-9F19-E734BD3D63E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2C65E77E-A750-4FF7-9E6F-7CD0CC56522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12469390-9E35-402C-8130-BB8D02AE7B75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4949E8E5-652E-4259-9188-BFA2C7F4A445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DC99CB6B-559E-4C8C-9510-3A5D6B59590F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0B11060C-66EA-45FC-8DEE-72B254C701B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5289DA94-457E-437B-AAD9-3021AF494EFE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5D6815A0-DC7C-4E91-9260-50A99F0B676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BA907D46-CE18-4617-8FFF-0BCF9A77118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B6FA935-9E34-4263-AFF8-438C67D9C58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280F19EB-0181-4B9F-B3F8-EB64706C02E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8E93008D-BEBA-40FB-9853-682C32CD5FC7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2E299AB7-EBEA-4A6D-8B2E-250CB2A101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A5668368-673F-42C8-8490-159C6926D0A7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AE3EFD24-056B-48E0-A32A-9826AACD0FB9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95FA158A-E9CF-4C09-9ED9-CAFB1812CA58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6433A685-4E84-47B4-9E6B-97213AB68DE0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4068FDBE-B4B4-43BF-94A7-C1A028CF2DB0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2E44A051-F060-4054-9D9E-D1F8A06A4ED9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C655921F-494A-4A1A-B309-5A5A6DD3BDB0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A346C3-A75C-428E-87B0-58468DBB18D1}"/>
            </a:ext>
          </a:extLst>
        </xdr:cNvPr>
        <xdr:cNvGrpSpPr/>
      </xdr:nvGrpSpPr>
      <xdr:grpSpPr>
        <a:xfrm>
          <a:off x="18575629" y="5500977"/>
          <a:ext cx="1334042" cy="1870333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E9CEDAA-988B-4132-9BF6-5AB32CCD6B4A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D6AEA277-FDC3-4ED9-BC76-37454BBA72FD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C78D0990-F72B-40B0-8024-D0A012060645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463AFB2-817C-4372-A2DC-7B3F7AC4E2F6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14FA7AAA-83CC-44D5-B1F1-E4E9597C2FAB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DFE38786-F198-4C3F-A587-71AF337DAAE9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B1843694-03A8-4B1E-A688-9C411690D959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DA9D6B87-677D-4BED-8B8B-20A98DDFB687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4C6183B5-6599-44BD-8ED3-8B98982FD2B6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CD2F4E06-5BA4-49FC-998F-6308D78B27C4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9F9CBCFB-4514-4E24-ADB9-184F4F6D5B76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A6483FE0-2A1F-4DA4-A739-F019A33CDC9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8ECF9342-62F1-4807-B1AF-7F0E830ED7C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B434235E-F887-4642-9754-D34F6AAABED6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A6D971FE-E654-4755-BDB6-78813378BA1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656F4D54-C92F-46C9-A13B-CD630AEAA835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8DA635BE-2823-4174-8C42-19BB53718E8B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89C35B4A-F012-40C2-B37B-9465D64AFD2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6241DFDE-DEF1-4DE7-B8E3-1D30A68820D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2D408B26-6CEA-40EB-9AF2-32723B08476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0F9FF7E5-2661-4744-8BE8-12ED28613B9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FDFBF560-1729-4590-9EF5-4D407C3EA618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1115E834-C2C2-47E4-BE7E-F0D795631CC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87BD5CB8-81C3-49BE-AE87-AD0A204D428D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24E5E1E4-2B90-4BA5-8FCB-E8ECA38282E5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16F08AC2-6E2C-4BF8-B78B-E8B1BED8F6C7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9B572F30-ACA0-4F5F-8C08-8AD7A84D7566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8729133-AB05-46EC-9124-13844151BF57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7D4C969-F643-447E-BFD6-D562311576B5}"/>
            </a:ext>
          </a:extLst>
        </xdr:cNvPr>
        <xdr:cNvGrpSpPr/>
      </xdr:nvGrpSpPr>
      <xdr:grpSpPr>
        <a:xfrm>
          <a:off x="4316907" y="3538928"/>
          <a:ext cx="10913409" cy="6174571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358FE235-6F99-4D49-9FEF-FED7B80035EF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FA146FCA-B756-4E16-81BC-9DAD5A6E6893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9949A8FB-E538-4068-82F2-C031429F1C2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60CDA807-B883-4719-A4A7-5C2F9EB96FEF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547491B4-4247-44CE-89EB-792F731763F6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A329D302-79C9-4E63-AF6A-C0CEFDF81401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7574188F-A14A-47B0-810D-D5CB2BF824DF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52186149-B97F-479F-A8F1-CC605BAFFC49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4EA51A03-B8B0-440B-90A3-50268ACADE51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E89C6D31-55E1-4353-A420-2CD205F731AC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3C3D4454-EB41-4A51-9A1D-A8B8AB521B7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6DB97E5C-91B2-4516-B62C-F8B53983ED7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CFD77F89-4E3F-40BA-8C71-4C873EF76DD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95C83093-9E32-4BDB-B080-26ACE45A879C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2B02C330-FA2D-49C1-A685-5ECD3FCB61D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89E4C16E-3602-47A8-BD89-4B5F5E6ADE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72F59B28-01D6-4FD6-BD37-582F05DD5AD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7728FFD3-6B7E-43DC-8757-5BDA455B7D06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E7AEF162-A632-46F8-BDC7-6297E2CD6A5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37946B18-2A9A-4899-97FC-0AC57723A382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F904F2C2-B5A8-4DDA-8C3B-FFCD487945DE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55B5E8DC-D345-4A9B-84D3-CEC7859D333F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4B1FC71C-6AFD-4E58-9F2A-7197F82DC48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1F59DE04-4378-4453-B5B8-D2C1B29B605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8AC7C68C-8150-4AAD-87E8-797399D4173B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D3202288-E425-4CF4-924A-81B19CE69D74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6A489EB7-7FC3-4623-BDD3-A00717A9B96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C2C17DE0-F393-4643-9826-5B3131EBDC9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5AD5CEA6-76EF-4EDA-B57A-9729AC887B1D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FB8E1845-E24C-4705-9CC3-EF224767F237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405D5F68-A0A4-4071-8008-C874A9A6EB68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5D52A678-B81F-4007-8A10-F2BE172B5255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CF5FF908-F84C-4361-A677-E18E4D609F00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EA61E6C4-2426-40E9-B4EA-5BB87EF5E65B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D4F4141B-7AD1-4868-B484-B34A4F63F7C4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C517-73F1-4BA7-9603-2601B254C890}">
  <dimension ref="A1:BD65"/>
  <sheetViews>
    <sheetView topLeftCell="F10" zoomScale="55" zoomScaleNormal="55" workbookViewId="0">
      <selection activeCell="AB32" sqref="AB32"/>
    </sheetView>
  </sheetViews>
  <sheetFormatPr defaultRowHeight="14.4" x14ac:dyDescent="0.55000000000000004"/>
  <cols>
    <col min="5" max="5" width="13.47265625" bestFit="1" customWidth="1"/>
    <col min="7" max="7" width="8.83984375" customWidth="1"/>
    <col min="34" max="34" width="11.20703125" customWidth="1"/>
    <col min="35" max="35" width="13.83984375" customWidth="1"/>
  </cols>
  <sheetData>
    <row r="1" spans="1:36" x14ac:dyDescent="0.55000000000000004">
      <c r="A1" s="17" t="s">
        <v>62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36" ht="15.6" customHeight="1" x14ac:dyDescent="0.6">
      <c r="A2" s="11" t="s">
        <v>60</v>
      </c>
      <c r="B2" s="11"/>
      <c r="C2" s="11"/>
      <c r="D2" s="11"/>
      <c r="E2" s="11"/>
      <c r="F2" s="11"/>
      <c r="G2" s="11"/>
      <c r="H2" s="12"/>
      <c r="I2" s="12"/>
      <c r="J2" s="12"/>
      <c r="K2" s="12"/>
      <c r="L2" s="12"/>
      <c r="M2" s="12"/>
      <c r="N2" s="12"/>
      <c r="O2" s="13"/>
      <c r="P2" s="13"/>
      <c r="Q2" s="13"/>
      <c r="R2" s="13"/>
      <c r="S2" s="13"/>
      <c r="T2" s="13"/>
      <c r="U2" s="13"/>
      <c r="V2" s="14" t="s">
        <v>61</v>
      </c>
      <c r="W2" s="14"/>
      <c r="X2" s="14"/>
      <c r="Y2" s="14"/>
      <c r="Z2" s="14"/>
      <c r="AA2" s="14"/>
      <c r="AB2" s="14"/>
    </row>
    <row r="3" spans="1:36" x14ac:dyDescent="0.55000000000000004">
      <c r="C3" t="s">
        <v>23</v>
      </c>
      <c r="D3" t="s">
        <v>24</v>
      </c>
      <c r="E3" t="s">
        <v>25</v>
      </c>
      <c r="F3" t="s">
        <v>26</v>
      </c>
      <c r="G3" t="s">
        <v>27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</row>
    <row r="4" spans="1:36" x14ac:dyDescent="0.55000000000000004">
      <c r="A4" t="s">
        <v>28</v>
      </c>
      <c r="B4" t="s">
        <v>29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28</v>
      </c>
      <c r="I4" t="s">
        <v>29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28</v>
      </c>
      <c r="P4" t="s">
        <v>29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28</v>
      </c>
      <c r="W4" t="s">
        <v>29</v>
      </c>
      <c r="X4" t="s">
        <v>13</v>
      </c>
      <c r="Y4" t="s">
        <v>14</v>
      </c>
      <c r="Z4" t="s">
        <v>15</v>
      </c>
      <c r="AA4" t="s">
        <v>16</v>
      </c>
      <c r="AB4" t="s">
        <v>17</v>
      </c>
    </row>
    <row r="5" spans="1:36" x14ac:dyDescent="0.55000000000000004">
      <c r="A5" t="s">
        <v>0</v>
      </c>
      <c r="B5">
        <v>0</v>
      </c>
      <c r="C5">
        <f>$AK20/1000000</f>
        <v>21.756208747951799</v>
      </c>
      <c r="D5">
        <f>$AK21/1000000</f>
        <v>25.022750419277102</v>
      </c>
      <c r="E5">
        <f>$AK22/1000000</f>
        <v>28.121567688353402</v>
      </c>
      <c r="F5">
        <f>$AK23/1000000</f>
        <v>31.220384957429701</v>
      </c>
      <c r="G5">
        <f>$AK24/1000000</f>
        <v>34.319202226506</v>
      </c>
      <c r="H5" t="s">
        <v>0</v>
      </c>
      <c r="I5">
        <v>0</v>
      </c>
      <c r="J5">
        <f>$AK25/1000000</f>
        <v>0</v>
      </c>
      <c r="K5">
        <f>$AK26/1000000</f>
        <v>0</v>
      </c>
      <c r="L5">
        <f>$AK27/1000000</f>
        <v>0</v>
      </c>
      <c r="M5">
        <f>$AK28/1000000</f>
        <v>0</v>
      </c>
      <c r="N5">
        <f>$AK29/1000000</f>
        <v>0</v>
      </c>
      <c r="O5" t="s">
        <v>0</v>
      </c>
      <c r="P5">
        <v>0</v>
      </c>
      <c r="Q5">
        <f>$AK30/1000000</f>
        <v>0</v>
      </c>
      <c r="R5">
        <f>$AK31/1000000</f>
        <v>0</v>
      </c>
      <c r="S5">
        <f>$AK32/1000000</f>
        <v>0</v>
      </c>
      <c r="T5">
        <f>$AK33/1000000</f>
        <v>0</v>
      </c>
      <c r="U5">
        <f>$AK34/1000000</f>
        <v>0</v>
      </c>
      <c r="V5" t="s">
        <v>0</v>
      </c>
      <c r="W5">
        <v>0</v>
      </c>
      <c r="X5">
        <f>$AK35/1000000</f>
        <v>21.388423505386697</v>
      </c>
      <c r="Y5">
        <f>$AK36/1000000</f>
        <v>24.6705603106724</v>
      </c>
      <c r="Z5">
        <f>$AK37/1000000</f>
        <v>27.6076051397953</v>
      </c>
      <c r="AA5">
        <f>$AK38/1000000</f>
        <v>30.537204375447601</v>
      </c>
      <c r="AB5">
        <f>$AK39/1000000</f>
        <v>33.466803611099898</v>
      </c>
    </row>
    <row r="6" spans="1:36" x14ac:dyDescent="0.55000000000000004">
      <c r="A6" t="s">
        <v>1</v>
      </c>
      <c r="B6">
        <v>1</v>
      </c>
      <c r="C6">
        <f>$AL20/1000000</f>
        <v>21.730084867951799</v>
      </c>
      <c r="D6">
        <f>$AL21/1000000</f>
        <v>24.983608313935701</v>
      </c>
      <c r="E6">
        <f>$AL22/1000000</f>
        <v>28.045996700816602</v>
      </c>
      <c r="F6">
        <f>$AL23/1000000</f>
        <v>31.108385087697499</v>
      </c>
      <c r="G6">
        <f>$AL24/1000000</f>
        <v>34.170773474578297</v>
      </c>
      <c r="H6" t="s">
        <v>1</v>
      </c>
      <c r="I6">
        <v>1</v>
      </c>
      <c r="J6">
        <f>$AL25/1000000</f>
        <v>0</v>
      </c>
      <c r="K6">
        <f>$AL26/1000000</f>
        <v>0</v>
      </c>
      <c r="L6">
        <f>$AL27/1000000</f>
        <v>0</v>
      </c>
      <c r="M6">
        <f>$AL28/1000000</f>
        <v>0</v>
      </c>
      <c r="N6">
        <f>$AL29/1000000</f>
        <v>0</v>
      </c>
      <c r="O6" t="s">
        <v>1</v>
      </c>
      <c r="P6">
        <v>1</v>
      </c>
      <c r="Q6">
        <f>$AL30/1000000</f>
        <v>0</v>
      </c>
      <c r="R6">
        <f>$AL31/1000000</f>
        <v>0</v>
      </c>
      <c r="S6">
        <f>$AL32/1000000</f>
        <v>0</v>
      </c>
      <c r="T6">
        <f>$AL33/1000000</f>
        <v>0</v>
      </c>
      <c r="U6">
        <f>$AL34/1000000</f>
        <v>0</v>
      </c>
      <c r="V6" t="s">
        <v>1</v>
      </c>
      <c r="W6">
        <v>1</v>
      </c>
      <c r="X6">
        <f>$AL35/1000000</f>
        <v>21.4177348890763</v>
      </c>
      <c r="Y6">
        <f>$AL36/1000000</f>
        <v>24.720141194465601</v>
      </c>
      <c r="Z6">
        <f>$AL37/1000000</f>
        <v>27.649740430117902</v>
      </c>
      <c r="AA6">
        <f>$AL38/1000000</f>
        <v>30.579339665770199</v>
      </c>
      <c r="AB6">
        <f>$AL39/1000000</f>
        <v>33.508938901422503</v>
      </c>
    </row>
    <row r="7" spans="1:36" ht="15.6" x14ac:dyDescent="0.6">
      <c r="A7" t="s">
        <v>2</v>
      </c>
      <c r="B7">
        <v>2</v>
      </c>
      <c r="C7">
        <f>$AM20/1000000</f>
        <v>21.703960987951799</v>
      </c>
      <c r="D7">
        <f>$AM21/1000000</f>
        <v>24.9475975770217</v>
      </c>
      <c r="E7">
        <f>$AM22/1000000</f>
        <v>27.976471392282697</v>
      </c>
      <c r="F7">
        <f>$AM23/1000000</f>
        <v>31.005345207543801</v>
      </c>
      <c r="G7">
        <f>$AM24/1000000</f>
        <v>34.034219022804798</v>
      </c>
      <c r="H7" t="s">
        <v>2</v>
      </c>
      <c r="I7">
        <v>2</v>
      </c>
      <c r="J7">
        <f>$AM25/1000000</f>
        <v>0</v>
      </c>
      <c r="K7">
        <f>$AM26/1000000</f>
        <v>0</v>
      </c>
      <c r="L7">
        <f>$AM27/1000000</f>
        <v>0</v>
      </c>
      <c r="M7">
        <f>$AM28/1000000</f>
        <v>0</v>
      </c>
      <c r="N7">
        <f>$AM29/1000000</f>
        <v>0</v>
      </c>
      <c r="O7" t="s">
        <v>2</v>
      </c>
      <c r="P7">
        <v>2</v>
      </c>
      <c r="Q7">
        <f>$AM30/1000000</f>
        <v>0</v>
      </c>
      <c r="R7">
        <f>$AM31/1000000</f>
        <v>0</v>
      </c>
      <c r="S7">
        <f>$AM32/1000000</f>
        <v>0</v>
      </c>
      <c r="T7">
        <f>$AM33/1000000</f>
        <v>0</v>
      </c>
      <c r="U7">
        <f>$AM34/1000000</f>
        <v>0</v>
      </c>
      <c r="V7" t="s">
        <v>2</v>
      </c>
      <c r="W7">
        <v>2</v>
      </c>
      <c r="X7">
        <f>$AM35/1000000</f>
        <v>21.449067747503101</v>
      </c>
      <c r="Y7">
        <f>$AM36/1000000</f>
        <v>24.762276484788202</v>
      </c>
      <c r="Z7">
        <f>$AM37/1000000</f>
        <v>27.6918757204405</v>
      </c>
      <c r="AA7">
        <f>$AM38/1000000</f>
        <v>30.621474956092801</v>
      </c>
      <c r="AB7">
        <f>$AM39/1000000</f>
        <v>33.551074191745101</v>
      </c>
      <c r="AH7" s="3" t="s">
        <v>38</v>
      </c>
      <c r="AI7" s="3" t="s">
        <v>39</v>
      </c>
      <c r="AJ7" s="3" t="s">
        <v>40</v>
      </c>
    </row>
    <row r="8" spans="1:36" ht="15.6" x14ac:dyDescent="0.6">
      <c r="A8" t="s">
        <v>3</v>
      </c>
      <c r="B8">
        <v>4</v>
      </c>
      <c r="C8">
        <f>$AN20/1000000</f>
        <v>21.651713227951799</v>
      </c>
      <c r="D8">
        <f>$AN21/1000000</f>
        <v>24.8835784891745</v>
      </c>
      <c r="E8">
        <f>$AN22/1000000</f>
        <v>27.852870843778099</v>
      </c>
      <c r="F8">
        <f>$AN23/1000000</f>
        <v>30.822163198381698</v>
      </c>
      <c r="G8">
        <f>$AN24/1000000</f>
        <v>33.791455552985305</v>
      </c>
      <c r="H8" t="s">
        <v>3</v>
      </c>
      <c r="I8">
        <v>4</v>
      </c>
      <c r="J8">
        <f>$AN25/1000000</f>
        <v>0</v>
      </c>
      <c r="K8">
        <f>$AN26/1000000</f>
        <v>0</v>
      </c>
      <c r="L8">
        <f>$AN27/1000000</f>
        <v>0</v>
      </c>
      <c r="M8">
        <f>$AN28/1000000</f>
        <v>0</v>
      </c>
      <c r="N8">
        <f>$AN29/1000000</f>
        <v>0</v>
      </c>
      <c r="O8" t="s">
        <v>3</v>
      </c>
      <c r="P8">
        <v>4</v>
      </c>
      <c r="Q8">
        <f>$AN30/1000000</f>
        <v>0</v>
      </c>
      <c r="R8">
        <f>$AN31/1000000</f>
        <v>0</v>
      </c>
      <c r="S8">
        <f>$AN32/1000000</f>
        <v>0</v>
      </c>
      <c r="T8">
        <f>$AN33/1000000</f>
        <v>0</v>
      </c>
      <c r="U8">
        <f>$AN34/1000000</f>
        <v>0</v>
      </c>
      <c r="V8" t="s">
        <v>3</v>
      </c>
      <c r="W8">
        <v>4</v>
      </c>
      <c r="X8">
        <f>$AN35/1000000</f>
        <v>21.518696321784898</v>
      </c>
      <c r="Y8">
        <f>$AN36/1000000</f>
        <v>24.846547065433302</v>
      </c>
      <c r="Z8">
        <f>$AN37/1000000</f>
        <v>27.7761463010856</v>
      </c>
      <c r="AA8">
        <f>$AN38/1000000</f>
        <v>30.705745536737901</v>
      </c>
      <c r="AB8">
        <f>$AN39/1000000</f>
        <v>33.635344772390205</v>
      </c>
      <c r="AH8" s="3" t="s">
        <v>41</v>
      </c>
      <c r="AI8" s="6">
        <v>49.7</v>
      </c>
      <c r="AJ8" s="6">
        <v>49.7</v>
      </c>
    </row>
    <row r="9" spans="1:36" ht="15.6" x14ac:dyDescent="0.6">
      <c r="A9" t="s">
        <v>4</v>
      </c>
      <c r="B9">
        <v>6</v>
      </c>
      <c r="C9">
        <f>$AO20/1000000</f>
        <v>21.6168813879518</v>
      </c>
      <c r="D9">
        <f>$AO21/1000000</f>
        <v>24.860783086830097</v>
      </c>
      <c r="E9">
        <f>$AO22/1000000</f>
        <v>27.8088601537183</v>
      </c>
      <c r="F9">
        <f>$AO23/1000000</f>
        <v>30.756937220606599</v>
      </c>
      <c r="G9">
        <f>$AO24/1000000</f>
        <v>33.705014287494798</v>
      </c>
      <c r="H9" t="s">
        <v>4</v>
      </c>
      <c r="I9">
        <v>6</v>
      </c>
      <c r="J9">
        <f>$AO25/1000000</f>
        <v>0</v>
      </c>
      <c r="K9">
        <f>$AO26/1000000</f>
        <v>0</v>
      </c>
      <c r="L9">
        <f>$AO27/1000000</f>
        <v>0</v>
      </c>
      <c r="M9">
        <f>$AO28/1000000</f>
        <v>0</v>
      </c>
      <c r="N9">
        <f>$AO29/1000000</f>
        <v>0</v>
      </c>
      <c r="O9" t="s">
        <v>4</v>
      </c>
      <c r="P9">
        <v>6</v>
      </c>
      <c r="Q9">
        <f>$AO30/1000000</f>
        <v>0</v>
      </c>
      <c r="R9">
        <f>$AO31/1000000</f>
        <v>0</v>
      </c>
      <c r="S9">
        <f>$AO32/1000000</f>
        <v>0</v>
      </c>
      <c r="T9">
        <f>$AO33/1000000</f>
        <v>0</v>
      </c>
      <c r="U9">
        <f>$AO34/1000000</f>
        <v>0</v>
      </c>
      <c r="V9" t="s">
        <v>4</v>
      </c>
      <c r="W9">
        <v>6</v>
      </c>
      <c r="X9">
        <f>$AO35/1000000</f>
        <v>21.547142169021701</v>
      </c>
      <c r="Y9">
        <f>$AO36/1000000</f>
        <v>24.843738046078499</v>
      </c>
      <c r="Z9">
        <f>$AO37/1000000</f>
        <v>27.7733372817308</v>
      </c>
      <c r="AA9">
        <f>$AO38/1000000</f>
        <v>30.702936517383097</v>
      </c>
      <c r="AB9">
        <f>$AO39/1000000</f>
        <v>33.632535753035398</v>
      </c>
      <c r="AH9" s="3" t="s">
        <v>42</v>
      </c>
      <c r="AI9" s="6">
        <v>49.7</v>
      </c>
      <c r="AJ9" s="6">
        <v>64.349999999999994</v>
      </c>
    </row>
    <row r="10" spans="1:36" ht="15.6" x14ac:dyDescent="0.6">
      <c r="A10" t="s">
        <v>5</v>
      </c>
      <c r="B10">
        <v>8</v>
      </c>
      <c r="C10">
        <f>$AP20/1000000</f>
        <v>21.582049547951797</v>
      </c>
      <c r="D10">
        <f>$AP21/1000000</f>
        <v>24.8409290267237</v>
      </c>
      <c r="E10">
        <f>$AP22/1000000</f>
        <v>27.770528262376001</v>
      </c>
      <c r="F10">
        <f>$AP23/1000000</f>
        <v>30.700127498028198</v>
      </c>
      <c r="G10">
        <f>$AP24/1000000</f>
        <v>33.629726733680499</v>
      </c>
      <c r="H10" t="s">
        <v>5</v>
      </c>
      <c r="I10">
        <v>8</v>
      </c>
      <c r="J10">
        <f>$AP25/1000000</f>
        <v>0</v>
      </c>
      <c r="K10">
        <f>$AP26/1000000</f>
        <v>0</v>
      </c>
      <c r="L10">
        <f>$AP27/1000000</f>
        <v>0</v>
      </c>
      <c r="M10">
        <f>$AP28/1000000</f>
        <v>0</v>
      </c>
      <c r="N10">
        <f>$AP29/1000000</f>
        <v>0</v>
      </c>
      <c r="O10" t="s">
        <v>5</v>
      </c>
      <c r="P10">
        <v>8</v>
      </c>
      <c r="Q10">
        <f>$AP30/1000000</f>
        <v>0</v>
      </c>
      <c r="R10">
        <f>$AP31/1000000</f>
        <v>0</v>
      </c>
      <c r="S10">
        <f>$AP32/1000000</f>
        <v>0</v>
      </c>
      <c r="T10">
        <f>$AP33/1000000</f>
        <v>0</v>
      </c>
      <c r="U10">
        <f>$AP34/1000000</f>
        <v>0</v>
      </c>
      <c r="V10" t="s">
        <v>5</v>
      </c>
      <c r="W10">
        <v>8</v>
      </c>
      <c r="X10">
        <f>$AP35/1000000</f>
        <v>21.582049547951797</v>
      </c>
      <c r="Y10">
        <f>$AP36/1000000</f>
        <v>24.8409290267237</v>
      </c>
      <c r="Z10">
        <f>$AP37/1000000</f>
        <v>27.770528262376001</v>
      </c>
      <c r="AA10">
        <f>$AP38/1000000</f>
        <v>30.700127498028198</v>
      </c>
      <c r="AB10">
        <f>$AP39/1000000</f>
        <v>33.629726733680499</v>
      </c>
      <c r="AH10" s="3" t="s">
        <v>43</v>
      </c>
      <c r="AI10" s="6">
        <v>49.7</v>
      </c>
      <c r="AJ10" s="6">
        <v>79</v>
      </c>
    </row>
    <row r="11" spans="1:36" x14ac:dyDescent="0.55000000000000004">
      <c r="A11" t="s">
        <v>6</v>
      </c>
      <c r="B11">
        <v>9</v>
      </c>
      <c r="C11">
        <f>$AQ20/1000000</f>
        <v>21.573341587951802</v>
      </c>
      <c r="D11">
        <f>$AQ21/1000000</f>
        <v>24.779879672745203</v>
      </c>
      <c r="E11">
        <f>$AQ22/1000000</f>
        <v>27.7094789083975</v>
      </c>
      <c r="F11">
        <f>$AQ23/1000000</f>
        <v>30.639078144049801</v>
      </c>
      <c r="G11">
        <f>$AQ24/1000000</f>
        <v>33.568677379702002</v>
      </c>
      <c r="H11" t="s">
        <v>6</v>
      </c>
      <c r="I11">
        <v>9</v>
      </c>
      <c r="J11">
        <f>$AQ25/1000000</f>
        <v>0</v>
      </c>
      <c r="K11">
        <f>$AQ26/1000000</f>
        <v>0</v>
      </c>
      <c r="L11">
        <f>$AQ27/1000000</f>
        <v>0</v>
      </c>
      <c r="M11">
        <f>$AQ28/1000000</f>
        <v>0</v>
      </c>
      <c r="N11">
        <f>$AQ29/1000000</f>
        <v>0</v>
      </c>
      <c r="O11" t="s">
        <v>6</v>
      </c>
      <c r="P11">
        <v>9</v>
      </c>
      <c r="Q11">
        <f>$AQ30/1000000</f>
        <v>0</v>
      </c>
      <c r="R11">
        <f>$AQ31/1000000</f>
        <v>0</v>
      </c>
      <c r="S11">
        <f>$AQ32/1000000</f>
        <v>0</v>
      </c>
      <c r="T11">
        <f>$AQ33/1000000</f>
        <v>0</v>
      </c>
      <c r="U11">
        <f>$AQ34/1000000</f>
        <v>0</v>
      </c>
      <c r="V11" t="s">
        <v>6</v>
      </c>
      <c r="W11">
        <v>9</v>
      </c>
      <c r="X11">
        <f>$AQ35/1000000</f>
        <v>21.573341587951802</v>
      </c>
      <c r="Y11">
        <f>$AQ36/1000000</f>
        <v>24.779879672745203</v>
      </c>
      <c r="Z11">
        <f>$AQ37/1000000</f>
        <v>27.7094789083975</v>
      </c>
      <c r="AA11">
        <f>$AQ38/1000000</f>
        <v>30.639078144049801</v>
      </c>
      <c r="AB11">
        <f>$AQ39/1000000</f>
        <v>33.568677379702002</v>
      </c>
    </row>
    <row r="12" spans="1:36" x14ac:dyDescent="0.55000000000000004">
      <c r="A12" t="s">
        <v>7</v>
      </c>
      <c r="B12">
        <v>10</v>
      </c>
      <c r="C12">
        <f>$AR20/1000000</f>
        <v>21.5646336279518</v>
      </c>
      <c r="D12">
        <f>$AR21/1000000</f>
        <v>24.718830318766699</v>
      </c>
      <c r="E12">
        <f>$AR22/1000000</f>
        <v>27.648429554419</v>
      </c>
      <c r="F12">
        <f>$AR23/1000000</f>
        <v>30.578028790071301</v>
      </c>
      <c r="G12">
        <f>$AR24/1000000</f>
        <v>33.507628025723498</v>
      </c>
      <c r="H12" t="s">
        <v>7</v>
      </c>
      <c r="I12">
        <v>10</v>
      </c>
      <c r="J12">
        <f>$AR25/1000000</f>
        <v>0</v>
      </c>
      <c r="K12">
        <f>$AR26/1000000</f>
        <v>0</v>
      </c>
      <c r="L12">
        <f>$AR27/1000000</f>
        <v>0</v>
      </c>
      <c r="M12">
        <f>$AR28/1000000</f>
        <v>0</v>
      </c>
      <c r="N12">
        <f>$AR29/1000000</f>
        <v>0</v>
      </c>
      <c r="O12" t="s">
        <v>7</v>
      </c>
      <c r="P12">
        <v>10</v>
      </c>
      <c r="Q12">
        <f>$AR30/1000000</f>
        <v>0</v>
      </c>
      <c r="R12">
        <f>$AR31/1000000</f>
        <v>0</v>
      </c>
      <c r="S12">
        <f>$AR32/1000000</f>
        <v>0</v>
      </c>
      <c r="T12">
        <f>$AR33/1000000</f>
        <v>0</v>
      </c>
      <c r="U12">
        <f>$AR34/1000000</f>
        <v>0</v>
      </c>
      <c r="V12" t="s">
        <v>7</v>
      </c>
      <c r="W12">
        <v>10</v>
      </c>
      <c r="X12">
        <f>$AR35/1000000</f>
        <v>21.5646336279518</v>
      </c>
      <c r="Y12">
        <f>$AR36/1000000</f>
        <v>24.718830318766699</v>
      </c>
      <c r="Z12">
        <f>$AR37/1000000</f>
        <v>27.648429554419</v>
      </c>
      <c r="AA12">
        <f>$AR38/1000000</f>
        <v>30.578028790071301</v>
      </c>
      <c r="AB12">
        <f>$AR39/1000000</f>
        <v>33.507628025723498</v>
      </c>
    </row>
    <row r="13" spans="1:36" x14ac:dyDescent="0.55000000000000004">
      <c r="A13" t="s">
        <v>8</v>
      </c>
      <c r="B13">
        <v>15</v>
      </c>
      <c r="C13">
        <f>$AS20/1000000</f>
        <v>21.483984313221903</v>
      </c>
      <c r="D13">
        <f>$AS21/1000000</f>
        <v>24.4135835488742</v>
      </c>
      <c r="E13">
        <f>$AS22/1000000</f>
        <v>27.343182784526501</v>
      </c>
      <c r="F13">
        <f>$AS23/1000000</f>
        <v>30.272782020178798</v>
      </c>
      <c r="G13">
        <f>$AS24/1000000</f>
        <v>33.202381255831099</v>
      </c>
      <c r="H13" t="s">
        <v>8</v>
      </c>
      <c r="I13">
        <v>15</v>
      </c>
      <c r="J13">
        <f>$AS25/1000000</f>
        <v>0</v>
      </c>
      <c r="K13">
        <f>$AS26/1000000</f>
        <v>0</v>
      </c>
      <c r="L13">
        <f>$AS27/1000000</f>
        <v>0</v>
      </c>
      <c r="M13">
        <f>$AS28/1000000</f>
        <v>0</v>
      </c>
      <c r="N13">
        <f>$AS29/1000000</f>
        <v>0</v>
      </c>
      <c r="O13" t="s">
        <v>8</v>
      </c>
      <c r="P13">
        <v>15</v>
      </c>
      <c r="Q13">
        <f>$AS30/1000000</f>
        <v>0</v>
      </c>
      <c r="R13">
        <f>$AS31/1000000</f>
        <v>0</v>
      </c>
      <c r="S13">
        <f>$AS32/1000000</f>
        <v>0</v>
      </c>
      <c r="T13">
        <f>$AS33/1000000</f>
        <v>0</v>
      </c>
      <c r="U13">
        <f>$AS34/1000000</f>
        <v>0</v>
      </c>
      <c r="V13" t="s">
        <v>8</v>
      </c>
      <c r="W13">
        <v>15</v>
      </c>
      <c r="X13">
        <f>$AS35/1000000</f>
        <v>21.483984313221903</v>
      </c>
      <c r="Y13">
        <f>$AS36/1000000</f>
        <v>24.4135835488742</v>
      </c>
      <c r="Z13">
        <f>$AS37/1000000</f>
        <v>27.343182784526501</v>
      </c>
      <c r="AA13">
        <f>$AS38/1000000</f>
        <v>30.272782020178798</v>
      </c>
      <c r="AB13">
        <f>$AS39/1000000</f>
        <v>33.202381255831099</v>
      </c>
    </row>
    <row r="14" spans="1:36" x14ac:dyDescent="0.55000000000000004">
      <c r="A14" t="s">
        <v>9</v>
      </c>
      <c r="B14">
        <v>20</v>
      </c>
      <c r="C14">
        <f>$AT20/1000000</f>
        <v>21.178737543329397</v>
      </c>
      <c r="D14">
        <f>$AT21/1000000</f>
        <v>24.108336778981702</v>
      </c>
      <c r="E14">
        <f>$AT22/1000000</f>
        <v>27.037936014633999</v>
      </c>
      <c r="F14">
        <f>$AT23/1000000</f>
        <v>29.9675352502863</v>
      </c>
      <c r="G14">
        <f>$AT24/1000000</f>
        <v>32.897134485938601</v>
      </c>
      <c r="H14" t="s">
        <v>9</v>
      </c>
      <c r="I14">
        <v>20</v>
      </c>
      <c r="J14">
        <f>$AT25/1000000</f>
        <v>0</v>
      </c>
      <c r="K14">
        <f>$AT26/1000000</f>
        <v>0</v>
      </c>
      <c r="L14">
        <f>$AT27/1000000</f>
        <v>0</v>
      </c>
      <c r="M14">
        <f>$AT28/1000000</f>
        <v>0</v>
      </c>
      <c r="N14">
        <f>$AT29/1000000</f>
        <v>0</v>
      </c>
      <c r="O14" t="s">
        <v>9</v>
      </c>
      <c r="P14">
        <v>20</v>
      </c>
      <c r="Q14">
        <f>$AT30/1000000</f>
        <v>0</v>
      </c>
      <c r="R14">
        <f>$AT31/1000000</f>
        <v>0</v>
      </c>
      <c r="S14">
        <f>$AT32/1000000</f>
        <v>0</v>
      </c>
      <c r="T14">
        <f>$AT33/1000000</f>
        <v>0</v>
      </c>
      <c r="U14">
        <f>$AT34/1000000</f>
        <v>0</v>
      </c>
      <c r="V14" t="s">
        <v>9</v>
      </c>
      <c r="W14">
        <v>20</v>
      </c>
      <c r="X14">
        <f>$AT35/1000000</f>
        <v>21.178737543329397</v>
      </c>
      <c r="Y14">
        <f>$AT36/1000000</f>
        <v>24.108336778981702</v>
      </c>
      <c r="Z14">
        <f>$AT37/1000000</f>
        <v>27.037936014633999</v>
      </c>
      <c r="AA14">
        <f>$AT38/1000000</f>
        <v>29.9675352502863</v>
      </c>
      <c r="AB14">
        <f>$AT39/1000000</f>
        <v>32.897134485938601</v>
      </c>
    </row>
    <row r="15" spans="1:36" x14ac:dyDescent="0.55000000000000004">
      <c r="A15" t="s">
        <v>10</v>
      </c>
      <c r="B15">
        <v>25</v>
      </c>
      <c r="C15">
        <f>$AU20/1000000</f>
        <v>20.873490773437002</v>
      </c>
      <c r="D15">
        <f>$AU21/1000000</f>
        <v>23.803090009089299</v>
      </c>
      <c r="E15">
        <f>$AU22/1000000</f>
        <v>26.732689244741501</v>
      </c>
      <c r="F15">
        <f>$AU23/1000000</f>
        <v>29.662288480393801</v>
      </c>
      <c r="G15">
        <f>$AU24/1000000</f>
        <v>32.591887716046095</v>
      </c>
      <c r="H15" t="s">
        <v>10</v>
      </c>
      <c r="I15">
        <v>25</v>
      </c>
      <c r="J15">
        <f>$AU25/1000000</f>
        <v>0</v>
      </c>
      <c r="K15">
        <f>$AU26/1000000</f>
        <v>0</v>
      </c>
      <c r="L15">
        <f>$AU27/1000000</f>
        <v>0</v>
      </c>
      <c r="M15">
        <f>$AU28/1000000</f>
        <v>0</v>
      </c>
      <c r="N15">
        <f>$AU29/1000000</f>
        <v>0</v>
      </c>
      <c r="O15" t="s">
        <v>10</v>
      </c>
      <c r="P15">
        <v>25</v>
      </c>
      <c r="Q15">
        <f>$AU30/1000000</f>
        <v>0</v>
      </c>
      <c r="R15">
        <f>$AU31/1000000</f>
        <v>0</v>
      </c>
      <c r="S15">
        <f>$AU32/1000000</f>
        <v>0</v>
      </c>
      <c r="T15">
        <f>$AU33/1000000</f>
        <v>0</v>
      </c>
      <c r="U15">
        <f>$AU34/1000000</f>
        <v>0</v>
      </c>
      <c r="V15" t="s">
        <v>10</v>
      </c>
      <c r="W15">
        <v>25</v>
      </c>
      <c r="X15">
        <f>$AU35/1000000</f>
        <v>20.873490773437002</v>
      </c>
      <c r="Y15">
        <f>$AU36/1000000</f>
        <v>23.803090009089299</v>
      </c>
      <c r="Z15">
        <f>$AU37/1000000</f>
        <v>26.732689244741501</v>
      </c>
      <c r="AA15">
        <f>$AU38/1000000</f>
        <v>29.662288480393801</v>
      </c>
      <c r="AB15">
        <f>$AU39/1000000</f>
        <v>32.591887716046095</v>
      </c>
    </row>
    <row r="16" spans="1:36" x14ac:dyDescent="0.55000000000000004">
      <c r="A16" t="s">
        <v>11</v>
      </c>
      <c r="B16">
        <v>31</v>
      </c>
      <c r="C16">
        <f>$AV20/1000000</f>
        <v>20.507194649565999</v>
      </c>
      <c r="D16">
        <f>$AV21/1000000</f>
        <v>23.4367938852183</v>
      </c>
      <c r="E16">
        <f>$AV22/1000000</f>
        <v>26.366393120870601</v>
      </c>
      <c r="F16">
        <f>$AV23/1000000</f>
        <v>29.295992356522898</v>
      </c>
      <c r="G16">
        <f>$AV24/1000000</f>
        <v>32.225591592175199</v>
      </c>
      <c r="H16" t="s">
        <v>11</v>
      </c>
      <c r="I16">
        <v>31</v>
      </c>
      <c r="J16">
        <f>$AV25/1000000</f>
        <v>0</v>
      </c>
      <c r="K16">
        <f>$AV26/1000000</f>
        <v>0</v>
      </c>
      <c r="L16">
        <f>$AV27/1000000</f>
        <v>0</v>
      </c>
      <c r="M16">
        <f>$AV28/1000000</f>
        <v>0</v>
      </c>
      <c r="N16">
        <f>$AV29/1000000</f>
        <v>0</v>
      </c>
      <c r="O16" t="s">
        <v>11</v>
      </c>
      <c r="P16">
        <v>31</v>
      </c>
      <c r="Q16">
        <f>$AV30/1000000</f>
        <v>0</v>
      </c>
      <c r="R16">
        <f>$AV31/1000000</f>
        <v>0</v>
      </c>
      <c r="S16">
        <f>$AV32/1000000</f>
        <v>0</v>
      </c>
      <c r="T16">
        <f>$AV33/1000000</f>
        <v>0</v>
      </c>
      <c r="U16">
        <f>$AV34/1000000</f>
        <v>0</v>
      </c>
      <c r="V16" t="s">
        <v>11</v>
      </c>
      <c r="W16">
        <v>31</v>
      </c>
      <c r="X16">
        <f>$AV35/1000000</f>
        <v>20.507194649565999</v>
      </c>
      <c r="Y16">
        <f>$AV36/1000000</f>
        <v>23.4367938852183</v>
      </c>
      <c r="Z16">
        <f>$AV37/1000000</f>
        <v>26.366393120870601</v>
      </c>
      <c r="AA16">
        <f>$AV38/1000000</f>
        <v>29.295992356522898</v>
      </c>
      <c r="AB16">
        <f>$AV39/1000000</f>
        <v>32.225591592175199</v>
      </c>
    </row>
    <row r="18" spans="35:48" ht="18.3" x14ac:dyDescent="0.7">
      <c r="AI18" s="15" t="s">
        <v>37</v>
      </c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</row>
    <row r="19" spans="35:48" x14ac:dyDescent="0.55000000000000004">
      <c r="AK19" t="s">
        <v>0</v>
      </c>
      <c r="AL19" t="s">
        <v>1</v>
      </c>
      <c r="AM19" t="s">
        <v>2</v>
      </c>
      <c r="AN19" t="s">
        <v>3</v>
      </c>
      <c r="AO19" t="s">
        <v>4</v>
      </c>
      <c r="AP19" t="s">
        <v>5</v>
      </c>
      <c r="AQ19" t="s">
        <v>6</v>
      </c>
      <c r="AR19" t="s">
        <v>7</v>
      </c>
      <c r="AS19" t="s">
        <v>8</v>
      </c>
      <c r="AT19" t="s">
        <v>9</v>
      </c>
      <c r="AU19" t="s">
        <v>10</v>
      </c>
      <c r="AV19" t="s">
        <v>11</v>
      </c>
    </row>
    <row r="20" spans="35:48" x14ac:dyDescent="0.55000000000000004">
      <c r="AI20" t="s">
        <v>18</v>
      </c>
      <c r="AJ20" t="s">
        <v>13</v>
      </c>
      <c r="AK20">
        <v>21756208.747951798</v>
      </c>
      <c r="AL20">
        <v>21730084.867951799</v>
      </c>
      <c r="AM20">
        <v>21703960.9879518</v>
      </c>
      <c r="AN20">
        <v>21651713.227951799</v>
      </c>
      <c r="AO20">
        <v>21616881.387951799</v>
      </c>
      <c r="AP20">
        <v>21582049.547951799</v>
      </c>
      <c r="AQ20">
        <v>21573341.587951802</v>
      </c>
      <c r="AR20">
        <v>21564633.627951801</v>
      </c>
      <c r="AS20">
        <v>21483984.313221902</v>
      </c>
      <c r="AT20">
        <v>21178737.543329399</v>
      </c>
      <c r="AU20">
        <v>20873490.773437001</v>
      </c>
      <c r="AV20">
        <v>20507194.649565998</v>
      </c>
    </row>
    <row r="21" spans="35:48" x14ac:dyDescent="0.55000000000000004">
      <c r="AI21" t="s">
        <v>18</v>
      </c>
      <c r="AJ21" t="s">
        <v>14</v>
      </c>
      <c r="AK21">
        <v>25022750.419277102</v>
      </c>
      <c r="AL21">
        <v>24983608.313935701</v>
      </c>
      <c r="AM21">
        <v>24947597.577021699</v>
      </c>
      <c r="AN21">
        <v>24883578.4891745</v>
      </c>
      <c r="AO21">
        <v>24860783.086830098</v>
      </c>
      <c r="AP21">
        <v>24840929.026723702</v>
      </c>
      <c r="AQ21">
        <v>24779879.672745202</v>
      </c>
      <c r="AR21">
        <v>24718830.318766698</v>
      </c>
      <c r="AS21">
        <v>24413583.548874199</v>
      </c>
      <c r="AT21">
        <v>24108336.778981701</v>
      </c>
      <c r="AU21">
        <v>23803090.009089299</v>
      </c>
      <c r="AV21">
        <v>23436793.8852183</v>
      </c>
    </row>
    <row r="22" spans="35:48" x14ac:dyDescent="0.55000000000000004">
      <c r="AI22" t="s">
        <v>18</v>
      </c>
      <c r="AJ22" t="s">
        <v>15</v>
      </c>
      <c r="AK22">
        <v>28121567.688353401</v>
      </c>
      <c r="AL22">
        <v>28045996.700816602</v>
      </c>
      <c r="AM22">
        <v>27976471.392282698</v>
      </c>
      <c r="AN22">
        <v>27852870.8437781</v>
      </c>
      <c r="AO22">
        <v>27808860.1537183</v>
      </c>
      <c r="AP22">
        <v>27770528.262375999</v>
      </c>
      <c r="AQ22">
        <v>27709478.908397499</v>
      </c>
      <c r="AR22">
        <v>27648429.554419</v>
      </c>
      <c r="AS22">
        <v>27343182.784526501</v>
      </c>
      <c r="AT22">
        <v>27037936.014633998</v>
      </c>
      <c r="AU22">
        <v>26732689.244741499</v>
      </c>
      <c r="AV22">
        <v>26366393.120870601</v>
      </c>
    </row>
    <row r="23" spans="35:48" x14ac:dyDescent="0.55000000000000004">
      <c r="AI23" t="s">
        <v>18</v>
      </c>
      <c r="AJ23" t="s">
        <v>16</v>
      </c>
      <c r="AK23">
        <v>31220384.9574297</v>
      </c>
      <c r="AL23">
        <v>31108385.087697499</v>
      </c>
      <c r="AM23">
        <v>31005345.207543802</v>
      </c>
      <c r="AN23">
        <v>30822163.1983817</v>
      </c>
      <c r="AO23">
        <v>30756937.220606599</v>
      </c>
      <c r="AP23">
        <v>30700127.4980282</v>
      </c>
      <c r="AQ23">
        <v>30639078.144049801</v>
      </c>
      <c r="AR23">
        <v>30578028.790071301</v>
      </c>
      <c r="AS23">
        <v>30272782.020178799</v>
      </c>
      <c r="AT23">
        <v>29967535.2502863</v>
      </c>
      <c r="AU23">
        <v>29662288.480393801</v>
      </c>
      <c r="AV23">
        <v>29295992.356522899</v>
      </c>
    </row>
    <row r="24" spans="35:48" x14ac:dyDescent="0.55000000000000004">
      <c r="AI24" t="s">
        <v>18</v>
      </c>
      <c r="AJ24" t="s">
        <v>17</v>
      </c>
      <c r="AK24">
        <v>34319202.226506002</v>
      </c>
      <c r="AL24">
        <v>34170773.474578299</v>
      </c>
      <c r="AM24">
        <v>34034219.022804797</v>
      </c>
      <c r="AN24">
        <v>33791455.552985303</v>
      </c>
      <c r="AO24">
        <v>33705014.287494801</v>
      </c>
      <c r="AP24">
        <v>33629726.733680502</v>
      </c>
      <c r="AQ24">
        <v>33568677.379702002</v>
      </c>
      <c r="AR24">
        <v>33507628.025723498</v>
      </c>
      <c r="AS24">
        <v>33202381.2558311</v>
      </c>
      <c r="AT24">
        <v>32897134.485938601</v>
      </c>
      <c r="AU24">
        <v>32591887.716046099</v>
      </c>
      <c r="AV24">
        <v>32225591.592175201</v>
      </c>
    </row>
    <row r="35" spans="22:48" x14ac:dyDescent="0.55000000000000004">
      <c r="AI35" t="s">
        <v>18</v>
      </c>
      <c r="AJ35" t="s">
        <v>13</v>
      </c>
      <c r="AK35">
        <v>21388423.505386699</v>
      </c>
      <c r="AL35">
        <v>21417734.8890763</v>
      </c>
      <c r="AM35">
        <v>21449067.747503102</v>
      </c>
      <c r="AN35">
        <v>21518696.321784899</v>
      </c>
      <c r="AO35">
        <v>21547142.1690217</v>
      </c>
      <c r="AP35">
        <v>21582049.547951799</v>
      </c>
      <c r="AQ35">
        <v>21573341.587951802</v>
      </c>
      <c r="AR35">
        <v>21564633.627951801</v>
      </c>
      <c r="AS35">
        <v>21483984.313221902</v>
      </c>
      <c r="AT35">
        <v>21178737.543329399</v>
      </c>
      <c r="AU35">
        <v>20873490.773437001</v>
      </c>
      <c r="AV35">
        <v>20507194.649565998</v>
      </c>
    </row>
    <row r="36" spans="22:48" x14ac:dyDescent="0.55000000000000004">
      <c r="AI36" t="s">
        <v>18</v>
      </c>
      <c r="AJ36" t="s">
        <v>14</v>
      </c>
      <c r="AK36">
        <v>24670560.310672399</v>
      </c>
      <c r="AL36">
        <v>24720141.1944656</v>
      </c>
      <c r="AM36">
        <v>24762276.484788202</v>
      </c>
      <c r="AN36">
        <v>24846547.065433301</v>
      </c>
      <c r="AO36">
        <v>24843738.046078499</v>
      </c>
      <c r="AP36">
        <v>24840929.026723702</v>
      </c>
      <c r="AQ36">
        <v>24779879.672745202</v>
      </c>
      <c r="AR36">
        <v>24718830.318766698</v>
      </c>
      <c r="AS36">
        <v>24413583.548874199</v>
      </c>
      <c r="AT36">
        <v>24108336.778981701</v>
      </c>
      <c r="AU36">
        <v>23803090.009089299</v>
      </c>
      <c r="AV36">
        <v>23436793.8852183</v>
      </c>
    </row>
    <row r="37" spans="22:48" x14ac:dyDescent="0.55000000000000004">
      <c r="AI37" t="s">
        <v>18</v>
      </c>
      <c r="AJ37" t="s">
        <v>15</v>
      </c>
      <c r="AK37">
        <v>27607605.1397953</v>
      </c>
      <c r="AL37">
        <v>27649740.430117901</v>
      </c>
      <c r="AM37">
        <v>27691875.720440499</v>
      </c>
      <c r="AN37">
        <v>27776146.301085599</v>
      </c>
      <c r="AO37">
        <v>27773337.281730801</v>
      </c>
      <c r="AP37">
        <v>27770528.262375999</v>
      </c>
      <c r="AQ37">
        <v>27709478.908397499</v>
      </c>
      <c r="AR37">
        <v>27648429.554419</v>
      </c>
      <c r="AS37">
        <v>27343182.784526501</v>
      </c>
      <c r="AT37">
        <v>27037936.014633998</v>
      </c>
      <c r="AU37">
        <v>26732689.244741499</v>
      </c>
      <c r="AV37">
        <v>26366393.120870601</v>
      </c>
    </row>
    <row r="38" spans="22:48" x14ac:dyDescent="0.55000000000000004">
      <c r="AI38" t="s">
        <v>18</v>
      </c>
      <c r="AJ38" t="s">
        <v>16</v>
      </c>
      <c r="AK38">
        <v>30537204.375447601</v>
      </c>
      <c r="AL38">
        <v>30579339.665770199</v>
      </c>
      <c r="AM38">
        <v>30621474.956092801</v>
      </c>
      <c r="AN38">
        <v>30705745.5367379</v>
      </c>
      <c r="AO38">
        <v>30702936.517383099</v>
      </c>
      <c r="AP38">
        <v>30700127.4980282</v>
      </c>
      <c r="AQ38">
        <v>30639078.144049801</v>
      </c>
      <c r="AR38">
        <v>30578028.790071301</v>
      </c>
      <c r="AS38">
        <v>30272782.020178799</v>
      </c>
      <c r="AT38">
        <v>29967535.2502863</v>
      </c>
      <c r="AU38">
        <v>29662288.480393801</v>
      </c>
      <c r="AV38">
        <v>29295992.356522899</v>
      </c>
    </row>
    <row r="39" spans="22:48" x14ac:dyDescent="0.55000000000000004">
      <c r="V39" t="s">
        <v>30</v>
      </c>
      <c r="AI39" t="s">
        <v>18</v>
      </c>
      <c r="AJ39" t="s">
        <v>17</v>
      </c>
      <c r="AK39">
        <v>33466803.611099899</v>
      </c>
      <c r="AL39">
        <v>33508938.901422501</v>
      </c>
      <c r="AM39">
        <v>33551074.191745099</v>
      </c>
      <c r="AN39">
        <v>33635344.772390202</v>
      </c>
      <c r="AO39">
        <v>33632535.753035396</v>
      </c>
      <c r="AP39">
        <v>33629726.733680502</v>
      </c>
      <c r="AQ39">
        <v>33568677.379702002</v>
      </c>
      <c r="AR39">
        <v>33507628.025723498</v>
      </c>
      <c r="AS39">
        <v>33202381.2558311</v>
      </c>
      <c r="AT39">
        <v>32897134.485938601</v>
      </c>
      <c r="AU39">
        <v>32591887.716046099</v>
      </c>
      <c r="AV39">
        <v>32225591.592175201</v>
      </c>
    </row>
    <row r="42" spans="22:48" ht="23.1" x14ac:dyDescent="0.85">
      <c r="Z42" s="1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48" spans="22:48" x14ac:dyDescent="0.55000000000000004">
      <c r="AJ48" s="5"/>
      <c r="AK48" s="5"/>
      <c r="AL48" s="5"/>
      <c r="AM48" s="5"/>
      <c r="AN48" s="5"/>
      <c r="AO48" s="5"/>
      <c r="AP48" s="5"/>
    </row>
    <row r="58" spans="1:56" ht="18.3" x14ac:dyDescent="0.7">
      <c r="A58" s="16" t="s">
        <v>31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56" ht="15.6" x14ac:dyDescent="0.55000000000000004">
      <c r="A59" s="7" t="s">
        <v>33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8" t="s">
        <v>34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 t="s">
        <v>35</v>
      </c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10" t="s">
        <v>32</v>
      </c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</row>
    <row r="60" spans="1:56" x14ac:dyDescent="0.55000000000000004">
      <c r="A60" s="2" t="s">
        <v>36</v>
      </c>
      <c r="B60" s="2" t="s">
        <v>29</v>
      </c>
      <c r="C60">
        <v>0</v>
      </c>
      <c r="D60">
        <v>1</v>
      </c>
      <c r="E60">
        <v>2</v>
      </c>
      <c r="F60">
        <v>4</v>
      </c>
      <c r="G60">
        <v>6</v>
      </c>
      <c r="H60">
        <v>8</v>
      </c>
      <c r="I60">
        <v>9</v>
      </c>
      <c r="J60">
        <v>10</v>
      </c>
      <c r="K60">
        <v>15</v>
      </c>
      <c r="L60">
        <v>20</v>
      </c>
      <c r="M60">
        <v>25</v>
      </c>
      <c r="N60">
        <v>31</v>
      </c>
      <c r="O60" s="2" t="s">
        <v>36</v>
      </c>
      <c r="P60" s="2" t="s">
        <v>29</v>
      </c>
      <c r="Q60">
        <v>0</v>
      </c>
      <c r="R60">
        <v>1</v>
      </c>
      <c r="S60">
        <v>2</v>
      </c>
      <c r="T60">
        <v>4</v>
      </c>
      <c r="U60">
        <v>6</v>
      </c>
      <c r="V60">
        <v>8</v>
      </c>
      <c r="W60">
        <v>9</v>
      </c>
      <c r="X60">
        <v>10</v>
      </c>
      <c r="Y60">
        <v>15</v>
      </c>
      <c r="Z60">
        <v>20</v>
      </c>
      <c r="AA60">
        <v>25</v>
      </c>
      <c r="AB60">
        <v>31</v>
      </c>
      <c r="AC60" s="2" t="s">
        <v>36</v>
      </c>
      <c r="AD60" s="2" t="s">
        <v>29</v>
      </c>
      <c r="AE60">
        <v>0</v>
      </c>
      <c r="AF60">
        <v>1</v>
      </c>
      <c r="AG60">
        <v>2</v>
      </c>
      <c r="AH60">
        <v>4</v>
      </c>
      <c r="AI60">
        <v>6</v>
      </c>
      <c r="AJ60">
        <v>8</v>
      </c>
      <c r="AK60">
        <v>9</v>
      </c>
      <c r="AL60">
        <v>10</v>
      </c>
      <c r="AM60">
        <v>15</v>
      </c>
      <c r="AN60">
        <v>20</v>
      </c>
      <c r="AO60">
        <v>25</v>
      </c>
      <c r="AP60">
        <v>31</v>
      </c>
      <c r="AQ60" s="2" t="s">
        <v>36</v>
      </c>
      <c r="AR60" s="2" t="s">
        <v>29</v>
      </c>
      <c r="AS60">
        <v>0</v>
      </c>
      <c r="AT60">
        <v>1</v>
      </c>
      <c r="AU60">
        <v>2</v>
      </c>
      <c r="AV60">
        <v>4</v>
      </c>
      <c r="AW60">
        <v>6</v>
      </c>
      <c r="AX60">
        <v>8</v>
      </c>
      <c r="AY60">
        <v>9</v>
      </c>
      <c r="AZ60">
        <v>10</v>
      </c>
      <c r="BA60">
        <v>15</v>
      </c>
      <c r="BB60">
        <v>20</v>
      </c>
      <c r="BC60">
        <v>25</v>
      </c>
      <c r="BD60">
        <v>31</v>
      </c>
    </row>
    <row r="61" spans="1:56" ht="15.6" x14ac:dyDescent="0.6">
      <c r="A61" s="3" t="s">
        <v>23</v>
      </c>
      <c r="B61" t="s">
        <v>13</v>
      </c>
      <c r="D61">
        <f t="shared" ref="D61:N65" si="0">(AL20-AK20)/(D$60-C$60)</f>
        <v>-26123.879999998957</v>
      </c>
      <c r="E61">
        <f t="shared" si="0"/>
        <v>-26123.879999998957</v>
      </c>
      <c r="F61">
        <f t="shared" si="0"/>
        <v>-26123.88000000082</v>
      </c>
      <c r="G61">
        <f t="shared" si="0"/>
        <v>-17415.919999999925</v>
      </c>
      <c r="H61">
        <f t="shared" si="0"/>
        <v>-17415.919999999925</v>
      </c>
      <c r="I61">
        <f t="shared" si="0"/>
        <v>-8707.9599999971688</v>
      </c>
      <c r="J61">
        <f t="shared" si="0"/>
        <v>-8707.9600000008941</v>
      </c>
      <c r="K61">
        <f t="shared" si="0"/>
        <v>-16129.862945979834</v>
      </c>
      <c r="L61">
        <f t="shared" si="0"/>
        <v>-61049.353978500512</v>
      </c>
      <c r="M61">
        <f t="shared" si="0"/>
        <v>-61049.353978479652</v>
      </c>
      <c r="N61">
        <f t="shared" si="0"/>
        <v>-61049.353978500389</v>
      </c>
      <c r="O61" s="3" t="s">
        <v>23</v>
      </c>
      <c r="P61" t="s">
        <v>13</v>
      </c>
      <c r="R61">
        <f t="shared" ref="R61:AB65" si="1">(AL25-AK25)/(R$60-Q$60)</f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23</v>
      </c>
      <c r="AD61" t="s">
        <v>13</v>
      </c>
      <c r="AF61">
        <f>(AL30-AK30)/(AF$60-AE$60)</f>
        <v>0</v>
      </c>
      <c r="AG61">
        <f t="shared" ref="AG61:AP65" si="2">(AM30-AL30)/(AG$60-AF$60)</f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>(AV30-AU30)/(AP$60-AO$60)</f>
        <v>0</v>
      </c>
      <c r="AQ61" s="3" t="s">
        <v>23</v>
      </c>
      <c r="AR61" t="s">
        <v>13</v>
      </c>
      <c r="AT61">
        <f>(AL35-AK35)/(AT$60-AS$60)</f>
        <v>29311.383689600974</v>
      </c>
      <c r="AU61">
        <f t="shared" ref="AU61:BD65" si="3">(AM35-AL35)/(AU$60-AT$60)</f>
        <v>31332.85842680186</v>
      </c>
      <c r="AV61">
        <f t="shared" si="3"/>
        <v>34814.287140898407</v>
      </c>
      <c r="AW61">
        <f t="shared" si="3"/>
        <v>14222.923618400469</v>
      </c>
      <c r="AX61">
        <f t="shared" si="3"/>
        <v>17453.689465049654</v>
      </c>
      <c r="AY61">
        <f t="shared" si="3"/>
        <v>-8707.9599999971688</v>
      </c>
      <c r="AZ61">
        <f t="shared" si="3"/>
        <v>-8707.9600000008941</v>
      </c>
      <c r="BA61">
        <f t="shared" si="3"/>
        <v>-16129.862945979834</v>
      </c>
      <c r="BB61">
        <f t="shared" si="3"/>
        <v>-61049.353978500512</v>
      </c>
      <c r="BC61">
        <f t="shared" si="3"/>
        <v>-61049.353978479652</v>
      </c>
      <c r="BD61">
        <f t="shared" si="3"/>
        <v>-61049.353978500389</v>
      </c>
    </row>
    <row r="62" spans="1:56" ht="15.6" x14ac:dyDescent="0.6">
      <c r="A62" s="3" t="s">
        <v>24</v>
      </c>
      <c r="B62" t="s">
        <v>14</v>
      </c>
      <c r="D62">
        <f t="shared" si="0"/>
        <v>-39142.105341400951</v>
      </c>
      <c r="E62">
        <f t="shared" si="0"/>
        <v>-36010.736914001405</v>
      </c>
      <c r="F62">
        <f t="shared" si="0"/>
        <v>-32009.543923599645</v>
      </c>
      <c r="G62">
        <f t="shared" si="0"/>
        <v>-11397.701172200963</v>
      </c>
      <c r="H62">
        <f t="shared" si="0"/>
        <v>-9927.0300531983376</v>
      </c>
      <c r="I62">
        <f t="shared" si="0"/>
        <v>-61049.35397849977</v>
      </c>
      <c r="J62">
        <f t="shared" si="0"/>
        <v>-61049.353978503495</v>
      </c>
      <c r="K62">
        <f t="shared" si="0"/>
        <v>-61049.35397849977</v>
      </c>
      <c r="L62">
        <f t="shared" si="0"/>
        <v>-61049.35397849977</v>
      </c>
      <c r="M62">
        <f t="shared" si="0"/>
        <v>-61049.353978480402</v>
      </c>
      <c r="N62">
        <f t="shared" si="0"/>
        <v>-61049.35397849977</v>
      </c>
      <c r="O62" s="3" t="s">
        <v>24</v>
      </c>
      <c r="P62" t="s">
        <v>14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24</v>
      </c>
      <c r="AD62" t="s">
        <v>14</v>
      </c>
      <c r="AF62">
        <f t="shared" ref="AF62:AF65" si="4">(AL31-AK31)/(AF$60-AE$60)</f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24</v>
      </c>
      <c r="AR62" t="s">
        <v>14</v>
      </c>
      <c r="AT62">
        <f t="shared" ref="AT62:AT65" si="5">(AL36-AK36)/(AT$60-AS$60)</f>
        <v>49580.883793201298</v>
      </c>
      <c r="AU62">
        <f t="shared" si="3"/>
        <v>42135.290322601795</v>
      </c>
      <c r="AV62">
        <f t="shared" si="3"/>
        <v>42135.290322549641</v>
      </c>
      <c r="AW62">
        <f t="shared" si="3"/>
        <v>-1404.5096774008125</v>
      </c>
      <c r="AX62">
        <f t="shared" si="3"/>
        <v>-1404.5096773989499</v>
      </c>
      <c r="AY62">
        <f t="shared" si="3"/>
        <v>-61049.35397849977</v>
      </c>
      <c r="AZ62">
        <f t="shared" si="3"/>
        <v>-61049.353978503495</v>
      </c>
      <c r="BA62">
        <f t="shared" si="3"/>
        <v>-61049.35397849977</v>
      </c>
      <c r="BB62">
        <f t="shared" si="3"/>
        <v>-61049.35397849977</v>
      </c>
      <c r="BC62">
        <f t="shared" si="3"/>
        <v>-61049.353978480402</v>
      </c>
      <c r="BD62">
        <f t="shared" si="3"/>
        <v>-61049.35397849977</v>
      </c>
    </row>
    <row r="63" spans="1:56" ht="15.6" x14ac:dyDescent="0.6">
      <c r="A63" s="3" t="s">
        <v>25</v>
      </c>
      <c r="B63" t="s">
        <v>15</v>
      </c>
      <c r="D63">
        <f t="shared" si="0"/>
        <v>-75570.987536799163</v>
      </c>
      <c r="E63" s="4">
        <f t="shared" si="0"/>
        <v>-69525.308533903211</v>
      </c>
      <c r="F63">
        <f t="shared" si="0"/>
        <v>-61800.274252299219</v>
      </c>
      <c r="G63">
        <f t="shared" si="0"/>
        <v>-22005.34502989985</v>
      </c>
      <c r="H63">
        <f t="shared" si="0"/>
        <v>-19165.945671150461</v>
      </c>
      <c r="I63">
        <f t="shared" si="0"/>
        <v>-61049.35397849977</v>
      </c>
      <c r="J63">
        <f t="shared" si="0"/>
        <v>-61049.35397849977</v>
      </c>
      <c r="K63">
        <f t="shared" si="0"/>
        <v>-61049.35397849977</v>
      </c>
      <c r="L63">
        <f t="shared" si="0"/>
        <v>-61049.353978500512</v>
      </c>
      <c r="M63">
        <f t="shared" si="0"/>
        <v>-61049.35397849977</v>
      </c>
      <c r="N63">
        <f t="shared" si="0"/>
        <v>-61049.353978483006</v>
      </c>
      <c r="O63" s="3" t="s">
        <v>25</v>
      </c>
      <c r="P63" t="s">
        <v>15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25</v>
      </c>
      <c r="AD63" t="s">
        <v>15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25</v>
      </c>
      <c r="AR63" t="s">
        <v>15</v>
      </c>
      <c r="AT63">
        <f t="shared" si="5"/>
        <v>42135.290322601795</v>
      </c>
      <c r="AU63">
        <f t="shared" si="3"/>
        <v>42135.29032259807</v>
      </c>
      <c r="AV63">
        <f t="shared" si="3"/>
        <v>42135.290322549641</v>
      </c>
      <c r="AW63">
        <f t="shared" si="3"/>
        <v>-1404.5096773989499</v>
      </c>
      <c r="AX63">
        <f t="shared" si="3"/>
        <v>-1404.5096774008125</v>
      </c>
      <c r="AY63">
        <f t="shared" si="3"/>
        <v>-61049.35397849977</v>
      </c>
      <c r="AZ63">
        <f t="shared" si="3"/>
        <v>-61049.35397849977</v>
      </c>
      <c r="BA63">
        <f t="shared" si="3"/>
        <v>-61049.35397849977</v>
      </c>
      <c r="BB63">
        <f t="shared" si="3"/>
        <v>-61049.353978500512</v>
      </c>
      <c r="BC63">
        <f t="shared" si="3"/>
        <v>-61049.35397849977</v>
      </c>
      <c r="BD63">
        <f t="shared" si="3"/>
        <v>-61049.353978483006</v>
      </c>
    </row>
    <row r="64" spans="1:56" ht="15.6" x14ac:dyDescent="0.6">
      <c r="A64" s="3" t="s">
        <v>26</v>
      </c>
      <c r="B64" t="s">
        <v>16</v>
      </c>
      <c r="D64">
        <f t="shared" si="0"/>
        <v>-111999.8697322011</v>
      </c>
      <c r="E64">
        <f t="shared" si="0"/>
        <v>-103039.88015369698</v>
      </c>
      <c r="F64">
        <f t="shared" si="0"/>
        <v>-91591.004581050947</v>
      </c>
      <c r="G64">
        <f t="shared" si="0"/>
        <v>-32612.988887550309</v>
      </c>
      <c r="H64">
        <f t="shared" si="0"/>
        <v>-28404.861289199442</v>
      </c>
      <c r="I64">
        <f t="shared" si="0"/>
        <v>-61049.353978399187</v>
      </c>
      <c r="J64">
        <f t="shared" si="0"/>
        <v>-61049.35397849977</v>
      </c>
      <c r="K64">
        <f t="shared" si="0"/>
        <v>-61049.353978500512</v>
      </c>
      <c r="L64">
        <f t="shared" si="0"/>
        <v>-61049.35397849977</v>
      </c>
      <c r="M64">
        <f t="shared" si="0"/>
        <v>-61049.35397849977</v>
      </c>
      <c r="N64">
        <f t="shared" si="0"/>
        <v>-61049.353978483625</v>
      </c>
      <c r="O64" s="3" t="s">
        <v>26</v>
      </c>
      <c r="P64" t="s">
        <v>16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26</v>
      </c>
      <c r="AD64" t="s">
        <v>16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26</v>
      </c>
      <c r="AR64" t="s">
        <v>16</v>
      </c>
      <c r="AT64">
        <f t="shared" si="5"/>
        <v>42135.29032259807</v>
      </c>
      <c r="AU64">
        <f t="shared" si="3"/>
        <v>42135.290322601795</v>
      </c>
      <c r="AV64">
        <f t="shared" si="3"/>
        <v>42135.290322549641</v>
      </c>
      <c r="AW64">
        <f t="shared" si="3"/>
        <v>-1404.5096774008125</v>
      </c>
      <c r="AX64">
        <f t="shared" si="3"/>
        <v>-1404.5096774492413</v>
      </c>
      <c r="AY64">
        <f t="shared" si="3"/>
        <v>-61049.353978399187</v>
      </c>
      <c r="AZ64">
        <f t="shared" si="3"/>
        <v>-61049.35397849977</v>
      </c>
      <c r="BA64">
        <f t="shared" si="3"/>
        <v>-61049.353978500512</v>
      </c>
      <c r="BB64">
        <f t="shared" si="3"/>
        <v>-61049.35397849977</v>
      </c>
      <c r="BC64">
        <f t="shared" si="3"/>
        <v>-61049.35397849977</v>
      </c>
      <c r="BD64">
        <f t="shared" si="3"/>
        <v>-61049.353978483625</v>
      </c>
    </row>
    <row r="65" spans="1:56" ht="15.6" x14ac:dyDescent="0.6">
      <c r="A65" s="3" t="s">
        <v>27</v>
      </c>
      <c r="B65" t="s">
        <v>17</v>
      </c>
      <c r="D65">
        <f t="shared" si="0"/>
        <v>-148428.75192770362</v>
      </c>
      <c r="E65">
        <f t="shared" si="0"/>
        <v>-136554.45177350193</v>
      </c>
      <c r="F65">
        <f t="shared" si="0"/>
        <v>-121381.7349097468</v>
      </c>
      <c r="G65">
        <f t="shared" si="0"/>
        <v>-43220.63274525106</v>
      </c>
      <c r="H65">
        <f t="shared" si="0"/>
        <v>-37643.776907149702</v>
      </c>
      <c r="I65">
        <f t="shared" si="0"/>
        <v>-61049.35397849977</v>
      </c>
      <c r="J65">
        <f t="shared" si="0"/>
        <v>-61049.353978503495</v>
      </c>
      <c r="K65">
        <f t="shared" si="0"/>
        <v>-61049.353978479652</v>
      </c>
      <c r="L65">
        <f t="shared" si="0"/>
        <v>-61049.35397849977</v>
      </c>
      <c r="M65">
        <f t="shared" si="0"/>
        <v>-61049.353978500512</v>
      </c>
      <c r="N65">
        <f t="shared" si="0"/>
        <v>-61049.353978483006</v>
      </c>
      <c r="O65" s="3" t="s">
        <v>27</v>
      </c>
      <c r="P65" t="s">
        <v>17</v>
      </c>
      <c r="R65">
        <f t="shared" si="1"/>
        <v>0</v>
      </c>
      <c r="S65">
        <f t="shared" si="1"/>
        <v>0</v>
      </c>
      <c r="T65">
        <f t="shared" si="1"/>
        <v>0</v>
      </c>
      <c r="U65">
        <f t="shared" si="1"/>
        <v>0</v>
      </c>
      <c r="V65">
        <f t="shared" si="1"/>
        <v>0</v>
      </c>
      <c r="W65">
        <f t="shared" si="1"/>
        <v>0</v>
      </c>
      <c r="X65">
        <f t="shared" si="1"/>
        <v>0</v>
      </c>
      <c r="Y65">
        <f t="shared" si="1"/>
        <v>0</v>
      </c>
      <c r="Z65">
        <f t="shared" si="1"/>
        <v>0</v>
      </c>
      <c r="AA65">
        <f t="shared" si="1"/>
        <v>0</v>
      </c>
      <c r="AB65">
        <f t="shared" si="1"/>
        <v>0</v>
      </c>
      <c r="AC65" s="3" t="s">
        <v>27</v>
      </c>
      <c r="AD65" t="s">
        <v>17</v>
      </c>
      <c r="AF65">
        <f t="shared" si="4"/>
        <v>0</v>
      </c>
      <c r="AG65">
        <f t="shared" si="2"/>
        <v>0</v>
      </c>
      <c r="AH65">
        <f t="shared" si="2"/>
        <v>0</v>
      </c>
      <c r="AI65">
        <f t="shared" si="2"/>
        <v>0</v>
      </c>
      <c r="AJ65">
        <f t="shared" si="2"/>
        <v>0</v>
      </c>
      <c r="AK65">
        <f t="shared" si="2"/>
        <v>0</v>
      </c>
      <c r="AL65">
        <f t="shared" si="2"/>
        <v>0</v>
      </c>
      <c r="AM65">
        <f t="shared" si="2"/>
        <v>0</v>
      </c>
      <c r="AN65">
        <f t="shared" si="2"/>
        <v>0</v>
      </c>
      <c r="AO65">
        <f t="shared" si="2"/>
        <v>0</v>
      </c>
      <c r="AP65">
        <f t="shared" si="2"/>
        <v>0</v>
      </c>
      <c r="AQ65" s="3" t="s">
        <v>27</v>
      </c>
      <c r="AR65" t="s">
        <v>17</v>
      </c>
      <c r="AT65">
        <f t="shared" si="5"/>
        <v>42135.290322601795</v>
      </c>
      <c r="AU65">
        <f t="shared" si="3"/>
        <v>42135.29032259807</v>
      </c>
      <c r="AV65">
        <f t="shared" si="3"/>
        <v>42135.290322551504</v>
      </c>
      <c r="AW65">
        <f t="shared" si="3"/>
        <v>-1404.5096774026752</v>
      </c>
      <c r="AX65">
        <f t="shared" si="3"/>
        <v>-1404.5096774473786</v>
      </c>
      <c r="AY65">
        <f t="shared" si="3"/>
        <v>-61049.35397849977</v>
      </c>
      <c r="AZ65">
        <f t="shared" si="3"/>
        <v>-61049.353978503495</v>
      </c>
      <c r="BA65">
        <f t="shared" si="3"/>
        <v>-61049.353978479652</v>
      </c>
      <c r="BB65">
        <f t="shared" si="3"/>
        <v>-61049.35397849977</v>
      </c>
      <c r="BC65">
        <f t="shared" si="3"/>
        <v>-61049.353978500512</v>
      </c>
      <c r="BD65">
        <f t="shared" si="3"/>
        <v>-61049.353978483006</v>
      </c>
    </row>
  </sheetData>
  <mergeCells count="11">
    <mergeCell ref="A59:N59"/>
    <mergeCell ref="O59:AB59"/>
    <mergeCell ref="AC59:AP59"/>
    <mergeCell ref="AQ59:BD59"/>
    <mergeCell ref="A1:AB1"/>
    <mergeCell ref="A2:G2"/>
    <mergeCell ref="H2:N2"/>
    <mergeCell ref="O2:U2"/>
    <mergeCell ref="V2:AB2"/>
    <mergeCell ref="AI18:AV18"/>
    <mergeCell ref="A58:AB58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A7172-235C-4E31-AD15-7B85B0F3DD81}">
  <dimension ref="A1:BD64"/>
  <sheetViews>
    <sheetView tabSelected="1" topLeftCell="F18" zoomScale="75" zoomScaleNormal="80" workbookViewId="0">
      <selection activeCell="AC44" sqref="AC44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44</v>
      </c>
      <c r="B1" s="11"/>
      <c r="C1" s="11"/>
      <c r="D1" s="11"/>
      <c r="E1" s="11"/>
      <c r="F1" s="11"/>
      <c r="G1" s="11"/>
      <c r="H1" s="12" t="s">
        <v>56</v>
      </c>
      <c r="I1" s="12"/>
      <c r="J1" s="12"/>
      <c r="K1" s="12"/>
      <c r="L1" s="12"/>
      <c r="M1" s="12"/>
      <c r="N1" s="12"/>
      <c r="O1" s="13" t="s">
        <v>63</v>
      </c>
      <c r="P1" s="13"/>
      <c r="Q1" s="13"/>
      <c r="R1" s="13"/>
      <c r="S1" s="13"/>
      <c r="T1" s="13"/>
      <c r="U1" s="13"/>
      <c r="V1" s="14" t="s">
        <v>54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v>21.388423505386697</v>
      </c>
      <c r="D4">
        <v>24.6705603106724</v>
      </c>
      <c r="E4">
        <v>27.6076051397953</v>
      </c>
      <c r="F4">
        <v>30.537204375447601</v>
      </c>
      <c r="G4">
        <v>33.466803611099898</v>
      </c>
      <c r="H4" t="s">
        <v>0</v>
      </c>
      <c r="I4">
        <v>0</v>
      </c>
      <c r="J4">
        <v>21.680117046622602</v>
      </c>
      <c r="K4">
        <v>25.023761430610197</v>
      </c>
      <c r="L4">
        <v>28.0022443255551</v>
      </c>
      <c r="M4">
        <v>30.9728486136753</v>
      </c>
      <c r="N4">
        <v>33.943452901795602</v>
      </c>
      <c r="O4" t="s">
        <v>0</v>
      </c>
      <c r="P4">
        <v>0</v>
      </c>
      <c r="Q4">
        <v>21.789673306241699</v>
      </c>
      <c r="R4">
        <v>25.156419128239399</v>
      </c>
      <c r="S4">
        <v>28.1504656159813</v>
      </c>
      <c r="T4">
        <v>31.136470862775003</v>
      </c>
      <c r="U4">
        <v>34.122476109568602</v>
      </c>
      <c r="V4" t="s">
        <v>0</v>
      </c>
      <c r="W4">
        <v>0</v>
      </c>
      <c r="X4">
        <v>21.132335748527002</v>
      </c>
      <c r="Y4">
        <v>24.360472942464099</v>
      </c>
      <c r="Z4">
        <v>27.261137873424001</v>
      </c>
      <c r="AA4">
        <v>30.154737368177202</v>
      </c>
      <c r="AB4">
        <v>33.048336862930398</v>
      </c>
    </row>
    <row r="5" spans="1:36" x14ac:dyDescent="0.55000000000000004">
      <c r="A5" t="s">
        <v>1</v>
      </c>
      <c r="B5">
        <v>1</v>
      </c>
      <c r="C5">
        <v>21.4177348890763</v>
      </c>
      <c r="D5">
        <v>24.720141194465601</v>
      </c>
      <c r="E5">
        <v>27.649740430117902</v>
      </c>
      <c r="F5">
        <v>30.579339665770199</v>
      </c>
      <c r="G5">
        <v>33.508938901422503</v>
      </c>
      <c r="H5" t="s">
        <v>1</v>
      </c>
      <c r="I5">
        <v>1</v>
      </c>
      <c r="J5">
        <v>21.7111330923534</v>
      </c>
      <c r="K5">
        <v>25.076225789693002</v>
      </c>
      <c r="L5">
        <v>28.046830077813201</v>
      </c>
      <c r="M5">
        <v>31.017434365933401</v>
      </c>
      <c r="N5">
        <v>33.988038654053597</v>
      </c>
      <c r="O5" t="s">
        <v>1</v>
      </c>
      <c r="P5">
        <v>1</v>
      </c>
      <c r="Q5">
        <v>21.821329600626498</v>
      </c>
      <c r="R5">
        <v>25.2099664827361</v>
      </c>
      <c r="S5">
        <v>28.195971729529703</v>
      </c>
      <c r="T5">
        <v>31.181976976323401</v>
      </c>
      <c r="U5">
        <v>34.167982223117001</v>
      </c>
      <c r="V5" t="s">
        <v>1</v>
      </c>
      <c r="W5">
        <v>1</v>
      </c>
      <c r="X5">
        <v>21.160150550988</v>
      </c>
      <c r="Y5">
        <v>24.407522324477299</v>
      </c>
      <c r="Z5">
        <v>27.301121819230502</v>
      </c>
      <c r="AA5">
        <v>30.194721313983703</v>
      </c>
      <c r="AB5">
        <v>33.088320808736903</v>
      </c>
    </row>
    <row r="6" spans="1:36" ht="15.6" x14ac:dyDescent="0.6">
      <c r="A6" t="s">
        <v>2</v>
      </c>
      <c r="B6">
        <v>2</v>
      </c>
      <c r="C6">
        <v>21.449067747503101</v>
      </c>
      <c r="D6">
        <v>24.762276484788202</v>
      </c>
      <c r="E6">
        <v>27.6918757204405</v>
      </c>
      <c r="F6">
        <v>30.621474956092801</v>
      </c>
      <c r="G6">
        <v>33.551074191745101</v>
      </c>
      <c r="H6" t="s">
        <v>2</v>
      </c>
      <c r="I6">
        <v>2</v>
      </c>
      <c r="J6">
        <v>21.744288175720801</v>
      </c>
      <c r="K6">
        <v>25.120811541950999</v>
      </c>
      <c r="L6">
        <v>28.091415830071302</v>
      </c>
      <c r="M6">
        <v>31.062020118191498</v>
      </c>
      <c r="N6">
        <v>34.032624406311697</v>
      </c>
      <c r="O6" t="s">
        <v>2</v>
      </c>
      <c r="P6">
        <v>2</v>
      </c>
      <c r="Q6">
        <v>21.8551690877275</v>
      </c>
      <c r="R6">
        <v>25.255472596284502</v>
      </c>
      <c r="S6">
        <v>28.241477843078098</v>
      </c>
      <c r="T6">
        <v>31.227483089871701</v>
      </c>
      <c r="U6">
        <v>34.213488336665399</v>
      </c>
      <c r="V6" t="s">
        <v>2</v>
      </c>
      <c r="W6">
        <v>2</v>
      </c>
      <c r="X6">
        <v>21.189883615687602</v>
      </c>
      <c r="Y6">
        <v>24.4475062702837</v>
      </c>
      <c r="Z6">
        <v>27.3411057650369</v>
      </c>
      <c r="AA6">
        <v>30.2347052597901</v>
      </c>
      <c r="AB6">
        <v>33.128304754543301</v>
      </c>
      <c r="AH6" s="3"/>
      <c r="AI6" s="3"/>
      <c r="AJ6" s="3"/>
    </row>
    <row r="7" spans="1:36" ht="15.6" x14ac:dyDescent="0.6">
      <c r="A7" t="s">
        <v>3</v>
      </c>
      <c r="B7">
        <v>4</v>
      </c>
      <c r="C7">
        <v>21.518696321784898</v>
      </c>
      <c r="D7">
        <v>24.846547065433302</v>
      </c>
      <c r="E7">
        <v>27.7761463010856</v>
      </c>
      <c r="F7">
        <v>30.705745536737901</v>
      </c>
      <c r="G7">
        <v>33.635344772390205</v>
      </c>
      <c r="H7" t="s">
        <v>3</v>
      </c>
      <c r="I7">
        <v>4</v>
      </c>
      <c r="J7">
        <v>21.817966138759502</v>
      </c>
      <c r="K7">
        <v>25.209983046467201</v>
      </c>
      <c r="L7">
        <v>28.180587334587401</v>
      </c>
      <c r="M7">
        <v>31.1511916227076</v>
      </c>
      <c r="N7">
        <v>34.1217959108278</v>
      </c>
      <c r="O7" t="s">
        <v>3</v>
      </c>
      <c r="P7">
        <v>4</v>
      </c>
      <c r="Q7">
        <v>21.930367947951801</v>
      </c>
      <c r="R7">
        <v>25.346484823381299</v>
      </c>
      <c r="S7">
        <v>28.332490070174899</v>
      </c>
      <c r="T7">
        <v>31.318495316968502</v>
      </c>
      <c r="U7">
        <v>34.304500563762204</v>
      </c>
      <c r="V7" t="s">
        <v>3</v>
      </c>
      <c r="W7">
        <v>4</v>
      </c>
      <c r="X7">
        <v>21.255957092797903</v>
      </c>
      <c r="Y7">
        <v>24.527474161896603</v>
      </c>
      <c r="Z7">
        <v>27.421073656649799</v>
      </c>
      <c r="AA7">
        <v>30.314673151402999</v>
      </c>
      <c r="AB7">
        <v>33.208272646156196</v>
      </c>
      <c r="AH7" s="3"/>
      <c r="AI7" s="6"/>
      <c r="AJ7" s="6"/>
    </row>
    <row r="8" spans="1:36" ht="15.6" x14ac:dyDescent="0.6">
      <c r="A8" t="s">
        <v>4</v>
      </c>
      <c r="B8">
        <v>6</v>
      </c>
      <c r="C8">
        <v>21.547142169021701</v>
      </c>
      <c r="D8">
        <v>24.843738046078499</v>
      </c>
      <c r="E8">
        <v>27.7733372817308</v>
      </c>
      <c r="F8">
        <v>30.702936517383097</v>
      </c>
      <c r="G8">
        <v>33.632535753035398</v>
      </c>
      <c r="H8" t="s">
        <v>4</v>
      </c>
      <c r="I8">
        <v>6</v>
      </c>
      <c r="J8">
        <v>21.813072202988</v>
      </c>
      <c r="K8">
        <v>25.148771350983299</v>
      </c>
      <c r="L8">
        <v>28.119375639103499</v>
      </c>
      <c r="M8">
        <v>31.089979927223702</v>
      </c>
      <c r="N8">
        <v>34.060584215343994</v>
      </c>
      <c r="O8" t="s">
        <v>4</v>
      </c>
      <c r="P8">
        <v>6</v>
      </c>
      <c r="Q8">
        <v>21.9129520279518</v>
      </c>
      <c r="R8">
        <v>25.263337850478003</v>
      </c>
      <c r="S8">
        <v>28.249343097271698</v>
      </c>
      <c r="T8">
        <v>31.235348344065301</v>
      </c>
      <c r="U8">
        <v>34.221353590858897</v>
      </c>
      <c r="V8" t="s">
        <v>4</v>
      </c>
      <c r="W8">
        <v>6</v>
      </c>
      <c r="X8">
        <v>21.313673078168701</v>
      </c>
      <c r="Y8">
        <v>24.575938853509502</v>
      </c>
      <c r="Z8">
        <v>27.469538348262702</v>
      </c>
      <c r="AA8">
        <v>30.363137843015902</v>
      </c>
      <c r="AB8">
        <v>33.256737337769096</v>
      </c>
      <c r="AH8" s="3"/>
      <c r="AI8" s="6"/>
      <c r="AJ8" s="6"/>
    </row>
    <row r="9" spans="1:36" ht="15.6" x14ac:dyDescent="0.6">
      <c r="A9" t="s">
        <v>5</v>
      </c>
      <c r="B9">
        <v>8</v>
      </c>
      <c r="C9">
        <v>21.582049547951797</v>
      </c>
      <c r="D9">
        <v>24.8409290267237</v>
      </c>
      <c r="E9">
        <v>27.770528262376001</v>
      </c>
      <c r="F9">
        <v>30.700127498028198</v>
      </c>
      <c r="G9">
        <v>33.629726733680499</v>
      </c>
      <c r="H9" t="s">
        <v>5</v>
      </c>
      <c r="I9">
        <v>8</v>
      </c>
      <c r="J9">
        <v>21.809942507951799</v>
      </c>
      <c r="K9">
        <v>25.087559655499398</v>
      </c>
      <c r="L9">
        <v>28.058163943619601</v>
      </c>
      <c r="M9">
        <v>31.0287682317399</v>
      </c>
      <c r="N9">
        <v>33.999372519860103</v>
      </c>
      <c r="O9" t="s">
        <v>5</v>
      </c>
      <c r="P9">
        <v>8</v>
      </c>
      <c r="Q9">
        <v>21.895536107951802</v>
      </c>
      <c r="R9">
        <v>25.180190877574802</v>
      </c>
      <c r="S9">
        <v>28.166196124368401</v>
      </c>
      <c r="T9">
        <v>31.1522013711621</v>
      </c>
      <c r="U9">
        <v>34.138206617955703</v>
      </c>
      <c r="V9" t="s">
        <v>5</v>
      </c>
      <c r="W9">
        <v>8</v>
      </c>
      <c r="X9">
        <v>21.381974507951799</v>
      </c>
      <c r="Y9">
        <v>24.624403545122401</v>
      </c>
      <c r="Z9">
        <v>27.518003039875602</v>
      </c>
      <c r="AA9">
        <v>30.411602534628802</v>
      </c>
      <c r="AB9">
        <v>33.305202029382102</v>
      </c>
      <c r="AH9" s="3"/>
      <c r="AI9" s="6"/>
      <c r="AJ9" s="6"/>
    </row>
    <row r="10" spans="1:36" x14ac:dyDescent="0.55000000000000004">
      <c r="A10" t="s">
        <v>6</v>
      </c>
      <c r="B10">
        <v>9</v>
      </c>
      <c r="C10">
        <v>21.573341587951802</v>
      </c>
      <c r="D10">
        <v>24.779879672745203</v>
      </c>
      <c r="E10">
        <v>27.7094789083975</v>
      </c>
      <c r="F10">
        <v>30.639078144049801</v>
      </c>
      <c r="G10">
        <v>33.568677379702002</v>
      </c>
      <c r="H10" t="s">
        <v>6</v>
      </c>
      <c r="I10">
        <v>9</v>
      </c>
      <c r="J10">
        <v>21.8012345479518</v>
      </c>
      <c r="K10">
        <v>25.030049857649999</v>
      </c>
      <c r="L10">
        <v>28.000654145770199</v>
      </c>
      <c r="M10">
        <v>30.971258433890398</v>
      </c>
      <c r="N10">
        <v>33.941862722010598</v>
      </c>
      <c r="O10" t="s">
        <v>6</v>
      </c>
      <c r="P10">
        <v>9</v>
      </c>
      <c r="Q10">
        <v>21.8868281479518</v>
      </c>
      <c r="R10">
        <v>25.124010490478003</v>
      </c>
      <c r="S10">
        <v>28.110015737271699</v>
      </c>
      <c r="T10">
        <v>31.096020984065301</v>
      </c>
      <c r="U10">
        <v>34.082026230858901</v>
      </c>
      <c r="V10" t="s">
        <v>6</v>
      </c>
      <c r="W10">
        <v>9</v>
      </c>
      <c r="X10">
        <v>21.3732665479518</v>
      </c>
      <c r="Y10">
        <v>24.560246693509502</v>
      </c>
      <c r="Z10">
        <v>27.453846188262702</v>
      </c>
      <c r="AA10">
        <v>30.347445683015902</v>
      </c>
      <c r="AB10">
        <v>33.241045177769095</v>
      </c>
    </row>
    <row r="11" spans="1:36" x14ac:dyDescent="0.55000000000000004">
      <c r="A11" t="s">
        <v>7</v>
      </c>
      <c r="B11">
        <v>10</v>
      </c>
      <c r="C11">
        <v>21.5646336279518</v>
      </c>
      <c r="D11">
        <v>24.718830318766699</v>
      </c>
      <c r="E11">
        <v>27.648429554419</v>
      </c>
      <c r="F11">
        <v>30.578028790071301</v>
      </c>
      <c r="G11">
        <v>33.507628025723498</v>
      </c>
      <c r="H11" t="s">
        <v>7</v>
      </c>
      <c r="I11">
        <v>10</v>
      </c>
      <c r="J11">
        <v>21.792526587951802</v>
      </c>
      <c r="K11">
        <v>24.972540059800497</v>
      </c>
      <c r="L11">
        <v>27.9431443479207</v>
      </c>
      <c r="M11">
        <v>30.9137486360409</v>
      </c>
      <c r="N11">
        <v>33.884352924161206</v>
      </c>
      <c r="O11" t="s">
        <v>7</v>
      </c>
      <c r="P11">
        <v>10</v>
      </c>
      <c r="Q11">
        <v>21.878120187951801</v>
      </c>
      <c r="R11">
        <v>25.067830103381297</v>
      </c>
      <c r="S11">
        <v>28.0538353501749</v>
      </c>
      <c r="T11">
        <v>31.039840596968503</v>
      </c>
      <c r="U11">
        <v>34.025845843762198</v>
      </c>
      <c r="V11" t="s">
        <v>7</v>
      </c>
      <c r="W11">
        <v>10</v>
      </c>
      <c r="X11">
        <v>21.364558587951802</v>
      </c>
      <c r="Y11">
        <v>24.496089841896602</v>
      </c>
      <c r="Z11">
        <v>27.389689336649802</v>
      </c>
      <c r="AA11">
        <v>30.283288831402999</v>
      </c>
      <c r="AB11">
        <v>33.176888326156202</v>
      </c>
    </row>
    <row r="12" spans="1:36" x14ac:dyDescent="0.55000000000000004">
      <c r="A12" t="s">
        <v>8</v>
      </c>
      <c r="B12">
        <v>15</v>
      </c>
      <c r="C12">
        <v>21.483984313221903</v>
      </c>
      <c r="D12">
        <v>24.4135835488742</v>
      </c>
      <c r="E12">
        <v>27.343182784526501</v>
      </c>
      <c r="F12">
        <v>30.272782020178798</v>
      </c>
      <c r="G12">
        <v>33.202381255831099</v>
      </c>
      <c r="H12" t="s">
        <v>8</v>
      </c>
      <c r="I12">
        <v>15</v>
      </c>
      <c r="J12">
        <v>21.714386782432999</v>
      </c>
      <c r="K12">
        <v>24.684991070553199</v>
      </c>
      <c r="L12">
        <v>27.655595358673402</v>
      </c>
      <c r="M12">
        <v>30.626199646793602</v>
      </c>
      <c r="N12">
        <v>33.5968039349139</v>
      </c>
      <c r="O12" t="s">
        <v>8</v>
      </c>
      <c r="P12">
        <v>15</v>
      </c>
      <c r="Q12">
        <v>21.800922921103801</v>
      </c>
      <c r="R12">
        <v>24.7869281678974</v>
      </c>
      <c r="S12">
        <v>27.772933414691</v>
      </c>
      <c r="T12">
        <v>30.758938661484599</v>
      </c>
      <c r="U12">
        <v>33.744943908278302</v>
      </c>
      <c r="V12" t="s">
        <v>8</v>
      </c>
      <c r="W12">
        <v>15</v>
      </c>
      <c r="X12">
        <v>21.281706089078899</v>
      </c>
      <c r="Y12">
        <v>24.175305583832099</v>
      </c>
      <c r="Z12">
        <v>27.068905078585299</v>
      </c>
      <c r="AA12">
        <v>29.962504573338503</v>
      </c>
      <c r="AB12">
        <v>32.856104068091703</v>
      </c>
    </row>
    <row r="13" spans="1:36" x14ac:dyDescent="0.55000000000000004">
      <c r="A13" t="s">
        <v>9</v>
      </c>
      <c r="B13">
        <v>20</v>
      </c>
      <c r="C13">
        <v>21.178737543329397</v>
      </c>
      <c r="D13">
        <v>24.108336778981702</v>
      </c>
      <c r="E13">
        <v>27.037936014633999</v>
      </c>
      <c r="F13">
        <v>29.9675352502863</v>
      </c>
      <c r="G13">
        <v>32.897134485938601</v>
      </c>
      <c r="H13" t="s">
        <v>9</v>
      </c>
      <c r="I13">
        <v>20</v>
      </c>
      <c r="J13">
        <v>21.426837793185598</v>
      </c>
      <c r="K13">
        <v>24.397442081305897</v>
      </c>
      <c r="L13">
        <v>27.3680463694261</v>
      </c>
      <c r="M13">
        <v>30.3386506575463</v>
      </c>
      <c r="N13">
        <v>33.309254945666503</v>
      </c>
      <c r="O13" t="s">
        <v>9</v>
      </c>
      <c r="P13">
        <v>20</v>
      </c>
      <c r="Q13">
        <v>21.520020985619897</v>
      </c>
      <c r="R13">
        <v>24.5060262324135</v>
      </c>
      <c r="S13">
        <v>27.492031479207199</v>
      </c>
      <c r="T13">
        <v>30.478036726000802</v>
      </c>
      <c r="U13">
        <v>33.464041972794398</v>
      </c>
      <c r="V13" t="s">
        <v>9</v>
      </c>
      <c r="W13">
        <v>20</v>
      </c>
      <c r="X13">
        <v>20.960921831014399</v>
      </c>
      <c r="Y13">
        <v>23.8545213257676</v>
      </c>
      <c r="Z13">
        <v>26.7481208205208</v>
      </c>
      <c r="AA13">
        <v>29.641720315274</v>
      </c>
      <c r="AB13">
        <v>32.535319810027204</v>
      </c>
    </row>
    <row r="14" spans="1:36" x14ac:dyDescent="0.55000000000000004">
      <c r="A14" t="s">
        <v>10</v>
      </c>
      <c r="B14">
        <v>25</v>
      </c>
      <c r="C14">
        <v>20.873490773437002</v>
      </c>
      <c r="D14">
        <v>23.803090009089299</v>
      </c>
      <c r="E14">
        <v>26.732689244741501</v>
      </c>
      <c r="F14">
        <v>29.662288480393801</v>
      </c>
      <c r="G14">
        <v>32.591887716046095</v>
      </c>
      <c r="H14" t="s">
        <v>10</v>
      </c>
      <c r="I14">
        <v>25</v>
      </c>
      <c r="J14">
        <v>21.1392888039383</v>
      </c>
      <c r="K14">
        <v>24.109893092058599</v>
      </c>
      <c r="L14">
        <v>27.080497380178802</v>
      </c>
      <c r="M14">
        <v>30.051101668299001</v>
      </c>
      <c r="N14">
        <v>33.021705956419197</v>
      </c>
      <c r="O14" t="s">
        <v>10</v>
      </c>
      <c r="P14">
        <v>25</v>
      </c>
      <c r="Q14">
        <v>21.239119050136001</v>
      </c>
      <c r="R14">
        <v>24.2251242969297</v>
      </c>
      <c r="S14">
        <v>27.211129543723299</v>
      </c>
      <c r="T14">
        <v>30.197134790516902</v>
      </c>
      <c r="U14">
        <v>33.183140037310501</v>
      </c>
      <c r="V14" t="s">
        <v>10</v>
      </c>
      <c r="W14">
        <v>25</v>
      </c>
      <c r="X14">
        <v>20.6401375729499</v>
      </c>
      <c r="Y14">
        <v>23.5337370677031</v>
      </c>
      <c r="Z14">
        <v>26.427336562456297</v>
      </c>
      <c r="AA14">
        <v>29.320936057209501</v>
      </c>
      <c r="AB14">
        <v>32.214535551962697</v>
      </c>
    </row>
    <row r="15" spans="1:36" x14ac:dyDescent="0.55000000000000004">
      <c r="A15" t="s">
        <v>11</v>
      </c>
      <c r="B15">
        <v>31</v>
      </c>
      <c r="C15">
        <v>20.507194649565999</v>
      </c>
      <c r="D15">
        <v>23.4367938852183</v>
      </c>
      <c r="E15">
        <v>26.366393120870601</v>
      </c>
      <c r="F15">
        <v>29.295992356522898</v>
      </c>
      <c r="G15">
        <v>32.225591592175199</v>
      </c>
      <c r="H15" t="s">
        <v>11</v>
      </c>
      <c r="I15">
        <v>31</v>
      </c>
      <c r="J15">
        <v>20.794230016841603</v>
      </c>
      <c r="K15">
        <v>23.764834304961802</v>
      </c>
      <c r="L15">
        <v>26.735438593081998</v>
      </c>
      <c r="M15">
        <v>29.706042881202197</v>
      </c>
      <c r="N15">
        <v>32.6766471693225</v>
      </c>
      <c r="O15" t="s">
        <v>11</v>
      </c>
      <c r="P15">
        <v>31</v>
      </c>
      <c r="Q15">
        <v>20.902036727555402</v>
      </c>
      <c r="R15">
        <v>23.888041974349001</v>
      </c>
      <c r="S15">
        <v>26.8740472211426</v>
      </c>
      <c r="T15">
        <v>29.860052467936299</v>
      </c>
      <c r="U15">
        <v>32.846057714729902</v>
      </c>
      <c r="V15" t="s">
        <v>11</v>
      </c>
      <c r="W15">
        <v>31</v>
      </c>
      <c r="X15">
        <v>20.255196463272402</v>
      </c>
      <c r="Y15">
        <v>23.148795958025701</v>
      </c>
      <c r="Z15">
        <v>26.042395452778898</v>
      </c>
      <c r="AA15">
        <v>28.935994947532098</v>
      </c>
      <c r="AB15">
        <v>31.829594442285298</v>
      </c>
    </row>
    <row r="17" spans="26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26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26:48" x14ac:dyDescent="0.55000000000000004">
      <c r="AI19" t="s">
        <v>12</v>
      </c>
      <c r="AJ19" t="s">
        <v>13</v>
      </c>
      <c r="AK19">
        <v>20987173.704531699</v>
      </c>
      <c r="AL19">
        <v>21034168.4855261</v>
      </c>
      <c r="AM19">
        <v>21084404.285899501</v>
      </c>
      <c r="AN19">
        <v>21196039.397840299</v>
      </c>
      <c r="AO19">
        <v>21325536.1276916</v>
      </c>
      <c r="AP19">
        <v>21477554.027951799</v>
      </c>
      <c r="AQ19">
        <v>21477554.027951799</v>
      </c>
      <c r="AR19">
        <v>21477554.027951799</v>
      </c>
      <c r="AS19">
        <v>21238956.600823902</v>
      </c>
      <c r="AT19">
        <v>20886892.8416842</v>
      </c>
      <c r="AU19">
        <v>20534829.082544401</v>
      </c>
      <c r="AV19">
        <v>20112352.571576599</v>
      </c>
    </row>
    <row r="20" spans="26:48" x14ac:dyDescent="0.55000000000000004">
      <c r="AI20" t="s">
        <v>12</v>
      </c>
      <c r="AJ20" t="s">
        <v>14</v>
      </c>
      <c r="AK20">
        <v>24184701.4931053</v>
      </c>
      <c r="AL20">
        <v>24243237.395227399</v>
      </c>
      <c r="AM20">
        <v>24294923.351356398</v>
      </c>
      <c r="AN20">
        <v>24398295.263614502</v>
      </c>
      <c r="AO20">
        <v>24501667.175872501</v>
      </c>
      <c r="AP20">
        <v>24605039.088130601</v>
      </c>
      <c r="AQ20">
        <v>24534626.336302601</v>
      </c>
      <c r="AR20">
        <v>24464213.584474701</v>
      </c>
      <c r="AS20">
        <v>24112149.825334899</v>
      </c>
      <c r="AT20">
        <v>23760086.066195101</v>
      </c>
      <c r="AU20">
        <v>23408022.307055298</v>
      </c>
      <c r="AV20">
        <v>22985545.7960876</v>
      </c>
    </row>
    <row r="21" spans="26:48" x14ac:dyDescent="0.55000000000000004">
      <c r="AI21" t="s">
        <v>12</v>
      </c>
      <c r="AJ21" t="s">
        <v>15</v>
      </c>
      <c r="AK21">
        <v>27064744.6636093</v>
      </c>
      <c r="AL21">
        <v>27116430.619738299</v>
      </c>
      <c r="AM21">
        <v>27168116.575867299</v>
      </c>
      <c r="AN21">
        <v>27271488.488125399</v>
      </c>
      <c r="AO21">
        <v>27374860.400383499</v>
      </c>
      <c r="AP21">
        <v>27478232.312641501</v>
      </c>
      <c r="AQ21">
        <v>27407819.560813598</v>
      </c>
      <c r="AR21">
        <v>27337406.808985598</v>
      </c>
      <c r="AS21">
        <v>26985343.0498458</v>
      </c>
      <c r="AT21">
        <v>26633279.290706102</v>
      </c>
      <c r="AU21">
        <v>26281215.531566299</v>
      </c>
      <c r="AV21">
        <v>25858739.020598501</v>
      </c>
    </row>
    <row r="22" spans="26:48" x14ac:dyDescent="0.55000000000000004">
      <c r="AI22" t="s">
        <v>12</v>
      </c>
      <c r="AJ22" t="s">
        <v>16</v>
      </c>
      <c r="AK22">
        <v>29937937.8881202</v>
      </c>
      <c r="AL22">
        <v>29989623.844249301</v>
      </c>
      <c r="AM22">
        <v>30041309.8003783</v>
      </c>
      <c r="AN22">
        <v>30144681.7126364</v>
      </c>
      <c r="AO22">
        <v>30248053.624894399</v>
      </c>
      <c r="AP22">
        <v>30351425.537152499</v>
      </c>
      <c r="AQ22">
        <v>30281012.785324499</v>
      </c>
      <c r="AR22">
        <v>30210600.0334966</v>
      </c>
      <c r="AS22">
        <v>29858536.274356801</v>
      </c>
      <c r="AT22">
        <v>29506472.515216999</v>
      </c>
      <c r="AU22">
        <v>29154408.7560772</v>
      </c>
      <c r="AV22">
        <v>28731932.245109499</v>
      </c>
    </row>
    <row r="23" spans="26:48" x14ac:dyDescent="0.55000000000000004">
      <c r="AI23" t="s">
        <v>12</v>
      </c>
      <c r="AJ23" t="s">
        <v>17</v>
      </c>
      <c r="AK23">
        <v>32811131.112631202</v>
      </c>
      <c r="AL23">
        <v>32862817.068760201</v>
      </c>
      <c r="AM23">
        <v>32914503.024889201</v>
      </c>
      <c r="AN23">
        <v>33017874.937147301</v>
      </c>
      <c r="AO23">
        <v>33121246.8494054</v>
      </c>
      <c r="AP23">
        <v>33224618.7616634</v>
      </c>
      <c r="AQ23">
        <v>33154206.0098355</v>
      </c>
      <c r="AR23">
        <v>33083793.2580075</v>
      </c>
      <c r="AS23">
        <v>32731729.498867702</v>
      </c>
      <c r="AT23">
        <v>32379665.739727899</v>
      </c>
      <c r="AU23">
        <v>32027601.980588201</v>
      </c>
      <c r="AV23">
        <v>31605125.469620399</v>
      </c>
    </row>
    <row r="28" spans="26:48" x14ac:dyDescent="0.55000000000000004">
      <c r="Z28" s="2"/>
      <c r="AA28" s="2"/>
      <c r="AB28" s="2" t="s">
        <v>53</v>
      </c>
    </row>
    <row r="29" spans="26:48" x14ac:dyDescent="0.55000000000000004">
      <c r="Z29" s="2"/>
      <c r="AA29" s="2"/>
      <c r="AB29" s="2"/>
      <c r="AD29">
        <v>49.7</v>
      </c>
    </row>
    <row r="30" spans="26:48" x14ac:dyDescent="0.55000000000000004">
      <c r="Z30" s="2" t="s">
        <v>48</v>
      </c>
      <c r="AA30" s="2" t="s">
        <v>56</v>
      </c>
      <c r="AB30" s="2">
        <v>4</v>
      </c>
      <c r="AC30" t="s">
        <v>57</v>
      </c>
    </row>
    <row r="31" spans="26:48" x14ac:dyDescent="0.55000000000000004">
      <c r="Z31" s="2" t="s">
        <v>51</v>
      </c>
      <c r="AA31" s="2" t="s">
        <v>55</v>
      </c>
      <c r="AB31" s="2">
        <v>24</v>
      </c>
      <c r="AC31" t="s">
        <v>58</v>
      </c>
    </row>
    <row r="32" spans="26:48" x14ac:dyDescent="0.55000000000000004">
      <c r="Z32" s="2" t="s">
        <v>52</v>
      </c>
      <c r="AA32" s="2" t="s">
        <v>44</v>
      </c>
      <c r="AB32" s="2">
        <v>14</v>
      </c>
      <c r="AC32" t="s">
        <v>59</v>
      </c>
    </row>
    <row r="33" spans="22:48" x14ac:dyDescent="0.55000000000000004">
      <c r="Z33" s="2" t="s">
        <v>50</v>
      </c>
      <c r="AA33" s="2" t="s">
        <v>63</v>
      </c>
      <c r="AB33" s="2">
        <v>0</v>
      </c>
      <c r="AC33" t="s">
        <v>64</v>
      </c>
    </row>
    <row r="34" spans="22:48" x14ac:dyDescent="0.55000000000000004">
      <c r="AI34" t="s">
        <v>18</v>
      </c>
      <c r="AJ34" t="s">
        <v>13</v>
      </c>
      <c r="AK34">
        <v>20987173.704531699</v>
      </c>
      <c r="AL34">
        <v>21014140.177526101</v>
      </c>
      <c r="AM34">
        <v>21042966.407278799</v>
      </c>
      <c r="AN34">
        <v>21107024.695618</v>
      </c>
      <c r="AO34">
        <v>21181332.3100916</v>
      </c>
      <c r="AP34">
        <v>21268562.9879518</v>
      </c>
      <c r="AQ34">
        <v>21259855.027951799</v>
      </c>
      <c r="AR34">
        <v>21251147.067951798</v>
      </c>
      <c r="AS34">
        <v>21167045.705340099</v>
      </c>
      <c r="AT34">
        <v>20837454.101039</v>
      </c>
      <c r="AU34">
        <v>20507862.496737901</v>
      </c>
      <c r="AV34">
        <v>20112352.571576599</v>
      </c>
    </row>
    <row r="35" spans="22:48" x14ac:dyDescent="0.55000000000000004">
      <c r="AI35" t="s">
        <v>18</v>
      </c>
      <c r="AJ35" t="s">
        <v>14</v>
      </c>
      <c r="AK35">
        <v>24184701.4931053</v>
      </c>
      <c r="AL35">
        <v>24230315.9061951</v>
      </c>
      <c r="AM35">
        <v>24269080.373291899</v>
      </c>
      <c r="AN35">
        <v>24346609.307485402</v>
      </c>
      <c r="AO35">
        <v>24424138.241679002</v>
      </c>
      <c r="AP35">
        <v>24501667.175872501</v>
      </c>
      <c r="AQ35">
        <v>24435748.855012301</v>
      </c>
      <c r="AR35">
        <v>24369830.534152102</v>
      </c>
      <c r="AS35">
        <v>24040238.929850999</v>
      </c>
      <c r="AT35">
        <v>23710647.325549901</v>
      </c>
      <c r="AU35">
        <v>23381055.721248899</v>
      </c>
      <c r="AV35">
        <v>22985545.7960876</v>
      </c>
    </row>
    <row r="36" spans="22:48" x14ac:dyDescent="0.55000000000000004">
      <c r="AI36" t="s">
        <v>18</v>
      </c>
      <c r="AJ36" t="s">
        <v>15</v>
      </c>
      <c r="AK36">
        <v>27064744.6636093</v>
      </c>
      <c r="AL36">
        <v>27103509.130706102</v>
      </c>
      <c r="AM36">
        <v>27142273.597802799</v>
      </c>
      <c r="AN36">
        <v>27219802.531996399</v>
      </c>
      <c r="AO36">
        <v>27297331.466189899</v>
      </c>
      <c r="AP36">
        <v>27374860.400383499</v>
      </c>
      <c r="AQ36">
        <v>27308942.079523299</v>
      </c>
      <c r="AR36">
        <v>27243023.758662999</v>
      </c>
      <c r="AS36">
        <v>26913432.154362001</v>
      </c>
      <c r="AT36">
        <v>26583840.550060902</v>
      </c>
      <c r="AU36">
        <v>26254248.945759799</v>
      </c>
      <c r="AV36">
        <v>25858739.020598501</v>
      </c>
    </row>
    <row r="37" spans="22:48" x14ac:dyDescent="0.55000000000000004">
      <c r="AI37" t="s">
        <v>18</v>
      </c>
      <c r="AJ37" t="s">
        <v>16</v>
      </c>
      <c r="AK37">
        <v>29937937.8881202</v>
      </c>
      <c r="AL37">
        <v>29976702.355216999</v>
      </c>
      <c r="AM37">
        <v>30015466.8223138</v>
      </c>
      <c r="AN37">
        <v>30092995.7565073</v>
      </c>
      <c r="AO37">
        <v>30170524.6907009</v>
      </c>
      <c r="AP37">
        <v>30248053.624894399</v>
      </c>
      <c r="AQ37">
        <v>30182135.3040342</v>
      </c>
      <c r="AR37">
        <v>30116216.983174</v>
      </c>
      <c r="AS37">
        <v>29786625.378872901</v>
      </c>
      <c r="AT37">
        <v>29457033.774571799</v>
      </c>
      <c r="AU37">
        <v>29127442.170270801</v>
      </c>
      <c r="AV37">
        <v>28731932.245109499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32811131.112631202</v>
      </c>
      <c r="AL38">
        <v>32849895.579728</v>
      </c>
      <c r="AM38">
        <v>32888660.046824701</v>
      </c>
      <c r="AN38">
        <v>32966188.981018301</v>
      </c>
      <c r="AO38">
        <v>33043717.9152118</v>
      </c>
      <c r="AP38">
        <v>33121246.8494054</v>
      </c>
      <c r="AQ38">
        <v>33055328.528545201</v>
      </c>
      <c r="AR38">
        <v>32989410.207684901</v>
      </c>
      <c r="AS38">
        <v>32659818.603383899</v>
      </c>
      <c r="AT38">
        <v>32330226.9990828</v>
      </c>
      <c r="AU38">
        <v>32000635.394781701</v>
      </c>
      <c r="AV38">
        <v>31605125.469620399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46994.780994400382</v>
      </c>
      <c r="E60">
        <f t="shared" si="0"/>
        <v>50235.800373401493</v>
      </c>
      <c r="F60">
        <f t="shared" si="0"/>
        <v>55817.555970398709</v>
      </c>
      <c r="G60">
        <f t="shared" si="0"/>
        <v>64748.36492565088</v>
      </c>
      <c r="H60">
        <f t="shared" si="0"/>
        <v>76008.950130099431</v>
      </c>
      <c r="I60">
        <f t="shared" si="0"/>
        <v>0</v>
      </c>
      <c r="J60">
        <f t="shared" si="0"/>
        <v>0</v>
      </c>
      <c r="K60">
        <f t="shared" si="0"/>
        <v>-47719.485425579551</v>
      </c>
      <c r="L60">
        <f t="shared" si="0"/>
        <v>-70412.751827940345</v>
      </c>
      <c r="M60">
        <f t="shared" si="0"/>
        <v>-70412.751827959713</v>
      </c>
      <c r="N60">
        <f t="shared" si="0"/>
        <v>-70412.751827967048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26966.472994402051</v>
      </c>
      <c r="AU60">
        <f t="shared" ref="AU60:BD64" si="3">(AM34-AL34)/(AU$59-AT$59)</f>
        <v>28826.229752697051</v>
      </c>
      <c r="AV60">
        <f t="shared" si="3"/>
        <v>32029.14416960068</v>
      </c>
      <c r="AW60">
        <f t="shared" si="3"/>
        <v>37153.80723679997</v>
      </c>
      <c r="AX60">
        <f t="shared" si="3"/>
        <v>43615.338930100203</v>
      </c>
      <c r="AY60">
        <f t="shared" si="3"/>
        <v>-8707.9600000008941</v>
      </c>
      <c r="AZ60">
        <f t="shared" si="3"/>
        <v>-8707.9600000008941</v>
      </c>
      <c r="BA60">
        <f t="shared" si="3"/>
        <v>-16820.272522339968</v>
      </c>
      <c r="BB60">
        <f t="shared" si="3"/>
        <v>-65918.320860219741</v>
      </c>
      <c r="BC60">
        <f t="shared" si="3"/>
        <v>-65918.320860219741</v>
      </c>
      <c r="BD60">
        <f t="shared" si="3"/>
        <v>-65918.32086021702</v>
      </c>
    </row>
    <row r="61" spans="1:56" ht="15.6" x14ac:dyDescent="0.6">
      <c r="A61" s="3" t="s">
        <v>24</v>
      </c>
      <c r="B61" t="s">
        <v>14</v>
      </c>
      <c r="D61">
        <f t="shared" si="0"/>
        <v>58535.902122098953</v>
      </c>
      <c r="E61">
        <f t="shared" si="0"/>
        <v>51685.956128999591</v>
      </c>
      <c r="F61">
        <f t="shared" si="0"/>
        <v>51685.956129051745</v>
      </c>
      <c r="G61">
        <f t="shared" si="0"/>
        <v>51685.956128999591</v>
      </c>
      <c r="H61">
        <f t="shared" si="0"/>
        <v>51685.956129049882</v>
      </c>
      <c r="I61">
        <f t="shared" si="0"/>
        <v>-70412.751827999949</v>
      </c>
      <c r="J61">
        <f t="shared" si="0"/>
        <v>-70412.751827899367</v>
      </c>
      <c r="K61">
        <f t="shared" si="0"/>
        <v>-70412.751827960456</v>
      </c>
      <c r="L61">
        <f t="shared" si="0"/>
        <v>-70412.751827959713</v>
      </c>
      <c r="M61">
        <f t="shared" si="0"/>
        <v>-70412.751827960456</v>
      </c>
      <c r="N61">
        <f t="shared" si="0"/>
        <v>-70412.751827949658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45614.413089800626</v>
      </c>
      <c r="AU61">
        <f t="shared" si="3"/>
        <v>38764.467096798122</v>
      </c>
      <c r="AV61">
        <f t="shared" si="3"/>
        <v>38764.467096751556</v>
      </c>
      <c r="AW61">
        <f t="shared" si="3"/>
        <v>38764.467096799985</v>
      </c>
      <c r="AX61">
        <f t="shared" si="3"/>
        <v>38764.467096749693</v>
      </c>
      <c r="AY61">
        <f t="shared" si="3"/>
        <v>-65918.32086019963</v>
      </c>
      <c r="AZ61">
        <f t="shared" si="3"/>
        <v>-65918.32086019963</v>
      </c>
      <c r="BA61">
        <f t="shared" si="3"/>
        <v>-65918.320860220498</v>
      </c>
      <c r="BB61">
        <f t="shared" si="3"/>
        <v>-65918.320860219741</v>
      </c>
      <c r="BC61">
        <f t="shared" si="3"/>
        <v>-65918.320860200372</v>
      </c>
      <c r="BD61">
        <f t="shared" si="3"/>
        <v>-65918.320860216394</v>
      </c>
    </row>
    <row r="62" spans="1:56" ht="15.6" x14ac:dyDescent="0.6">
      <c r="A62" s="3" t="s">
        <v>25</v>
      </c>
      <c r="B62" t="s">
        <v>15</v>
      </c>
      <c r="D62">
        <f t="shared" si="0"/>
        <v>51685.956128999591</v>
      </c>
      <c r="E62" s="4">
        <f t="shared" si="0"/>
        <v>51685.956128999591</v>
      </c>
      <c r="F62">
        <f t="shared" si="0"/>
        <v>51685.956129049882</v>
      </c>
      <c r="G62">
        <f t="shared" si="0"/>
        <v>51685.956129049882</v>
      </c>
      <c r="H62">
        <f t="shared" si="0"/>
        <v>51685.956129001454</v>
      </c>
      <c r="I62">
        <f t="shared" si="0"/>
        <v>-70412.751827903092</v>
      </c>
      <c r="J62">
        <f t="shared" si="0"/>
        <v>-70412.751827999949</v>
      </c>
      <c r="K62">
        <f t="shared" si="0"/>
        <v>-70412.751827959713</v>
      </c>
      <c r="L62">
        <f t="shared" si="0"/>
        <v>-70412.751827939603</v>
      </c>
      <c r="M62">
        <f t="shared" si="0"/>
        <v>-70412.751827960456</v>
      </c>
      <c r="N62">
        <f t="shared" si="0"/>
        <v>-70412.751827966422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38764.467096801847</v>
      </c>
      <c r="AU62">
        <f t="shared" si="3"/>
        <v>38764.467096697539</v>
      </c>
      <c r="AV62">
        <f t="shared" si="3"/>
        <v>38764.467096799985</v>
      </c>
      <c r="AW62">
        <f t="shared" si="3"/>
        <v>38764.467096749693</v>
      </c>
      <c r="AX62">
        <f t="shared" si="3"/>
        <v>38764.467096799985</v>
      </c>
      <c r="AY62">
        <f t="shared" si="3"/>
        <v>-65918.32086019963</v>
      </c>
      <c r="AZ62">
        <f t="shared" si="3"/>
        <v>-65918.320860300213</v>
      </c>
      <c r="BA62">
        <f t="shared" si="3"/>
        <v>-65918.32086019963</v>
      </c>
      <c r="BB62">
        <f t="shared" si="3"/>
        <v>-65918.320860219741</v>
      </c>
      <c r="BC62">
        <f t="shared" si="3"/>
        <v>-65918.320860220498</v>
      </c>
      <c r="BD62">
        <f t="shared" si="3"/>
        <v>-65918.320860216394</v>
      </c>
    </row>
    <row r="63" spans="1:56" ht="15.6" x14ac:dyDescent="0.6">
      <c r="A63" s="3" t="s">
        <v>26</v>
      </c>
      <c r="B63" t="s">
        <v>16</v>
      </c>
      <c r="D63">
        <f t="shared" si="0"/>
        <v>51685.956129100174</v>
      </c>
      <c r="E63">
        <f t="shared" si="0"/>
        <v>51685.956128999591</v>
      </c>
      <c r="F63">
        <f t="shared" si="0"/>
        <v>51685.956129049882</v>
      </c>
      <c r="G63">
        <f t="shared" si="0"/>
        <v>51685.956128999591</v>
      </c>
      <c r="H63">
        <f t="shared" si="0"/>
        <v>51685.956129049882</v>
      </c>
      <c r="I63">
        <f t="shared" si="0"/>
        <v>-70412.751827999949</v>
      </c>
      <c r="J63">
        <f t="shared" si="0"/>
        <v>-70412.751827899367</v>
      </c>
      <c r="K63">
        <f t="shared" si="0"/>
        <v>-70412.751827959713</v>
      </c>
      <c r="L63">
        <f t="shared" si="0"/>
        <v>-70412.751827960456</v>
      </c>
      <c r="M63">
        <f t="shared" si="0"/>
        <v>-70412.751827959713</v>
      </c>
      <c r="N63">
        <f t="shared" si="0"/>
        <v>-70412.751827950284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38764.467096798122</v>
      </c>
      <c r="AU63">
        <f t="shared" si="3"/>
        <v>38764.467096801847</v>
      </c>
      <c r="AV63">
        <f t="shared" si="3"/>
        <v>38764.467096749693</v>
      </c>
      <c r="AW63">
        <f t="shared" si="3"/>
        <v>38764.467096799985</v>
      </c>
      <c r="AX63">
        <f t="shared" si="3"/>
        <v>38764.467096749693</v>
      </c>
      <c r="AY63">
        <f t="shared" si="3"/>
        <v>-65918.32086019963</v>
      </c>
      <c r="AZ63">
        <f t="shared" si="3"/>
        <v>-65918.32086019963</v>
      </c>
      <c r="BA63">
        <f t="shared" si="3"/>
        <v>-65918.320860219741</v>
      </c>
      <c r="BB63">
        <f t="shared" si="3"/>
        <v>-65918.320860220498</v>
      </c>
      <c r="BC63">
        <f t="shared" si="3"/>
        <v>-65918.32086019963</v>
      </c>
      <c r="BD63">
        <f t="shared" si="3"/>
        <v>-65918.32086021702</v>
      </c>
    </row>
    <row r="64" spans="1:56" ht="15.6" x14ac:dyDescent="0.6">
      <c r="A64" s="3" t="s">
        <v>27</v>
      </c>
      <c r="B64" t="s">
        <v>17</v>
      </c>
      <c r="D64">
        <f t="shared" si="0"/>
        <v>51685.956128999591</v>
      </c>
      <c r="E64">
        <f t="shared" si="0"/>
        <v>51685.956128999591</v>
      </c>
      <c r="F64">
        <f t="shared" si="0"/>
        <v>51685.956129049882</v>
      </c>
      <c r="G64">
        <f t="shared" si="0"/>
        <v>51685.956129049882</v>
      </c>
      <c r="H64">
        <f t="shared" si="0"/>
        <v>51685.956128999591</v>
      </c>
      <c r="I64">
        <f t="shared" si="0"/>
        <v>-70412.751827899367</v>
      </c>
      <c r="J64">
        <f t="shared" si="0"/>
        <v>-70412.751827999949</v>
      </c>
      <c r="K64">
        <f t="shared" si="0"/>
        <v>-70412.751827959713</v>
      </c>
      <c r="L64">
        <f t="shared" si="0"/>
        <v>-70412.751827960456</v>
      </c>
      <c r="M64">
        <f t="shared" si="0"/>
        <v>-70412.751827939603</v>
      </c>
      <c r="N64">
        <f t="shared" si="0"/>
        <v>-70412.751827967048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38764.467096798122</v>
      </c>
      <c r="AU64">
        <f t="shared" si="3"/>
        <v>38764.467096701264</v>
      </c>
      <c r="AV64">
        <f t="shared" si="3"/>
        <v>38764.467096799985</v>
      </c>
      <c r="AW64">
        <f t="shared" si="3"/>
        <v>38764.467096749693</v>
      </c>
      <c r="AX64">
        <f t="shared" si="3"/>
        <v>38764.467096799985</v>
      </c>
      <c r="AY64">
        <f t="shared" si="3"/>
        <v>-65918.32086019963</v>
      </c>
      <c r="AZ64">
        <f t="shared" si="3"/>
        <v>-65918.320860300213</v>
      </c>
      <c r="BA64">
        <f t="shared" si="3"/>
        <v>-65918.320860200372</v>
      </c>
      <c r="BB64">
        <f t="shared" si="3"/>
        <v>-65918.320860219741</v>
      </c>
      <c r="BC64">
        <f t="shared" si="3"/>
        <v>-65918.320860219741</v>
      </c>
      <c r="BD64">
        <f t="shared" si="3"/>
        <v>-65918.32086021702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456A8-112A-41FF-8826-CD9FDEB29B32}">
  <dimension ref="A1:BD64"/>
  <sheetViews>
    <sheetView topLeftCell="F1" zoomScale="66" zoomScaleNormal="90" workbookViewId="0">
      <selection activeCell="X31" sqref="X31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44</v>
      </c>
      <c r="B1" s="11"/>
      <c r="C1" s="11"/>
      <c r="D1" s="11"/>
      <c r="E1" s="11"/>
      <c r="F1" s="11"/>
      <c r="G1" s="11"/>
      <c r="H1" s="12" t="s">
        <v>45</v>
      </c>
      <c r="I1" s="12"/>
      <c r="J1" s="12"/>
      <c r="K1" s="12"/>
      <c r="L1" s="12"/>
      <c r="M1" s="12"/>
      <c r="N1" s="12"/>
      <c r="O1" s="13" t="s">
        <v>46</v>
      </c>
      <c r="P1" s="13"/>
      <c r="Q1" s="13"/>
      <c r="R1" s="13"/>
      <c r="S1" s="13"/>
      <c r="T1" s="13"/>
      <c r="U1" s="13"/>
      <c r="V1" s="14" t="s">
        <v>47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v>21.388423505386697</v>
      </c>
      <c r="D4">
        <v>24.6705603106724</v>
      </c>
      <c r="E4">
        <v>27.6076051397953</v>
      </c>
      <c r="F4">
        <v>30.537204375447601</v>
      </c>
      <c r="G4">
        <v>33.466803611099898</v>
      </c>
      <c r="H4" t="s">
        <v>0</v>
      </c>
      <c r="I4">
        <v>0</v>
      </c>
      <c r="J4">
        <v>20.249365059681299</v>
      </c>
      <c r="K4">
        <v>23.3316744261796</v>
      </c>
      <c r="L4">
        <v>26.1340941776085</v>
      </c>
      <c r="M4">
        <v>28.930475120735803</v>
      </c>
      <c r="N4">
        <v>31.726856063863199</v>
      </c>
      <c r="O4" t="s">
        <v>0</v>
      </c>
      <c r="P4">
        <v>0</v>
      </c>
      <c r="Q4">
        <v>20.393017655717102</v>
      </c>
      <c r="R4">
        <v>23.488321581096002</v>
      </c>
      <c r="S4">
        <v>26.2994958534732</v>
      </c>
      <c r="T4">
        <v>29.1045398358544</v>
      </c>
      <c r="U4">
        <v>31.9095838182355</v>
      </c>
      <c r="V4" t="s">
        <v>0</v>
      </c>
      <c r="W4">
        <v>0</v>
      </c>
      <c r="X4">
        <v>20.987173704531699</v>
      </c>
      <c r="Y4">
        <v>24.184701493105301</v>
      </c>
      <c r="Z4">
        <v>27.0647446636093</v>
      </c>
      <c r="AA4">
        <v>29.937937888120199</v>
      </c>
      <c r="AB4">
        <v>32.811131112631202</v>
      </c>
    </row>
    <row r="5" spans="1:36" x14ac:dyDescent="0.55000000000000004">
      <c r="A5" t="s">
        <v>1</v>
      </c>
      <c r="B5">
        <v>1</v>
      </c>
      <c r="C5">
        <v>21.4177348890763</v>
      </c>
      <c r="D5">
        <v>24.720141194465601</v>
      </c>
      <c r="E5">
        <v>27.649740430117902</v>
      </c>
      <c r="F5">
        <v>30.579339665770199</v>
      </c>
      <c r="G5">
        <v>33.508938901422503</v>
      </c>
      <c r="H5" t="s">
        <v>1</v>
      </c>
      <c r="I5">
        <v>1</v>
      </c>
      <c r="J5">
        <v>20.273138292514101</v>
      </c>
      <c r="K5">
        <v>23.3718873996424</v>
      </c>
      <c r="L5">
        <v>26.168268342769803</v>
      </c>
      <c r="M5">
        <v>28.964649285897099</v>
      </c>
      <c r="N5">
        <v>31.761030229024499</v>
      </c>
      <c r="O5" t="s">
        <v>1</v>
      </c>
      <c r="P5">
        <v>1</v>
      </c>
      <c r="Q5">
        <v>20.417151028417699</v>
      </c>
      <c r="R5">
        <v>23.529143739479199</v>
      </c>
      <c r="S5">
        <v>26.3341877218603</v>
      </c>
      <c r="T5">
        <v>29.139231704241499</v>
      </c>
      <c r="U5">
        <v>31.9442756866226</v>
      </c>
      <c r="V5" t="s">
        <v>1</v>
      </c>
      <c r="W5">
        <v>1</v>
      </c>
      <c r="X5">
        <v>21.014140177526102</v>
      </c>
      <c r="Y5">
        <v>24.230315906195102</v>
      </c>
      <c r="Z5">
        <v>27.103509130706101</v>
      </c>
      <c r="AA5">
        <v>29.976702355217</v>
      </c>
      <c r="AB5">
        <v>32.849895579727999</v>
      </c>
    </row>
    <row r="6" spans="1:36" ht="15.6" x14ac:dyDescent="0.6">
      <c r="A6" t="s">
        <v>2</v>
      </c>
      <c r="B6">
        <v>2</v>
      </c>
      <c r="C6">
        <v>21.449067747503101</v>
      </c>
      <c r="D6">
        <v>24.762276484788202</v>
      </c>
      <c r="E6">
        <v>27.6918757204405</v>
      </c>
      <c r="F6">
        <v>30.621474956092801</v>
      </c>
      <c r="G6">
        <v>33.551074191745101</v>
      </c>
      <c r="H6" t="s">
        <v>2</v>
      </c>
      <c r="I6">
        <v>2</v>
      </c>
      <c r="J6">
        <v>20.2985510586456</v>
      </c>
      <c r="K6">
        <v>23.409395564337398</v>
      </c>
      <c r="L6">
        <v>26.207841960834298</v>
      </c>
      <c r="M6">
        <v>29.004222903961701</v>
      </c>
      <c r="N6">
        <v>31.800603847089</v>
      </c>
      <c r="O6" t="s">
        <v>2</v>
      </c>
      <c r="P6">
        <v>2</v>
      </c>
      <c r="Q6">
        <v>20.442948771649402</v>
      </c>
      <c r="R6">
        <v>23.563835607866299</v>
      </c>
      <c r="S6">
        <v>26.368879590247399</v>
      </c>
      <c r="T6">
        <v>29.173923572628599</v>
      </c>
      <c r="U6">
        <v>31.978967555009699</v>
      </c>
      <c r="V6" t="s">
        <v>2</v>
      </c>
      <c r="W6">
        <v>2</v>
      </c>
      <c r="X6">
        <v>21.042966407278797</v>
      </c>
      <c r="Y6">
        <v>24.269080373291899</v>
      </c>
      <c r="Z6">
        <v>27.142273597802799</v>
      </c>
      <c r="AA6">
        <v>30.015466822313801</v>
      </c>
      <c r="AB6">
        <v>32.888660046824704</v>
      </c>
      <c r="AH6" s="3"/>
      <c r="AI6" s="3"/>
      <c r="AJ6" s="3"/>
    </row>
    <row r="7" spans="1:36" ht="15.6" x14ac:dyDescent="0.6">
      <c r="A7" t="s">
        <v>3</v>
      </c>
      <c r="B7">
        <v>4</v>
      </c>
      <c r="C7">
        <v>21.518696321784898</v>
      </c>
      <c r="D7">
        <v>24.846547065433302</v>
      </c>
      <c r="E7">
        <v>27.7761463010856</v>
      </c>
      <c r="F7">
        <v>30.705745536737901</v>
      </c>
      <c r="G7">
        <v>33.635344772390205</v>
      </c>
      <c r="H7" t="s">
        <v>3</v>
      </c>
      <c r="I7">
        <v>4</v>
      </c>
      <c r="J7">
        <v>20.3550238722713</v>
      </c>
      <c r="K7">
        <v>23.510186383728499</v>
      </c>
      <c r="L7">
        <v>26.306567326855802</v>
      </c>
      <c r="M7">
        <v>29.102948269983198</v>
      </c>
      <c r="N7">
        <v>31.899329213110498</v>
      </c>
      <c r="O7" t="s">
        <v>3</v>
      </c>
      <c r="P7">
        <v>4</v>
      </c>
      <c r="Q7">
        <v>20.500277089941999</v>
      </c>
      <c r="R7">
        <v>23.633219344640501</v>
      </c>
      <c r="S7">
        <v>26.438263327021598</v>
      </c>
      <c r="T7">
        <v>29.243307309402802</v>
      </c>
      <c r="U7">
        <v>32.048351291783902</v>
      </c>
      <c r="V7" t="s">
        <v>3</v>
      </c>
      <c r="W7">
        <v>4</v>
      </c>
      <c r="X7">
        <v>21.107024695618001</v>
      </c>
      <c r="Y7">
        <v>24.346609307485402</v>
      </c>
      <c r="Z7">
        <v>27.2198025319964</v>
      </c>
      <c r="AA7">
        <v>30.0929957565073</v>
      </c>
      <c r="AB7">
        <v>32.966188981018298</v>
      </c>
      <c r="AH7" s="3"/>
      <c r="AI7" s="6"/>
      <c r="AJ7" s="6"/>
    </row>
    <row r="8" spans="1:36" ht="15.6" x14ac:dyDescent="0.6">
      <c r="A8" t="s">
        <v>4</v>
      </c>
      <c r="B8">
        <v>6</v>
      </c>
      <c r="C8">
        <v>21.547142169021701</v>
      </c>
      <c r="D8">
        <v>24.843738046078499</v>
      </c>
      <c r="E8">
        <v>27.7733372817308</v>
      </c>
      <c r="F8">
        <v>30.702936517383097</v>
      </c>
      <c r="G8">
        <v>33.632535753035398</v>
      </c>
      <c r="H8" t="s">
        <v>4</v>
      </c>
      <c r="I8">
        <v>6</v>
      </c>
      <c r="J8">
        <v>20.348029744385499</v>
      </c>
      <c r="K8">
        <v>23.439983269749998</v>
      </c>
      <c r="L8">
        <v>26.236364212877298</v>
      </c>
      <c r="M8">
        <v>29.032745156004701</v>
      </c>
      <c r="N8">
        <v>31.829126099132001</v>
      </c>
      <c r="O8" t="s">
        <v>4</v>
      </c>
      <c r="P8">
        <v>6</v>
      </c>
      <c r="Q8">
        <v>20.547848691084301</v>
      </c>
      <c r="R8">
        <v>23.671099881414701</v>
      </c>
      <c r="S8">
        <v>26.476143863795798</v>
      </c>
      <c r="T8">
        <v>29.281187846177001</v>
      </c>
      <c r="U8">
        <v>32.086231828558098</v>
      </c>
      <c r="V8" t="s">
        <v>4</v>
      </c>
      <c r="W8">
        <v>6</v>
      </c>
      <c r="X8">
        <v>21.181332310091602</v>
      </c>
      <c r="Y8">
        <v>24.424138241679003</v>
      </c>
      <c r="Z8">
        <v>27.297331466189899</v>
      </c>
      <c r="AA8">
        <v>30.170524690700901</v>
      </c>
      <c r="AB8">
        <v>33.043717915211801</v>
      </c>
      <c r="AH8" s="3"/>
      <c r="AI8" s="6"/>
      <c r="AJ8" s="6"/>
    </row>
    <row r="9" spans="1:36" ht="15.6" x14ac:dyDescent="0.6">
      <c r="A9" t="s">
        <v>5</v>
      </c>
      <c r="B9">
        <v>8</v>
      </c>
      <c r="C9">
        <v>21.582049547951797</v>
      </c>
      <c r="D9">
        <v>24.8409290267237</v>
      </c>
      <c r="E9">
        <v>27.770528262376001</v>
      </c>
      <c r="F9">
        <v>30.700127498028198</v>
      </c>
      <c r="G9">
        <v>33.629726733680499</v>
      </c>
      <c r="H9" t="s">
        <v>5</v>
      </c>
      <c r="I9">
        <v>8</v>
      </c>
      <c r="J9">
        <v>20.341917736867497</v>
      </c>
      <c r="K9">
        <v>23.369780155771501</v>
      </c>
      <c r="L9">
        <v>26.166161098898797</v>
      </c>
      <c r="M9">
        <v>28.9625420420262</v>
      </c>
      <c r="N9">
        <v>31.7589229851535</v>
      </c>
      <c r="O9" t="s">
        <v>5</v>
      </c>
      <c r="P9">
        <v>8</v>
      </c>
      <c r="Q9">
        <v>20.604241495903601</v>
      </c>
      <c r="R9">
        <v>23.708980418188901</v>
      </c>
      <c r="S9">
        <v>26.514024400570001</v>
      </c>
      <c r="T9">
        <v>29.319068382951201</v>
      </c>
      <c r="U9">
        <v>32.124112365332302</v>
      </c>
      <c r="V9" t="s">
        <v>5</v>
      </c>
      <c r="W9">
        <v>8</v>
      </c>
      <c r="X9">
        <v>21.2685629879518</v>
      </c>
      <c r="Y9">
        <v>24.501667175872502</v>
      </c>
      <c r="Z9">
        <v>27.374860400383497</v>
      </c>
      <c r="AA9">
        <v>30.2480536248944</v>
      </c>
      <c r="AB9">
        <v>33.121246849405402</v>
      </c>
      <c r="AH9" s="3"/>
      <c r="AI9" s="6"/>
      <c r="AJ9" s="6"/>
    </row>
    <row r="10" spans="1:36" x14ac:dyDescent="0.55000000000000004">
      <c r="A10" t="s">
        <v>6</v>
      </c>
      <c r="B10">
        <v>9</v>
      </c>
      <c r="C10">
        <v>21.573341587951802</v>
      </c>
      <c r="D10">
        <v>24.779879672745203</v>
      </c>
      <c r="E10">
        <v>27.7094789083975</v>
      </c>
      <c r="F10">
        <v>30.639078144049801</v>
      </c>
      <c r="G10">
        <v>33.568677379702002</v>
      </c>
      <c r="H10" t="s">
        <v>6</v>
      </c>
      <c r="I10">
        <v>9</v>
      </c>
      <c r="J10">
        <v>20.335290176867499</v>
      </c>
      <c r="K10">
        <v>23.326356998782199</v>
      </c>
      <c r="L10">
        <v>26.122737941909602</v>
      </c>
      <c r="M10">
        <v>28.919118885036902</v>
      </c>
      <c r="N10">
        <v>31.715499828164301</v>
      </c>
      <c r="O10" t="s">
        <v>6</v>
      </c>
      <c r="P10">
        <v>9</v>
      </c>
      <c r="Q10">
        <v>20.5967223359036</v>
      </c>
      <c r="R10">
        <v>23.653822654748001</v>
      </c>
      <c r="S10">
        <v>26.458866637129198</v>
      </c>
      <c r="T10">
        <v>29.263910619510302</v>
      </c>
      <c r="U10">
        <v>32.068954601891399</v>
      </c>
      <c r="V10" t="s">
        <v>6</v>
      </c>
      <c r="W10">
        <v>9</v>
      </c>
      <c r="X10">
        <v>21.259855027951801</v>
      </c>
      <c r="Y10">
        <v>24.435748855012303</v>
      </c>
      <c r="Z10">
        <v>27.308942079523298</v>
      </c>
      <c r="AA10">
        <v>30.182135304034201</v>
      </c>
      <c r="AB10">
        <v>33.055328528545203</v>
      </c>
    </row>
    <row r="11" spans="1:36" x14ac:dyDescent="0.55000000000000004">
      <c r="A11" t="s">
        <v>7</v>
      </c>
      <c r="B11">
        <v>10</v>
      </c>
      <c r="C11">
        <v>21.5646336279518</v>
      </c>
      <c r="D11">
        <v>24.718830318766699</v>
      </c>
      <c r="E11">
        <v>27.648429554419</v>
      </c>
      <c r="F11">
        <v>30.578028790071301</v>
      </c>
      <c r="G11">
        <v>33.507628025723498</v>
      </c>
      <c r="H11" t="s">
        <v>7</v>
      </c>
      <c r="I11">
        <v>10</v>
      </c>
      <c r="J11">
        <v>20.328662616867501</v>
      </c>
      <c r="K11">
        <v>23.282933841793</v>
      </c>
      <c r="L11">
        <v>26.0793147849203</v>
      </c>
      <c r="M11">
        <v>28.875695728047699</v>
      </c>
      <c r="N11">
        <v>31.672076671174999</v>
      </c>
      <c r="O11" t="s">
        <v>7</v>
      </c>
      <c r="P11">
        <v>10</v>
      </c>
      <c r="Q11">
        <v>20.589203175903599</v>
      </c>
      <c r="R11">
        <v>23.598664891307202</v>
      </c>
      <c r="S11">
        <v>26.403708873688299</v>
      </c>
      <c r="T11">
        <v>29.208752856069403</v>
      </c>
      <c r="U11">
        <v>32.013796838450602</v>
      </c>
      <c r="V11" t="s">
        <v>7</v>
      </c>
      <c r="W11">
        <v>10</v>
      </c>
      <c r="X11">
        <v>21.251147067951798</v>
      </c>
      <c r="Y11">
        <v>24.369830534152101</v>
      </c>
      <c r="Z11">
        <v>27.243023758663</v>
      </c>
      <c r="AA11">
        <v>30.116216983173999</v>
      </c>
      <c r="AB11">
        <v>32.989410207684898</v>
      </c>
    </row>
    <row r="12" spans="1:36" x14ac:dyDescent="0.55000000000000004">
      <c r="A12" t="s">
        <v>8</v>
      </c>
      <c r="B12">
        <v>15</v>
      </c>
      <c r="C12">
        <v>21.483984313221903</v>
      </c>
      <c r="D12">
        <v>24.4135835488742</v>
      </c>
      <c r="E12">
        <v>27.343182784526501</v>
      </c>
      <c r="F12">
        <v>30.272782020178798</v>
      </c>
      <c r="G12">
        <v>33.202381255831099</v>
      </c>
      <c r="H12" t="s">
        <v>8</v>
      </c>
      <c r="I12">
        <v>15</v>
      </c>
      <c r="J12">
        <v>20.269437113719398</v>
      </c>
      <c r="K12">
        <v>23.065818056846702</v>
      </c>
      <c r="L12">
        <v>25.862198999974101</v>
      </c>
      <c r="M12">
        <v>28.658579943101397</v>
      </c>
      <c r="N12">
        <v>31.4549608862288</v>
      </c>
      <c r="O12" t="s">
        <v>8</v>
      </c>
      <c r="P12">
        <v>15</v>
      </c>
      <c r="Q12">
        <v>20.517832091721697</v>
      </c>
      <c r="R12">
        <v>23.322876074102901</v>
      </c>
      <c r="S12">
        <v>26.127920056483998</v>
      </c>
      <c r="T12">
        <v>28.932964038865101</v>
      </c>
      <c r="U12">
        <v>31.738008021246298</v>
      </c>
      <c r="V12" t="s">
        <v>8</v>
      </c>
      <c r="W12">
        <v>15</v>
      </c>
      <c r="X12">
        <v>21.167045705340097</v>
      </c>
      <c r="Y12">
        <v>24.040238929851</v>
      </c>
      <c r="Z12">
        <v>26.913432154361999</v>
      </c>
      <c r="AA12">
        <v>29.786625378872902</v>
      </c>
      <c r="AB12">
        <v>32.659818603383897</v>
      </c>
    </row>
    <row r="13" spans="1:36" x14ac:dyDescent="0.55000000000000004">
      <c r="A13" t="s">
        <v>9</v>
      </c>
      <c r="B13">
        <v>20</v>
      </c>
      <c r="C13">
        <v>21.178737543329397</v>
      </c>
      <c r="D13">
        <v>24.108336778981702</v>
      </c>
      <c r="E13">
        <v>27.037936014633999</v>
      </c>
      <c r="F13">
        <v>29.9675352502863</v>
      </c>
      <c r="G13">
        <v>32.897134485938601</v>
      </c>
      <c r="H13" t="s">
        <v>9</v>
      </c>
      <c r="I13">
        <v>20</v>
      </c>
      <c r="J13">
        <v>20.0523213287732</v>
      </c>
      <c r="K13">
        <v>22.8487022719005</v>
      </c>
      <c r="L13">
        <v>25.645083215027899</v>
      </c>
      <c r="M13">
        <v>28.441464158155199</v>
      </c>
      <c r="N13">
        <v>31.237845101282602</v>
      </c>
      <c r="O13" t="s">
        <v>9</v>
      </c>
      <c r="P13">
        <v>20</v>
      </c>
      <c r="Q13">
        <v>20.2420432745174</v>
      </c>
      <c r="R13">
        <v>23.0470872568986</v>
      </c>
      <c r="S13">
        <v>25.8521312392797</v>
      </c>
      <c r="T13">
        <v>28.6571752216608</v>
      </c>
      <c r="U13">
        <v>31.462219204042</v>
      </c>
      <c r="V13" t="s">
        <v>9</v>
      </c>
      <c r="W13">
        <v>20</v>
      </c>
      <c r="X13">
        <v>20.837454101039</v>
      </c>
      <c r="Y13">
        <v>23.7106473255499</v>
      </c>
      <c r="Z13">
        <v>26.583840550060902</v>
      </c>
      <c r="AA13">
        <v>29.457033774571798</v>
      </c>
      <c r="AB13">
        <v>32.330226999082797</v>
      </c>
    </row>
    <row r="14" spans="1:36" x14ac:dyDescent="0.55000000000000004">
      <c r="A14" t="s">
        <v>10</v>
      </c>
      <c r="B14">
        <v>25</v>
      </c>
      <c r="C14">
        <v>20.873490773437002</v>
      </c>
      <c r="D14">
        <v>23.803090009089299</v>
      </c>
      <c r="E14">
        <v>26.732689244741501</v>
      </c>
      <c r="F14">
        <v>29.662288480393801</v>
      </c>
      <c r="G14">
        <v>32.591887716046095</v>
      </c>
      <c r="H14" t="s">
        <v>10</v>
      </c>
      <c r="I14">
        <v>25</v>
      </c>
      <c r="J14">
        <v>19.835205543826902</v>
      </c>
      <c r="K14">
        <v>22.631586486954301</v>
      </c>
      <c r="L14">
        <v>25.427967430081598</v>
      </c>
      <c r="M14">
        <v>28.224348373209001</v>
      </c>
      <c r="N14">
        <v>31.0207293163363</v>
      </c>
      <c r="O14" t="s">
        <v>10</v>
      </c>
      <c r="P14">
        <v>25</v>
      </c>
      <c r="Q14">
        <v>19.966254457313102</v>
      </c>
      <c r="R14">
        <v>22.771298439694299</v>
      </c>
      <c r="S14">
        <v>25.576342422075399</v>
      </c>
      <c r="T14">
        <v>28.381386404456499</v>
      </c>
      <c r="U14">
        <v>31.186430386837699</v>
      </c>
      <c r="V14" t="s">
        <v>10</v>
      </c>
      <c r="W14">
        <v>25</v>
      </c>
      <c r="X14">
        <v>20.5078624967379</v>
      </c>
      <c r="Y14">
        <v>23.381055721248899</v>
      </c>
      <c r="Z14">
        <v>26.254248945759798</v>
      </c>
      <c r="AA14">
        <v>29.1274421702708</v>
      </c>
      <c r="AB14">
        <v>32.000635394781703</v>
      </c>
    </row>
    <row r="15" spans="1:36" x14ac:dyDescent="0.55000000000000004">
      <c r="A15" t="s">
        <v>11</v>
      </c>
      <c r="B15">
        <v>31</v>
      </c>
      <c r="C15">
        <v>20.507194649565999</v>
      </c>
      <c r="D15">
        <v>23.4367938852183</v>
      </c>
      <c r="E15">
        <v>26.366393120870601</v>
      </c>
      <c r="F15">
        <v>29.295992356522898</v>
      </c>
      <c r="G15">
        <v>32.225591592175199</v>
      </c>
      <c r="H15" t="s">
        <v>11</v>
      </c>
      <c r="I15">
        <v>31</v>
      </c>
      <c r="J15">
        <v>19.574666601891398</v>
      </c>
      <c r="K15">
        <v>22.371047545018801</v>
      </c>
      <c r="L15">
        <v>25.167428488146101</v>
      </c>
      <c r="M15">
        <v>27.9638094312735</v>
      </c>
      <c r="N15">
        <v>30.7601903744008</v>
      </c>
      <c r="O15" t="s">
        <v>11</v>
      </c>
      <c r="P15">
        <v>31</v>
      </c>
      <c r="Q15">
        <v>19.635307876667998</v>
      </c>
      <c r="R15">
        <v>22.440351859049102</v>
      </c>
      <c r="S15">
        <v>25.245395841430199</v>
      </c>
      <c r="T15">
        <v>28.050439823811402</v>
      </c>
      <c r="U15">
        <v>30.855483806192499</v>
      </c>
      <c r="V15" t="s">
        <v>11</v>
      </c>
      <c r="W15">
        <v>31</v>
      </c>
      <c r="X15">
        <v>20.112352571576601</v>
      </c>
      <c r="Y15">
        <v>22.9855457960876</v>
      </c>
      <c r="Z15">
        <v>25.858739020598502</v>
      </c>
      <c r="AA15">
        <v>28.731932245109498</v>
      </c>
      <c r="AB15">
        <v>31.6051254696204</v>
      </c>
    </row>
    <row r="17" spans="26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26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26:48" x14ac:dyDescent="0.55000000000000004">
      <c r="AI19" t="s">
        <v>12</v>
      </c>
      <c r="AJ19" t="s">
        <v>13</v>
      </c>
      <c r="AK19">
        <v>20987173.704531699</v>
      </c>
      <c r="AL19">
        <v>21034168.4855261</v>
      </c>
      <c r="AM19">
        <v>21084404.285899501</v>
      </c>
      <c r="AN19">
        <v>21196039.397840299</v>
      </c>
      <c r="AO19">
        <v>21325536.1276916</v>
      </c>
      <c r="AP19">
        <v>21477554.027951799</v>
      </c>
      <c r="AQ19">
        <v>21477554.027951799</v>
      </c>
      <c r="AR19">
        <v>21477554.027951799</v>
      </c>
      <c r="AS19">
        <v>21238956.600823902</v>
      </c>
      <c r="AT19">
        <v>20886892.8416842</v>
      </c>
      <c r="AU19">
        <v>20534829.082544401</v>
      </c>
      <c r="AV19">
        <v>20112352.571576599</v>
      </c>
    </row>
    <row r="20" spans="26:48" x14ac:dyDescent="0.55000000000000004">
      <c r="AI20" t="s">
        <v>12</v>
      </c>
      <c r="AJ20" t="s">
        <v>14</v>
      </c>
      <c r="AK20">
        <v>24184701.4931053</v>
      </c>
      <c r="AL20">
        <v>24243237.395227399</v>
      </c>
      <c r="AM20">
        <v>24294923.351356398</v>
      </c>
      <c r="AN20">
        <v>24398295.263614502</v>
      </c>
      <c r="AO20">
        <v>24501667.175872501</v>
      </c>
      <c r="AP20">
        <v>24605039.088130601</v>
      </c>
      <c r="AQ20">
        <v>24534626.336302601</v>
      </c>
      <c r="AR20">
        <v>24464213.584474701</v>
      </c>
      <c r="AS20">
        <v>24112149.825334899</v>
      </c>
      <c r="AT20">
        <v>23760086.066195101</v>
      </c>
      <c r="AU20">
        <v>23408022.307055298</v>
      </c>
      <c r="AV20">
        <v>22985545.7960876</v>
      </c>
    </row>
    <row r="21" spans="26:48" x14ac:dyDescent="0.55000000000000004">
      <c r="AI21" t="s">
        <v>12</v>
      </c>
      <c r="AJ21" t="s">
        <v>15</v>
      </c>
      <c r="AK21">
        <v>27064744.6636093</v>
      </c>
      <c r="AL21">
        <v>27116430.619738299</v>
      </c>
      <c r="AM21">
        <v>27168116.575867299</v>
      </c>
      <c r="AN21">
        <v>27271488.488125399</v>
      </c>
      <c r="AO21">
        <v>27374860.400383499</v>
      </c>
      <c r="AP21">
        <v>27478232.312641501</v>
      </c>
      <c r="AQ21">
        <v>27407819.560813598</v>
      </c>
      <c r="AR21">
        <v>27337406.808985598</v>
      </c>
      <c r="AS21">
        <v>26985343.0498458</v>
      </c>
      <c r="AT21">
        <v>26633279.290706102</v>
      </c>
      <c r="AU21">
        <v>26281215.531566299</v>
      </c>
      <c r="AV21">
        <v>25858739.020598501</v>
      </c>
    </row>
    <row r="22" spans="26:48" x14ac:dyDescent="0.55000000000000004">
      <c r="AI22" t="s">
        <v>12</v>
      </c>
      <c r="AJ22" t="s">
        <v>16</v>
      </c>
      <c r="AK22">
        <v>29937937.8881202</v>
      </c>
      <c r="AL22">
        <v>29989623.844249301</v>
      </c>
      <c r="AM22">
        <v>30041309.8003783</v>
      </c>
      <c r="AN22">
        <v>30144681.7126364</v>
      </c>
      <c r="AO22">
        <v>30248053.624894399</v>
      </c>
      <c r="AP22">
        <v>30351425.537152499</v>
      </c>
      <c r="AQ22">
        <v>30281012.785324499</v>
      </c>
      <c r="AR22">
        <v>30210600.0334966</v>
      </c>
      <c r="AS22">
        <v>29858536.274356801</v>
      </c>
      <c r="AT22">
        <v>29506472.515216999</v>
      </c>
      <c r="AU22">
        <v>29154408.7560772</v>
      </c>
      <c r="AV22">
        <v>28731932.245109499</v>
      </c>
    </row>
    <row r="23" spans="26:48" x14ac:dyDescent="0.55000000000000004">
      <c r="AI23" t="s">
        <v>12</v>
      </c>
      <c r="AJ23" t="s">
        <v>17</v>
      </c>
      <c r="AK23">
        <v>32811131.112631202</v>
      </c>
      <c r="AL23">
        <v>32862817.068760201</v>
      </c>
      <c r="AM23">
        <v>32914503.024889201</v>
      </c>
      <c r="AN23">
        <v>33017874.937147301</v>
      </c>
      <c r="AO23">
        <v>33121246.8494054</v>
      </c>
      <c r="AP23">
        <v>33224618.7616634</v>
      </c>
      <c r="AQ23">
        <v>33154206.0098355</v>
      </c>
      <c r="AR23">
        <v>33083793.2580075</v>
      </c>
      <c r="AS23">
        <v>32731729.498867702</v>
      </c>
      <c r="AT23">
        <v>32379665.739727899</v>
      </c>
      <c r="AU23">
        <v>32027601.980588201</v>
      </c>
      <c r="AV23">
        <v>31605125.469620399</v>
      </c>
    </row>
    <row r="28" spans="26:48" x14ac:dyDescent="0.55000000000000004">
      <c r="Z28" s="2"/>
      <c r="AA28" s="2"/>
      <c r="AB28" s="2" t="s">
        <v>53</v>
      </c>
    </row>
    <row r="29" spans="26:48" x14ac:dyDescent="0.55000000000000004">
      <c r="Z29" s="2" t="s">
        <v>48</v>
      </c>
      <c r="AA29" s="2" t="s">
        <v>49</v>
      </c>
      <c r="AB29" s="2">
        <v>2</v>
      </c>
    </row>
    <row r="30" spans="26:48" x14ac:dyDescent="0.55000000000000004">
      <c r="Z30" s="2" t="s">
        <v>50</v>
      </c>
      <c r="AA30" s="2" t="s">
        <v>46</v>
      </c>
      <c r="AB30" s="2">
        <v>20</v>
      </c>
    </row>
    <row r="31" spans="26:48" x14ac:dyDescent="0.55000000000000004">
      <c r="Z31" s="2" t="s">
        <v>51</v>
      </c>
      <c r="AA31" s="2" t="s">
        <v>47</v>
      </c>
      <c r="AB31" s="2">
        <v>25</v>
      </c>
    </row>
    <row r="32" spans="26:48" x14ac:dyDescent="0.55000000000000004">
      <c r="Z32" s="2" t="s">
        <v>52</v>
      </c>
      <c r="AA32" s="2" t="s">
        <v>44</v>
      </c>
      <c r="AB32" s="2">
        <v>14</v>
      </c>
    </row>
    <row r="34" spans="22:48" x14ac:dyDescent="0.55000000000000004">
      <c r="AI34" t="s">
        <v>18</v>
      </c>
      <c r="AJ34" t="s">
        <v>13</v>
      </c>
      <c r="AK34">
        <v>20987173.704531699</v>
      </c>
      <c r="AL34">
        <v>21014140.177526101</v>
      </c>
      <c r="AM34">
        <v>21042966.407278799</v>
      </c>
      <c r="AN34">
        <v>21107024.695618</v>
      </c>
      <c r="AO34">
        <v>21181332.3100916</v>
      </c>
      <c r="AP34">
        <v>21268562.9879518</v>
      </c>
      <c r="AQ34">
        <v>21259855.027951799</v>
      </c>
      <c r="AR34">
        <v>21251147.067951798</v>
      </c>
      <c r="AS34">
        <v>21167045.705340099</v>
      </c>
      <c r="AT34">
        <v>20837454.101039</v>
      </c>
      <c r="AU34">
        <v>20507862.496737901</v>
      </c>
      <c r="AV34">
        <v>20112352.571576599</v>
      </c>
    </row>
    <row r="35" spans="22:48" x14ac:dyDescent="0.55000000000000004">
      <c r="AI35" t="s">
        <v>18</v>
      </c>
      <c r="AJ35" t="s">
        <v>14</v>
      </c>
      <c r="AK35">
        <v>24184701.4931053</v>
      </c>
      <c r="AL35">
        <v>24230315.9061951</v>
      </c>
      <c r="AM35">
        <v>24269080.373291899</v>
      </c>
      <c r="AN35">
        <v>24346609.307485402</v>
      </c>
      <c r="AO35">
        <v>24424138.241679002</v>
      </c>
      <c r="AP35">
        <v>24501667.175872501</v>
      </c>
      <c r="AQ35">
        <v>24435748.855012301</v>
      </c>
      <c r="AR35">
        <v>24369830.534152102</v>
      </c>
      <c r="AS35">
        <v>24040238.929850999</v>
      </c>
      <c r="AT35">
        <v>23710647.325549901</v>
      </c>
      <c r="AU35">
        <v>23381055.721248899</v>
      </c>
      <c r="AV35">
        <v>22985545.7960876</v>
      </c>
    </row>
    <row r="36" spans="22:48" x14ac:dyDescent="0.55000000000000004">
      <c r="AI36" t="s">
        <v>18</v>
      </c>
      <c r="AJ36" t="s">
        <v>15</v>
      </c>
      <c r="AK36">
        <v>27064744.6636093</v>
      </c>
      <c r="AL36">
        <v>27103509.130706102</v>
      </c>
      <c r="AM36">
        <v>27142273.597802799</v>
      </c>
      <c r="AN36">
        <v>27219802.531996399</v>
      </c>
      <c r="AO36">
        <v>27297331.466189899</v>
      </c>
      <c r="AP36">
        <v>27374860.400383499</v>
      </c>
      <c r="AQ36">
        <v>27308942.079523299</v>
      </c>
      <c r="AR36">
        <v>27243023.758662999</v>
      </c>
      <c r="AS36">
        <v>26913432.154362001</v>
      </c>
      <c r="AT36">
        <v>26583840.550060902</v>
      </c>
      <c r="AU36">
        <v>26254248.945759799</v>
      </c>
      <c r="AV36">
        <v>25858739.020598501</v>
      </c>
    </row>
    <row r="37" spans="22:48" x14ac:dyDescent="0.55000000000000004">
      <c r="AI37" t="s">
        <v>18</v>
      </c>
      <c r="AJ37" t="s">
        <v>16</v>
      </c>
      <c r="AK37">
        <v>29937937.8881202</v>
      </c>
      <c r="AL37">
        <v>29976702.355216999</v>
      </c>
      <c r="AM37">
        <v>30015466.8223138</v>
      </c>
      <c r="AN37">
        <v>30092995.7565073</v>
      </c>
      <c r="AO37">
        <v>30170524.6907009</v>
      </c>
      <c r="AP37">
        <v>30248053.624894399</v>
      </c>
      <c r="AQ37">
        <v>30182135.3040342</v>
      </c>
      <c r="AR37">
        <v>30116216.983174</v>
      </c>
      <c r="AS37">
        <v>29786625.378872901</v>
      </c>
      <c r="AT37">
        <v>29457033.774571799</v>
      </c>
      <c r="AU37">
        <v>29127442.170270801</v>
      </c>
      <c r="AV37">
        <v>28731932.245109499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32811131.112631202</v>
      </c>
      <c r="AL38">
        <v>32849895.579728</v>
      </c>
      <c r="AM38">
        <v>32888660.046824701</v>
      </c>
      <c r="AN38">
        <v>32966188.981018301</v>
      </c>
      <c r="AO38">
        <v>33043717.9152118</v>
      </c>
      <c r="AP38">
        <v>33121246.8494054</v>
      </c>
      <c r="AQ38">
        <v>33055328.528545201</v>
      </c>
      <c r="AR38">
        <v>32989410.207684901</v>
      </c>
      <c r="AS38">
        <v>32659818.603383899</v>
      </c>
      <c r="AT38">
        <v>32330226.9990828</v>
      </c>
      <c r="AU38">
        <v>32000635.394781701</v>
      </c>
      <c r="AV38">
        <v>31605125.469620399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46994.780994400382</v>
      </c>
      <c r="E60">
        <f t="shared" si="0"/>
        <v>50235.800373401493</v>
      </c>
      <c r="F60">
        <f t="shared" si="0"/>
        <v>55817.555970398709</v>
      </c>
      <c r="G60">
        <f t="shared" si="0"/>
        <v>64748.36492565088</v>
      </c>
      <c r="H60">
        <f t="shared" si="0"/>
        <v>76008.950130099431</v>
      </c>
      <c r="I60">
        <f t="shared" si="0"/>
        <v>0</v>
      </c>
      <c r="J60">
        <f t="shared" si="0"/>
        <v>0</v>
      </c>
      <c r="K60">
        <f t="shared" si="0"/>
        <v>-47719.485425579551</v>
      </c>
      <c r="L60">
        <f t="shared" si="0"/>
        <v>-70412.751827940345</v>
      </c>
      <c r="M60">
        <f t="shared" si="0"/>
        <v>-70412.751827959713</v>
      </c>
      <c r="N60">
        <f t="shared" si="0"/>
        <v>-70412.751827967048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26966.472994402051</v>
      </c>
      <c r="AU60">
        <f t="shared" ref="AU60:BD64" si="3">(AM34-AL34)/(AU$59-AT$59)</f>
        <v>28826.229752697051</v>
      </c>
      <c r="AV60">
        <f t="shared" si="3"/>
        <v>32029.14416960068</v>
      </c>
      <c r="AW60">
        <f t="shared" si="3"/>
        <v>37153.80723679997</v>
      </c>
      <c r="AX60">
        <f t="shared" si="3"/>
        <v>43615.338930100203</v>
      </c>
      <c r="AY60">
        <f t="shared" si="3"/>
        <v>-8707.9600000008941</v>
      </c>
      <c r="AZ60">
        <f t="shared" si="3"/>
        <v>-8707.9600000008941</v>
      </c>
      <c r="BA60">
        <f t="shared" si="3"/>
        <v>-16820.272522339968</v>
      </c>
      <c r="BB60">
        <f t="shared" si="3"/>
        <v>-65918.320860219741</v>
      </c>
      <c r="BC60">
        <f t="shared" si="3"/>
        <v>-65918.320860219741</v>
      </c>
      <c r="BD60">
        <f t="shared" si="3"/>
        <v>-65918.32086021702</v>
      </c>
    </row>
    <row r="61" spans="1:56" ht="15.6" x14ac:dyDescent="0.6">
      <c r="A61" s="3" t="s">
        <v>24</v>
      </c>
      <c r="B61" t="s">
        <v>14</v>
      </c>
      <c r="D61">
        <f t="shared" si="0"/>
        <v>58535.902122098953</v>
      </c>
      <c r="E61">
        <f t="shared" si="0"/>
        <v>51685.956128999591</v>
      </c>
      <c r="F61">
        <f t="shared" si="0"/>
        <v>51685.956129051745</v>
      </c>
      <c r="G61">
        <f t="shared" si="0"/>
        <v>51685.956128999591</v>
      </c>
      <c r="H61">
        <f t="shared" si="0"/>
        <v>51685.956129049882</v>
      </c>
      <c r="I61">
        <f t="shared" si="0"/>
        <v>-70412.751827999949</v>
      </c>
      <c r="J61">
        <f t="shared" si="0"/>
        <v>-70412.751827899367</v>
      </c>
      <c r="K61">
        <f t="shared" si="0"/>
        <v>-70412.751827960456</v>
      </c>
      <c r="L61">
        <f t="shared" si="0"/>
        <v>-70412.751827959713</v>
      </c>
      <c r="M61">
        <f t="shared" si="0"/>
        <v>-70412.751827960456</v>
      </c>
      <c r="N61">
        <f t="shared" si="0"/>
        <v>-70412.751827949658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45614.413089800626</v>
      </c>
      <c r="AU61">
        <f t="shared" si="3"/>
        <v>38764.467096798122</v>
      </c>
      <c r="AV61">
        <f t="shared" si="3"/>
        <v>38764.467096751556</v>
      </c>
      <c r="AW61">
        <f t="shared" si="3"/>
        <v>38764.467096799985</v>
      </c>
      <c r="AX61">
        <f t="shared" si="3"/>
        <v>38764.467096749693</v>
      </c>
      <c r="AY61">
        <f t="shared" si="3"/>
        <v>-65918.32086019963</v>
      </c>
      <c r="AZ61">
        <f t="shared" si="3"/>
        <v>-65918.32086019963</v>
      </c>
      <c r="BA61">
        <f t="shared" si="3"/>
        <v>-65918.320860220498</v>
      </c>
      <c r="BB61">
        <f t="shared" si="3"/>
        <v>-65918.320860219741</v>
      </c>
      <c r="BC61">
        <f t="shared" si="3"/>
        <v>-65918.320860200372</v>
      </c>
      <c r="BD61">
        <f t="shared" si="3"/>
        <v>-65918.320860216394</v>
      </c>
    </row>
    <row r="62" spans="1:56" ht="15.6" x14ac:dyDescent="0.6">
      <c r="A62" s="3" t="s">
        <v>25</v>
      </c>
      <c r="B62" t="s">
        <v>15</v>
      </c>
      <c r="D62">
        <f t="shared" si="0"/>
        <v>51685.956128999591</v>
      </c>
      <c r="E62" s="4">
        <f t="shared" si="0"/>
        <v>51685.956128999591</v>
      </c>
      <c r="F62">
        <f t="shared" si="0"/>
        <v>51685.956129049882</v>
      </c>
      <c r="G62">
        <f t="shared" si="0"/>
        <v>51685.956129049882</v>
      </c>
      <c r="H62">
        <f t="shared" si="0"/>
        <v>51685.956129001454</v>
      </c>
      <c r="I62">
        <f t="shared" si="0"/>
        <v>-70412.751827903092</v>
      </c>
      <c r="J62">
        <f t="shared" si="0"/>
        <v>-70412.751827999949</v>
      </c>
      <c r="K62">
        <f t="shared" si="0"/>
        <v>-70412.751827959713</v>
      </c>
      <c r="L62">
        <f t="shared" si="0"/>
        <v>-70412.751827939603</v>
      </c>
      <c r="M62">
        <f t="shared" si="0"/>
        <v>-70412.751827960456</v>
      </c>
      <c r="N62">
        <f t="shared" si="0"/>
        <v>-70412.751827966422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38764.467096801847</v>
      </c>
      <c r="AU62">
        <f t="shared" si="3"/>
        <v>38764.467096697539</v>
      </c>
      <c r="AV62">
        <f t="shared" si="3"/>
        <v>38764.467096799985</v>
      </c>
      <c r="AW62">
        <f t="shared" si="3"/>
        <v>38764.467096749693</v>
      </c>
      <c r="AX62">
        <f t="shared" si="3"/>
        <v>38764.467096799985</v>
      </c>
      <c r="AY62">
        <f t="shared" si="3"/>
        <v>-65918.32086019963</v>
      </c>
      <c r="AZ62">
        <f t="shared" si="3"/>
        <v>-65918.320860300213</v>
      </c>
      <c r="BA62">
        <f t="shared" si="3"/>
        <v>-65918.32086019963</v>
      </c>
      <c r="BB62">
        <f t="shared" si="3"/>
        <v>-65918.320860219741</v>
      </c>
      <c r="BC62">
        <f t="shared" si="3"/>
        <v>-65918.320860220498</v>
      </c>
      <c r="BD62">
        <f t="shared" si="3"/>
        <v>-65918.320860216394</v>
      </c>
    </row>
    <row r="63" spans="1:56" ht="15.6" x14ac:dyDescent="0.6">
      <c r="A63" s="3" t="s">
        <v>26</v>
      </c>
      <c r="B63" t="s">
        <v>16</v>
      </c>
      <c r="D63">
        <f t="shared" si="0"/>
        <v>51685.956129100174</v>
      </c>
      <c r="E63">
        <f t="shared" si="0"/>
        <v>51685.956128999591</v>
      </c>
      <c r="F63">
        <f t="shared" si="0"/>
        <v>51685.956129049882</v>
      </c>
      <c r="G63">
        <f t="shared" si="0"/>
        <v>51685.956128999591</v>
      </c>
      <c r="H63">
        <f t="shared" si="0"/>
        <v>51685.956129049882</v>
      </c>
      <c r="I63">
        <f t="shared" si="0"/>
        <v>-70412.751827999949</v>
      </c>
      <c r="J63">
        <f t="shared" si="0"/>
        <v>-70412.751827899367</v>
      </c>
      <c r="K63">
        <f t="shared" si="0"/>
        <v>-70412.751827959713</v>
      </c>
      <c r="L63">
        <f t="shared" si="0"/>
        <v>-70412.751827960456</v>
      </c>
      <c r="M63">
        <f t="shared" si="0"/>
        <v>-70412.751827959713</v>
      </c>
      <c r="N63">
        <f t="shared" si="0"/>
        <v>-70412.751827950284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38764.467096798122</v>
      </c>
      <c r="AU63">
        <f t="shared" si="3"/>
        <v>38764.467096801847</v>
      </c>
      <c r="AV63">
        <f t="shared" si="3"/>
        <v>38764.467096749693</v>
      </c>
      <c r="AW63">
        <f t="shared" si="3"/>
        <v>38764.467096799985</v>
      </c>
      <c r="AX63">
        <f t="shared" si="3"/>
        <v>38764.467096749693</v>
      </c>
      <c r="AY63">
        <f t="shared" si="3"/>
        <v>-65918.32086019963</v>
      </c>
      <c r="AZ63">
        <f t="shared" si="3"/>
        <v>-65918.32086019963</v>
      </c>
      <c r="BA63">
        <f t="shared" si="3"/>
        <v>-65918.320860219741</v>
      </c>
      <c r="BB63">
        <f t="shared" si="3"/>
        <v>-65918.320860220498</v>
      </c>
      <c r="BC63">
        <f t="shared" si="3"/>
        <v>-65918.32086019963</v>
      </c>
      <c r="BD63">
        <f t="shared" si="3"/>
        <v>-65918.32086021702</v>
      </c>
    </row>
    <row r="64" spans="1:56" ht="15.6" x14ac:dyDescent="0.6">
      <c r="A64" s="3" t="s">
        <v>27</v>
      </c>
      <c r="B64" t="s">
        <v>17</v>
      </c>
      <c r="D64">
        <f t="shared" si="0"/>
        <v>51685.956128999591</v>
      </c>
      <c r="E64">
        <f t="shared" si="0"/>
        <v>51685.956128999591</v>
      </c>
      <c r="F64">
        <f t="shared" si="0"/>
        <v>51685.956129049882</v>
      </c>
      <c r="G64">
        <f t="shared" si="0"/>
        <v>51685.956129049882</v>
      </c>
      <c r="H64">
        <f t="shared" si="0"/>
        <v>51685.956128999591</v>
      </c>
      <c r="I64">
        <f t="shared" si="0"/>
        <v>-70412.751827899367</v>
      </c>
      <c r="J64">
        <f t="shared" si="0"/>
        <v>-70412.751827999949</v>
      </c>
      <c r="K64">
        <f t="shared" si="0"/>
        <v>-70412.751827959713</v>
      </c>
      <c r="L64">
        <f t="shared" si="0"/>
        <v>-70412.751827960456</v>
      </c>
      <c r="M64">
        <f t="shared" si="0"/>
        <v>-70412.751827939603</v>
      </c>
      <c r="N64">
        <f t="shared" si="0"/>
        <v>-70412.751827967048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38764.467096798122</v>
      </c>
      <c r="AU64">
        <f t="shared" si="3"/>
        <v>38764.467096701264</v>
      </c>
      <c r="AV64">
        <f t="shared" si="3"/>
        <v>38764.467096799985</v>
      </c>
      <c r="AW64">
        <f t="shared" si="3"/>
        <v>38764.467096749693</v>
      </c>
      <c r="AX64">
        <f t="shared" si="3"/>
        <v>38764.467096799985</v>
      </c>
      <c r="AY64">
        <f t="shared" si="3"/>
        <v>-65918.32086019963</v>
      </c>
      <c r="AZ64">
        <f t="shared" si="3"/>
        <v>-65918.320860300213</v>
      </c>
      <c r="BA64">
        <f t="shared" si="3"/>
        <v>-65918.320860200372</v>
      </c>
      <c r="BB64">
        <f t="shared" si="3"/>
        <v>-65918.320860219741</v>
      </c>
      <c r="BC64">
        <f t="shared" si="3"/>
        <v>-65918.320860219741</v>
      </c>
      <c r="BD64">
        <f t="shared" si="3"/>
        <v>-65918.32086021702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A57B-EA9B-4AC0-8A89-4EDE11638E33}">
  <dimension ref="A1:BD64"/>
  <sheetViews>
    <sheetView topLeftCell="F1" zoomScale="71" zoomScaleNormal="55" workbookViewId="0">
      <selection activeCell="X4" sqref="X4:AB15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21.680117046622602</v>
      </c>
      <c r="D4">
        <f>$AK20/1000000</f>
        <v>25.023761430610197</v>
      </c>
      <c r="E4">
        <f>$AK21/1000000</f>
        <v>28.0022443255551</v>
      </c>
      <c r="F4">
        <f>$AK22/1000000</f>
        <v>30.9728486136753</v>
      </c>
      <c r="G4">
        <f>$AK23/1000000</f>
        <v>33.943452901795602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21.680117046622602</v>
      </c>
      <c r="Y4">
        <f>$AK35/1000000</f>
        <v>25.023761430610197</v>
      </c>
      <c r="Z4">
        <f>$AK36/1000000</f>
        <v>28.0022443255551</v>
      </c>
      <c r="AA4">
        <f>$AK37/1000000</f>
        <v>30.9728486136753</v>
      </c>
      <c r="AB4">
        <f>$AK38/1000000</f>
        <v>33.943452901795602</v>
      </c>
    </row>
    <row r="5" spans="1:36" x14ac:dyDescent="0.55000000000000004">
      <c r="A5" t="s">
        <v>1</v>
      </c>
      <c r="B5">
        <v>1</v>
      </c>
      <c r="C5">
        <f>$AL19/1000000</f>
        <v>21.734169064353399</v>
      </c>
      <c r="D5">
        <f>$AL20/1000000</f>
        <v>25.091087707112301</v>
      </c>
      <c r="E5">
        <f>$AL21/1000000</f>
        <v>28.061691995232501</v>
      </c>
      <c r="F5">
        <f>$AL22/1000000</f>
        <v>31.0322962833528</v>
      </c>
      <c r="G5">
        <f>$AL23/1000000</f>
        <v>34.002900571472999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21.7111330923534</v>
      </c>
      <c r="Y5">
        <f>$AL35/1000000</f>
        <v>25.076225789693002</v>
      </c>
      <c r="Z5">
        <f>$AL36/1000000</f>
        <v>28.046830077813201</v>
      </c>
      <c r="AA5">
        <f>$AL37/1000000</f>
        <v>31.017434365933401</v>
      </c>
      <c r="AB5">
        <f>$AL38/1000000</f>
        <v>33.988038654053597</v>
      </c>
    </row>
    <row r="6" spans="1:36" ht="15.6" x14ac:dyDescent="0.6">
      <c r="A6" t="s">
        <v>2</v>
      </c>
      <c r="B6">
        <v>2</v>
      </c>
      <c r="C6">
        <f>$AM19/1000000</f>
        <v>21.791948807444999</v>
      </c>
      <c r="D6">
        <f>$AM20/1000000</f>
        <v>25.150535376789701</v>
      </c>
      <c r="E6">
        <f>$AM21/1000000</f>
        <v>28.12113966491</v>
      </c>
      <c r="F6">
        <f>$AM22/1000000</f>
        <v>31.0917439530302</v>
      </c>
      <c r="G6">
        <f>$AM23/1000000</f>
        <v>34.062348241150403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21.744288175720801</v>
      </c>
      <c r="Y6">
        <f>$AM35/1000000</f>
        <v>25.120811541950999</v>
      </c>
      <c r="Z6">
        <f>$AM36/1000000</f>
        <v>28.091415830071302</v>
      </c>
      <c r="AA6">
        <f>$AM37/1000000</f>
        <v>31.062020118191498</v>
      </c>
      <c r="AB6">
        <f>$AM38/1000000</f>
        <v>34.032624406311697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21.920348236537301</v>
      </c>
      <c r="D7">
        <f>$AN20/1000000</f>
        <v>25.269430716144598</v>
      </c>
      <c r="E7">
        <f>$AN21/1000000</f>
        <v>28.240035004264801</v>
      </c>
      <c r="F7">
        <f>$AN22/1000000</f>
        <v>31.210639292385</v>
      </c>
      <c r="G7">
        <f>$AN23/1000000</f>
        <v>34.181243580505296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21.817966138759502</v>
      </c>
      <c r="Y7">
        <f>$AN35/1000000</f>
        <v>25.209983046467201</v>
      </c>
      <c r="Z7">
        <f>$AN36/1000000</f>
        <v>28.180587334587401</v>
      </c>
      <c r="AA7">
        <f>$AN37/1000000</f>
        <v>31.1511916227076</v>
      </c>
      <c r="AB7">
        <f>$AN38/1000000</f>
        <v>34.1217959108278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21.938026970988002</v>
      </c>
      <c r="D8">
        <f>$AO20/1000000</f>
        <v>25.207866215499401</v>
      </c>
      <c r="E8">
        <f>$AO21/1000000</f>
        <v>28.1784705036196</v>
      </c>
      <c r="F8">
        <f>$AO22/1000000</f>
        <v>31.149074791739899</v>
      </c>
      <c r="G8">
        <f>$AO23/1000000</f>
        <v>34.119679079860099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21.813072202988</v>
      </c>
      <c r="Y8">
        <f>$AO35/1000000</f>
        <v>25.148771350983299</v>
      </c>
      <c r="Z8">
        <f>$AO36/1000000</f>
        <v>28.119375639103499</v>
      </c>
      <c r="AA8">
        <f>$AO37/1000000</f>
        <v>31.089979927223702</v>
      </c>
      <c r="AB8">
        <f>$AO38/1000000</f>
        <v>34.060584215343994</v>
      </c>
      <c r="AH8" s="3" t="s">
        <v>42</v>
      </c>
      <c r="AI8" s="6">
        <v>49.7</v>
      </c>
      <c r="AJ8" s="6">
        <v>75</v>
      </c>
    </row>
    <row r="9" spans="1:36" ht="15.6" x14ac:dyDescent="0.6">
      <c r="A9" t="s">
        <v>5</v>
      </c>
      <c r="B9">
        <v>8</v>
      </c>
      <c r="C9">
        <f>$AP19/1000000</f>
        <v>21.958780267951802</v>
      </c>
      <c r="D9">
        <f>$AP20/1000000</f>
        <v>25.1463017148543</v>
      </c>
      <c r="E9">
        <f>$AP21/1000000</f>
        <v>28.116906002974499</v>
      </c>
      <c r="F9">
        <f>$AP22/1000000</f>
        <v>31.087510291094702</v>
      </c>
      <c r="G9">
        <f>$AP23/1000000</f>
        <v>34.058114579214902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21.809942507951799</v>
      </c>
      <c r="Y9">
        <f>$AP35/1000000</f>
        <v>25.087559655499398</v>
      </c>
      <c r="Z9">
        <f>$AP36/1000000</f>
        <v>28.058163943619601</v>
      </c>
      <c r="AA9">
        <f>$AP37/1000000</f>
        <v>31.0287682317399</v>
      </c>
      <c r="AB9">
        <f>$AP38/1000000</f>
        <v>33.999372519860103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21.958780267951802</v>
      </c>
      <c r="D10">
        <f>$AQ20/1000000</f>
        <v>25.086237914424199</v>
      </c>
      <c r="E10">
        <f>$AQ21/1000000</f>
        <v>28.056842202544399</v>
      </c>
      <c r="F10">
        <f>$AQ22/1000000</f>
        <v>31.027446490664602</v>
      </c>
      <c r="G10">
        <f>$AQ23/1000000</f>
        <v>33.998050778784794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21.8012345479518</v>
      </c>
      <c r="Y10">
        <f>$AQ35/1000000</f>
        <v>25.030049857649999</v>
      </c>
      <c r="Z10">
        <f>$AQ36/1000000</f>
        <v>28.000654145770199</v>
      </c>
      <c r="AA10">
        <f>$AQ37/1000000</f>
        <v>30.971258433890398</v>
      </c>
      <c r="AB10">
        <f>$AQ38/1000000</f>
        <v>33.941862722010598</v>
      </c>
    </row>
    <row r="11" spans="1:36" x14ac:dyDescent="0.55000000000000004">
      <c r="A11" t="s">
        <v>7</v>
      </c>
      <c r="B11">
        <v>10</v>
      </c>
      <c r="C11">
        <f>$AR19/1000000</f>
        <v>21.958780267951802</v>
      </c>
      <c r="D11">
        <f>$AR20/1000000</f>
        <v>25.026174113993999</v>
      </c>
      <c r="E11">
        <f>$AR21/1000000</f>
        <v>27.996778402114298</v>
      </c>
      <c r="F11">
        <f>$AR22/1000000</f>
        <v>30.967382690234501</v>
      </c>
      <c r="G11">
        <f>$AR23/1000000</f>
        <v>33.937986978354701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21.792526587951802</v>
      </c>
      <c r="Y11">
        <f>$AR35/1000000</f>
        <v>24.972540059800497</v>
      </c>
      <c r="Z11">
        <f>$AR36/1000000</f>
        <v>27.9431443479207</v>
      </c>
      <c r="AA11">
        <f>$AR37/1000000</f>
        <v>30.9137486360409</v>
      </c>
      <c r="AB11">
        <f>$AR38/1000000</f>
        <v>33.884352924161206</v>
      </c>
    </row>
    <row r="12" spans="1:36" x14ac:dyDescent="0.55000000000000004">
      <c r="A12" t="s">
        <v>8</v>
      </c>
      <c r="B12">
        <v>15</v>
      </c>
      <c r="C12">
        <f>$AS19/1000000</f>
        <v>21.755250823723301</v>
      </c>
      <c r="D12">
        <f>$AS20/1000000</f>
        <v>24.725855111843501</v>
      </c>
      <c r="E12">
        <f>$AS21/1000000</f>
        <v>27.6964593999637</v>
      </c>
      <c r="F12">
        <f>$AS22/1000000</f>
        <v>30.667063688083999</v>
      </c>
      <c r="G12">
        <f>$AS23/1000000</f>
        <v>33.637667976204199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21.714386782432999</v>
      </c>
      <c r="Y12">
        <f>$AS35/1000000</f>
        <v>24.684991070553199</v>
      </c>
      <c r="Z12">
        <f>$AS36/1000000</f>
        <v>27.655595358673402</v>
      </c>
      <c r="AA12">
        <f>$AS37/1000000</f>
        <v>30.626199646793602</v>
      </c>
      <c r="AB12">
        <f>$AS38/1000000</f>
        <v>33.5968039349139</v>
      </c>
    </row>
    <row r="13" spans="1:36" x14ac:dyDescent="0.55000000000000004">
      <c r="A13" t="s">
        <v>9</v>
      </c>
      <c r="B13">
        <v>20</v>
      </c>
      <c r="C13">
        <f>$AT19/1000000</f>
        <v>21.4549318215727</v>
      </c>
      <c r="D13">
        <f>$AT20/1000000</f>
        <v>24.425536109692999</v>
      </c>
      <c r="E13">
        <f>$AT21/1000000</f>
        <v>27.396140397813202</v>
      </c>
      <c r="F13">
        <f>$AT22/1000000</f>
        <v>30.366744685933401</v>
      </c>
      <c r="G13">
        <f>$AT23/1000000</f>
        <v>33.337348974053597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21.426837793185598</v>
      </c>
      <c r="Y13">
        <f>$AT35/1000000</f>
        <v>24.397442081305897</v>
      </c>
      <c r="Z13">
        <f>$AT36/1000000</f>
        <v>27.3680463694261</v>
      </c>
      <c r="AA13">
        <f>$AT37/1000000</f>
        <v>30.3386506575463</v>
      </c>
      <c r="AB13">
        <f>$AT38/1000000</f>
        <v>33.309254945666503</v>
      </c>
    </row>
    <row r="14" spans="1:36" x14ac:dyDescent="0.55000000000000004">
      <c r="A14" t="s">
        <v>10</v>
      </c>
      <c r="B14">
        <v>25</v>
      </c>
      <c r="C14">
        <f>$AU19/1000000</f>
        <v>21.154612819422201</v>
      </c>
      <c r="D14">
        <f>$AU20/1000000</f>
        <v>24.125217107542401</v>
      </c>
      <c r="E14">
        <f>$AU21/1000000</f>
        <v>27.0958213956627</v>
      </c>
      <c r="F14">
        <f>$AU22/1000000</f>
        <v>30.066425683782903</v>
      </c>
      <c r="G14">
        <f>$AU23/1000000</f>
        <v>33.037029971903102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21.1392888039383</v>
      </c>
      <c r="Y14">
        <f>$AU35/1000000</f>
        <v>24.109893092058599</v>
      </c>
      <c r="Z14">
        <f>$AU36/1000000</f>
        <v>27.080497380178802</v>
      </c>
      <c r="AA14">
        <f>$AU37/1000000</f>
        <v>30.051101668299001</v>
      </c>
      <c r="AB14">
        <f>$AU38/1000000</f>
        <v>33.021705956419197</v>
      </c>
    </row>
    <row r="15" spans="1:36" x14ac:dyDescent="0.55000000000000004">
      <c r="A15" t="s">
        <v>11</v>
      </c>
      <c r="B15">
        <v>31</v>
      </c>
      <c r="C15">
        <f>$AV19/1000000</f>
        <v>20.794230016841603</v>
      </c>
      <c r="D15">
        <f>$AV20/1000000</f>
        <v>23.764834304961802</v>
      </c>
      <c r="E15">
        <f>$AV21/1000000</f>
        <v>26.735438593081998</v>
      </c>
      <c r="F15">
        <f>$AV22/1000000</f>
        <v>29.706042881202197</v>
      </c>
      <c r="G15">
        <f>$AV23/1000000</f>
        <v>32.6766471693225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20.794230016841603</v>
      </c>
      <c r="Y15">
        <f>$AV35/1000000</f>
        <v>23.764834304961802</v>
      </c>
      <c r="Z15">
        <f>$AV36/1000000</f>
        <v>26.735438593081998</v>
      </c>
      <c r="AA15">
        <f>$AV37/1000000</f>
        <v>29.706042881202197</v>
      </c>
      <c r="AB15">
        <f>$AV38/1000000</f>
        <v>32.6766471693225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21680117.0466226</v>
      </c>
      <c r="AL19">
        <v>21734169.064353399</v>
      </c>
      <c r="AM19">
        <v>21791948.807445001</v>
      </c>
      <c r="AN19">
        <v>21920348.2365373</v>
      </c>
      <c r="AO19">
        <v>21938026.970988002</v>
      </c>
      <c r="AP19">
        <v>21958780.267951801</v>
      </c>
      <c r="AQ19">
        <v>21958780.267951801</v>
      </c>
      <c r="AR19">
        <v>21958780.267951801</v>
      </c>
      <c r="AS19">
        <v>21755250.823723301</v>
      </c>
      <c r="AT19">
        <v>21454931.821572699</v>
      </c>
      <c r="AU19">
        <v>21154612.8194222</v>
      </c>
      <c r="AV19">
        <v>20794230.016841602</v>
      </c>
    </row>
    <row r="20" spans="35:48" x14ac:dyDescent="0.55000000000000004">
      <c r="AI20" t="s">
        <v>12</v>
      </c>
      <c r="AJ20" t="s">
        <v>14</v>
      </c>
      <c r="AK20">
        <v>25023761.430610199</v>
      </c>
      <c r="AL20">
        <v>25091087.707112301</v>
      </c>
      <c r="AM20">
        <v>25150535.3767897</v>
      </c>
      <c r="AN20">
        <v>25269430.716144599</v>
      </c>
      <c r="AO20">
        <v>25207866.215499401</v>
      </c>
      <c r="AP20">
        <v>25146301.7148543</v>
      </c>
      <c r="AQ20">
        <v>25086237.9144242</v>
      </c>
      <c r="AR20">
        <v>25026174.113993999</v>
      </c>
      <c r="AS20">
        <v>24725855.1118435</v>
      </c>
      <c r="AT20">
        <v>24425536.109692998</v>
      </c>
      <c r="AU20">
        <v>24125217.107542399</v>
      </c>
      <c r="AV20">
        <v>23764834.304961801</v>
      </c>
    </row>
    <row r="21" spans="35:48" x14ac:dyDescent="0.55000000000000004">
      <c r="AI21" t="s">
        <v>12</v>
      </c>
      <c r="AJ21" t="s">
        <v>15</v>
      </c>
      <c r="AK21">
        <v>28002244.325555101</v>
      </c>
      <c r="AL21">
        <v>28061691.9952325</v>
      </c>
      <c r="AM21">
        <v>28121139.66491</v>
      </c>
      <c r="AN21">
        <v>28240035.004264802</v>
      </c>
      <c r="AO21">
        <v>28178470.5036196</v>
      </c>
      <c r="AP21">
        <v>28116906.002974499</v>
      </c>
      <c r="AQ21">
        <v>28056842.202544399</v>
      </c>
      <c r="AR21">
        <v>27996778.402114298</v>
      </c>
      <c r="AS21">
        <v>27696459.399963699</v>
      </c>
      <c r="AT21">
        <v>27396140.397813201</v>
      </c>
      <c r="AU21">
        <v>27095821.395662699</v>
      </c>
      <c r="AV21">
        <v>26735438.593082</v>
      </c>
    </row>
    <row r="22" spans="35:48" x14ac:dyDescent="0.55000000000000004">
      <c r="AI22" t="s">
        <v>12</v>
      </c>
      <c r="AJ22" t="s">
        <v>16</v>
      </c>
      <c r="AK22">
        <v>30972848.6136753</v>
      </c>
      <c r="AL22">
        <v>31032296.2833528</v>
      </c>
      <c r="AM22">
        <v>31091743.953030199</v>
      </c>
      <c r="AN22">
        <v>31210639.292385001</v>
      </c>
      <c r="AO22">
        <v>31149074.7917399</v>
      </c>
      <c r="AP22">
        <v>31087510.291094702</v>
      </c>
      <c r="AQ22">
        <v>31027446.490664601</v>
      </c>
      <c r="AR22">
        <v>30967382.690234501</v>
      </c>
      <c r="AS22">
        <v>30667063.688083999</v>
      </c>
      <c r="AT22">
        <v>30366744.6859334</v>
      </c>
      <c r="AU22">
        <v>30066425.683782902</v>
      </c>
      <c r="AV22">
        <v>29706042.881202199</v>
      </c>
    </row>
    <row r="23" spans="35:48" x14ac:dyDescent="0.55000000000000004">
      <c r="AI23" t="s">
        <v>12</v>
      </c>
      <c r="AJ23" t="s">
        <v>17</v>
      </c>
      <c r="AK23">
        <v>33943452.901795603</v>
      </c>
      <c r="AL23">
        <v>34002900.571473002</v>
      </c>
      <c r="AM23">
        <v>34062348.241150402</v>
      </c>
      <c r="AN23">
        <v>34181243.580505297</v>
      </c>
      <c r="AO23">
        <v>34119679.079860099</v>
      </c>
      <c r="AP23">
        <v>34058114.579214901</v>
      </c>
      <c r="AQ23">
        <v>33998050.778784797</v>
      </c>
      <c r="AR23">
        <v>33937986.9783547</v>
      </c>
      <c r="AS23">
        <v>33637667.976204202</v>
      </c>
      <c r="AT23">
        <v>33337348.974053599</v>
      </c>
      <c r="AU23">
        <v>33037029.971903101</v>
      </c>
      <c r="AV23">
        <v>32676647.169322498</v>
      </c>
    </row>
    <row r="34" spans="22:48" x14ac:dyDescent="0.55000000000000004">
      <c r="AI34" t="s">
        <v>18</v>
      </c>
      <c r="AJ34" t="s">
        <v>13</v>
      </c>
      <c r="AK34">
        <v>21680117.0466226</v>
      </c>
      <c r="AL34">
        <v>21711133.0923534</v>
      </c>
      <c r="AM34">
        <v>21744288.1757208</v>
      </c>
      <c r="AN34">
        <v>21817966.138759501</v>
      </c>
      <c r="AO34">
        <v>21813072.202987999</v>
      </c>
      <c r="AP34">
        <v>21809942.5079518</v>
      </c>
      <c r="AQ34">
        <v>21801234.547951799</v>
      </c>
      <c r="AR34">
        <v>21792526.587951802</v>
      </c>
      <c r="AS34">
        <v>21714386.782432999</v>
      </c>
      <c r="AT34">
        <v>21426837.793185599</v>
      </c>
      <c r="AU34">
        <v>21139288.803938299</v>
      </c>
      <c r="AV34">
        <v>20794230.016841602</v>
      </c>
    </row>
    <row r="35" spans="22:48" x14ac:dyDescent="0.55000000000000004">
      <c r="AI35" t="s">
        <v>18</v>
      </c>
      <c r="AJ35" t="s">
        <v>14</v>
      </c>
      <c r="AK35">
        <v>25023761.430610199</v>
      </c>
      <c r="AL35">
        <v>25076225.789693002</v>
      </c>
      <c r="AM35">
        <v>25120811.541951001</v>
      </c>
      <c r="AN35">
        <v>25209983.0464672</v>
      </c>
      <c r="AO35">
        <v>25148771.350983299</v>
      </c>
      <c r="AP35">
        <v>25087559.655499399</v>
      </c>
      <c r="AQ35">
        <v>25030049.857650001</v>
      </c>
      <c r="AR35">
        <v>24972540.059800498</v>
      </c>
      <c r="AS35">
        <v>24684991.070553198</v>
      </c>
      <c r="AT35">
        <v>24397442.081305899</v>
      </c>
      <c r="AU35">
        <v>24109893.092058599</v>
      </c>
      <c r="AV35">
        <v>23764834.304961801</v>
      </c>
    </row>
    <row r="36" spans="22:48" x14ac:dyDescent="0.55000000000000004">
      <c r="AI36" t="s">
        <v>18</v>
      </c>
      <c r="AJ36" t="s">
        <v>15</v>
      </c>
      <c r="AK36">
        <v>28002244.325555101</v>
      </c>
      <c r="AL36">
        <v>28046830.077813201</v>
      </c>
      <c r="AM36">
        <v>28091415.8300713</v>
      </c>
      <c r="AN36">
        <v>28180587.334587399</v>
      </c>
      <c r="AO36">
        <v>28119375.639103498</v>
      </c>
      <c r="AP36">
        <v>28058163.943619601</v>
      </c>
      <c r="AQ36">
        <v>28000654.1457702</v>
      </c>
      <c r="AR36">
        <v>27943144.347920701</v>
      </c>
      <c r="AS36">
        <v>27655595.358673401</v>
      </c>
      <c r="AT36">
        <v>27368046.369426101</v>
      </c>
      <c r="AU36">
        <v>27080497.380178802</v>
      </c>
      <c r="AV36">
        <v>26735438.593082</v>
      </c>
    </row>
    <row r="37" spans="22:48" x14ac:dyDescent="0.55000000000000004">
      <c r="AI37" t="s">
        <v>18</v>
      </c>
      <c r="AJ37" t="s">
        <v>16</v>
      </c>
      <c r="AK37">
        <v>30972848.6136753</v>
      </c>
      <c r="AL37">
        <v>31017434.3659334</v>
      </c>
      <c r="AM37">
        <v>31062020.118191499</v>
      </c>
      <c r="AN37">
        <v>31151191.622707602</v>
      </c>
      <c r="AO37">
        <v>31089979.927223701</v>
      </c>
      <c r="AP37">
        <v>31028768.231739901</v>
      </c>
      <c r="AQ37">
        <v>30971258.433890399</v>
      </c>
      <c r="AR37">
        <v>30913748.6360409</v>
      </c>
      <c r="AS37">
        <v>30626199.6467936</v>
      </c>
      <c r="AT37">
        <v>30338650.6575463</v>
      </c>
      <c r="AU37">
        <v>30051101.668299001</v>
      </c>
      <c r="AV37">
        <v>29706042.881202199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33943452.901795603</v>
      </c>
      <c r="AL38">
        <v>33988038.654053599</v>
      </c>
      <c r="AM38">
        <v>34032624.406311698</v>
      </c>
      <c r="AN38">
        <v>34121795.910827801</v>
      </c>
      <c r="AO38">
        <v>34060584.215343997</v>
      </c>
      <c r="AP38">
        <v>33999372.519860104</v>
      </c>
      <c r="AQ38">
        <v>33941862.722010598</v>
      </c>
      <c r="AR38">
        <v>33884352.924161203</v>
      </c>
      <c r="AS38">
        <v>33596803.934913903</v>
      </c>
      <c r="AT38">
        <v>33309254.945666499</v>
      </c>
      <c r="AU38">
        <v>33021705.9564192</v>
      </c>
      <c r="AV38">
        <v>32676647.169322498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54052.017730798572</v>
      </c>
      <c r="E60">
        <f t="shared" si="0"/>
        <v>57779.743091601878</v>
      </c>
      <c r="F60">
        <f t="shared" si="0"/>
        <v>64199.714546149597</v>
      </c>
      <c r="G60">
        <f t="shared" si="0"/>
        <v>8839.3672253508121</v>
      </c>
      <c r="H60">
        <f t="shared" si="0"/>
        <v>10376.648481899872</v>
      </c>
      <c r="I60">
        <f t="shared" si="0"/>
        <v>0</v>
      </c>
      <c r="J60">
        <f t="shared" si="0"/>
        <v>0</v>
      </c>
      <c r="K60">
        <f t="shared" si="0"/>
        <v>-40705.888845700028</v>
      </c>
      <c r="L60">
        <f t="shared" si="0"/>
        <v>-60063.800430120529</v>
      </c>
      <c r="M60">
        <f t="shared" si="0"/>
        <v>-60063.800430099669</v>
      </c>
      <c r="N60">
        <f t="shared" si="0"/>
        <v>-60063.800430099793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31016.045730799437</v>
      </c>
      <c r="AU60">
        <f t="shared" ref="AU60:BD64" si="3">(AM34-AL34)/(AU$59-AT$59)</f>
        <v>33155.083367399871</v>
      </c>
      <c r="AV60">
        <f t="shared" si="3"/>
        <v>36838.981519350782</v>
      </c>
      <c r="AW60">
        <f t="shared" si="3"/>
        <v>-2446.9678857512772</v>
      </c>
      <c r="AX60">
        <f t="shared" si="3"/>
        <v>-1564.8475180994719</v>
      </c>
      <c r="AY60">
        <f t="shared" si="3"/>
        <v>-8707.9600000008941</v>
      </c>
      <c r="AZ60">
        <f t="shared" si="3"/>
        <v>-8707.9599999971688</v>
      </c>
      <c r="BA60">
        <f t="shared" si="3"/>
        <v>-15627.961103760452</v>
      </c>
      <c r="BB60">
        <f t="shared" si="3"/>
        <v>-57509.797849480063</v>
      </c>
      <c r="BC60">
        <f t="shared" si="3"/>
        <v>-57509.797849459945</v>
      </c>
      <c r="BD60">
        <f t="shared" si="3"/>
        <v>-57509.797849449642</v>
      </c>
    </row>
    <row r="61" spans="1:56" ht="15.6" x14ac:dyDescent="0.6">
      <c r="A61" s="3" t="s">
        <v>24</v>
      </c>
      <c r="B61" t="s">
        <v>14</v>
      </c>
      <c r="D61">
        <f t="shared" si="0"/>
        <v>67326.276502102613</v>
      </c>
      <c r="E61">
        <f t="shared" si="0"/>
        <v>59447.669677399099</v>
      </c>
      <c r="F61">
        <f t="shared" si="0"/>
        <v>59447.66967744939</v>
      </c>
      <c r="G61">
        <f t="shared" si="0"/>
        <v>-30782.250322598964</v>
      </c>
      <c r="H61">
        <f t="shared" si="0"/>
        <v>-30782.250322550535</v>
      </c>
      <c r="I61">
        <f t="shared" si="0"/>
        <v>-60063.800430100411</v>
      </c>
      <c r="J61">
        <f t="shared" si="0"/>
        <v>-60063.800430200994</v>
      </c>
      <c r="K61">
        <f t="shared" si="0"/>
        <v>-60063.800430099669</v>
      </c>
      <c r="L61">
        <f t="shared" si="0"/>
        <v>-60063.800430100411</v>
      </c>
      <c r="M61">
        <f t="shared" si="0"/>
        <v>-60063.80043011978</v>
      </c>
      <c r="N61">
        <f t="shared" si="0"/>
        <v>-60063.800430099793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52464.35908280313</v>
      </c>
      <c r="AU61">
        <f t="shared" si="3"/>
        <v>44585.752257999033</v>
      </c>
      <c r="AV61">
        <f t="shared" si="3"/>
        <v>44585.752258099616</v>
      </c>
      <c r="AW61">
        <f t="shared" si="3"/>
        <v>-30605.847741950303</v>
      </c>
      <c r="AX61">
        <f t="shared" si="3"/>
        <v>-30605.847741950303</v>
      </c>
      <c r="AY61">
        <f t="shared" si="3"/>
        <v>-57509.797849398106</v>
      </c>
      <c r="AZ61">
        <f t="shared" si="3"/>
        <v>-57509.797849502414</v>
      </c>
      <c r="BA61">
        <f t="shared" si="3"/>
        <v>-57509.797849459945</v>
      </c>
      <c r="BB61">
        <f t="shared" si="3"/>
        <v>-57509.797849459945</v>
      </c>
      <c r="BC61">
        <f t="shared" si="3"/>
        <v>-57509.797849459945</v>
      </c>
      <c r="BD61">
        <f t="shared" si="3"/>
        <v>-57509.797849466406</v>
      </c>
    </row>
    <row r="62" spans="1:56" ht="15.6" x14ac:dyDescent="0.6">
      <c r="A62" s="3" t="s">
        <v>25</v>
      </c>
      <c r="B62" t="s">
        <v>15</v>
      </c>
      <c r="D62">
        <f t="shared" si="0"/>
        <v>59447.669677399099</v>
      </c>
      <c r="E62" s="4">
        <f t="shared" si="0"/>
        <v>59447.669677499682</v>
      </c>
      <c r="F62">
        <f t="shared" si="0"/>
        <v>59447.669677400962</v>
      </c>
      <c r="G62">
        <f t="shared" si="0"/>
        <v>-30782.250322600827</v>
      </c>
      <c r="H62">
        <f t="shared" si="0"/>
        <v>-30782.250322550535</v>
      </c>
      <c r="I62">
        <f t="shared" si="0"/>
        <v>-60063.800430100411</v>
      </c>
      <c r="J62">
        <f t="shared" si="0"/>
        <v>-60063.800430100411</v>
      </c>
      <c r="K62">
        <f t="shared" si="0"/>
        <v>-60063.80043011978</v>
      </c>
      <c r="L62">
        <f t="shared" si="0"/>
        <v>-60063.800430099669</v>
      </c>
      <c r="M62">
        <f t="shared" si="0"/>
        <v>-60063.800430100411</v>
      </c>
      <c r="N62">
        <f t="shared" si="0"/>
        <v>-60063.800430116557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44585.752258099616</v>
      </c>
      <c r="AU62">
        <f t="shared" si="3"/>
        <v>44585.752258099616</v>
      </c>
      <c r="AV62">
        <f t="shared" si="3"/>
        <v>44585.752258049324</v>
      </c>
      <c r="AW62">
        <f t="shared" si="3"/>
        <v>-30605.847741950303</v>
      </c>
      <c r="AX62">
        <f t="shared" si="3"/>
        <v>-30605.847741948441</v>
      </c>
      <c r="AY62">
        <f t="shared" si="3"/>
        <v>-57509.797849401832</v>
      </c>
      <c r="AZ62">
        <f t="shared" si="3"/>
        <v>-57509.797849498689</v>
      </c>
      <c r="BA62">
        <f t="shared" si="3"/>
        <v>-57509.797849459945</v>
      </c>
      <c r="BB62">
        <f t="shared" si="3"/>
        <v>-57509.797849459945</v>
      </c>
      <c r="BC62">
        <f t="shared" si="3"/>
        <v>-57509.797849459945</v>
      </c>
      <c r="BD62">
        <f t="shared" si="3"/>
        <v>-57509.797849467024</v>
      </c>
    </row>
    <row r="63" spans="1:56" ht="15.6" x14ac:dyDescent="0.6">
      <c r="A63" s="3" t="s">
        <v>26</v>
      </c>
      <c r="B63" t="s">
        <v>16</v>
      </c>
      <c r="D63">
        <f t="shared" si="0"/>
        <v>59447.669677499682</v>
      </c>
      <c r="E63">
        <f t="shared" si="0"/>
        <v>59447.669677399099</v>
      </c>
      <c r="F63">
        <f t="shared" si="0"/>
        <v>59447.669677400962</v>
      </c>
      <c r="G63">
        <f t="shared" si="0"/>
        <v>-30782.250322550535</v>
      </c>
      <c r="H63">
        <f t="shared" si="0"/>
        <v>-30782.250322598964</v>
      </c>
      <c r="I63">
        <f t="shared" si="0"/>
        <v>-60063.800430100411</v>
      </c>
      <c r="J63">
        <f t="shared" si="0"/>
        <v>-60063.800430100411</v>
      </c>
      <c r="K63">
        <f t="shared" si="0"/>
        <v>-60063.800430100411</v>
      </c>
      <c r="L63">
        <f t="shared" si="0"/>
        <v>-60063.80043011978</v>
      </c>
      <c r="M63">
        <f t="shared" si="0"/>
        <v>-60063.800430099669</v>
      </c>
      <c r="N63">
        <f t="shared" si="0"/>
        <v>-60063.800430117175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44585.752258099616</v>
      </c>
      <c r="AU63">
        <f t="shared" si="3"/>
        <v>44585.752258099616</v>
      </c>
      <c r="AV63">
        <f t="shared" si="3"/>
        <v>44585.752258051187</v>
      </c>
      <c r="AW63">
        <f t="shared" si="3"/>
        <v>-30605.847741950303</v>
      </c>
      <c r="AX63">
        <f t="shared" si="3"/>
        <v>-30605.847741900012</v>
      </c>
      <c r="AY63">
        <f t="shared" si="3"/>
        <v>-57509.797849502414</v>
      </c>
      <c r="AZ63">
        <f t="shared" si="3"/>
        <v>-57509.797849498689</v>
      </c>
      <c r="BA63">
        <f t="shared" si="3"/>
        <v>-57509.797849459945</v>
      </c>
      <c r="BB63">
        <f t="shared" si="3"/>
        <v>-57509.797849459945</v>
      </c>
      <c r="BC63">
        <f t="shared" si="3"/>
        <v>-57509.797849459945</v>
      </c>
      <c r="BD63">
        <f t="shared" si="3"/>
        <v>-57509.797849467024</v>
      </c>
    </row>
    <row r="64" spans="1:56" ht="15.6" x14ac:dyDescent="0.6">
      <c r="A64" s="3" t="s">
        <v>27</v>
      </c>
      <c r="B64" t="s">
        <v>17</v>
      </c>
      <c r="D64">
        <f t="shared" si="0"/>
        <v>59447.669677399099</v>
      </c>
      <c r="E64">
        <f t="shared" si="0"/>
        <v>59447.669677399099</v>
      </c>
      <c r="F64">
        <f t="shared" si="0"/>
        <v>59447.669677447528</v>
      </c>
      <c r="G64">
        <f t="shared" si="0"/>
        <v>-30782.250322598964</v>
      </c>
      <c r="H64">
        <f t="shared" si="0"/>
        <v>-30782.250322598964</v>
      </c>
      <c r="I64">
        <f t="shared" si="0"/>
        <v>-60063.800430104136</v>
      </c>
      <c r="J64">
        <f t="shared" si="0"/>
        <v>-60063.800430096686</v>
      </c>
      <c r="K64">
        <f t="shared" si="0"/>
        <v>-60063.800430099669</v>
      </c>
      <c r="L64">
        <f t="shared" si="0"/>
        <v>-60063.800430120529</v>
      </c>
      <c r="M64">
        <f t="shared" si="0"/>
        <v>-60063.800430099669</v>
      </c>
      <c r="N64">
        <f t="shared" si="0"/>
        <v>-60063.800430100411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44585.752257995307</v>
      </c>
      <c r="AU64">
        <f t="shared" si="3"/>
        <v>44585.752258099616</v>
      </c>
      <c r="AV64">
        <f t="shared" si="3"/>
        <v>44585.752258051187</v>
      </c>
      <c r="AW64">
        <f t="shared" si="3"/>
        <v>-30605.847741901875</v>
      </c>
      <c r="AX64">
        <f t="shared" si="3"/>
        <v>-30605.847741946578</v>
      </c>
      <c r="AY64">
        <f t="shared" si="3"/>
        <v>-57509.79784950614</v>
      </c>
      <c r="AZ64">
        <f t="shared" si="3"/>
        <v>-57509.797849394381</v>
      </c>
      <c r="BA64">
        <f t="shared" si="3"/>
        <v>-57509.797849459945</v>
      </c>
      <c r="BB64">
        <f t="shared" si="3"/>
        <v>-57509.797849480805</v>
      </c>
      <c r="BC64">
        <f t="shared" si="3"/>
        <v>-57509.797849459945</v>
      </c>
      <c r="BD64">
        <f t="shared" si="3"/>
        <v>-57509.79784945026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F8A0-B42F-4A53-B87D-7F7C0030E54D}">
  <dimension ref="A1:BD64"/>
  <sheetViews>
    <sheetView topLeftCell="M1" zoomScale="60" zoomScaleNormal="55" workbookViewId="0">
      <selection activeCell="X4" sqref="X4:AB15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21.132335748527002</v>
      </c>
      <c r="D4">
        <f>$AK20/1000000</f>
        <v>24.360472942464099</v>
      </c>
      <c r="E4">
        <f>$AK21/1000000</f>
        <v>27.261137873424001</v>
      </c>
      <c r="F4">
        <f>$AK22/1000000</f>
        <v>30.154737368177202</v>
      </c>
      <c r="G4">
        <f>$AK23/1000000</f>
        <v>33.048336862930398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21.132335748527002</v>
      </c>
      <c r="Y4">
        <f>$AK35/1000000</f>
        <v>24.360472942464099</v>
      </c>
      <c r="Z4">
        <f>$AK36/1000000</f>
        <v>27.261137873424001</v>
      </c>
      <c r="AA4">
        <f>$AK37/1000000</f>
        <v>30.154737368177202</v>
      </c>
      <c r="AB4">
        <f>$AK38/1000000</f>
        <v>33.048336862930398</v>
      </c>
    </row>
    <row r="5" spans="1:36" x14ac:dyDescent="0.55000000000000004">
      <c r="A5" t="s">
        <v>1</v>
      </c>
      <c r="B5">
        <v>1</v>
      </c>
      <c r="C5">
        <f>$AL19/1000000</f>
        <v>21.180808922988</v>
      </c>
      <c r="D5">
        <f>$AL20/1000000</f>
        <v>24.420850306412699</v>
      </c>
      <c r="E5">
        <f>$AL21/1000000</f>
        <v>27.314449801166003</v>
      </c>
      <c r="F5">
        <f>$AL22/1000000</f>
        <v>30.208049295919199</v>
      </c>
      <c r="G5">
        <f>$AL23/1000000</f>
        <v>33.1016487906724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21.160150550988</v>
      </c>
      <c r="Y5">
        <f>$AL35/1000000</f>
        <v>24.407522324477299</v>
      </c>
      <c r="Z5">
        <f>$AL36/1000000</f>
        <v>27.301121819230502</v>
      </c>
      <c r="AA5">
        <f>$AL37/1000000</f>
        <v>30.194721313983703</v>
      </c>
      <c r="AB5">
        <f>$AL38/1000000</f>
        <v>33.088320808736903</v>
      </c>
    </row>
    <row r="6" spans="1:36" ht="15.6" x14ac:dyDescent="0.6">
      <c r="A6" t="s">
        <v>2</v>
      </c>
      <c r="B6">
        <v>2</v>
      </c>
      <c r="C6">
        <f>$AM19/1000000</f>
        <v>21.232625074997898</v>
      </c>
      <c r="D6">
        <f>$AM20/1000000</f>
        <v>24.474162234154701</v>
      </c>
      <c r="E6">
        <f>$AM21/1000000</f>
        <v>27.367761728907901</v>
      </c>
      <c r="F6">
        <f>$AM22/1000000</f>
        <v>30.261361223661098</v>
      </c>
      <c r="G6">
        <f>$AM23/1000000</f>
        <v>33.154960718414301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21.189883615687602</v>
      </c>
      <c r="Y6">
        <f>$AM35/1000000</f>
        <v>24.4475062702837</v>
      </c>
      <c r="Z6">
        <f>$AM36/1000000</f>
        <v>27.3411057650369</v>
      </c>
      <c r="AA6">
        <f>$AM37/1000000</f>
        <v>30.2347052597901</v>
      </c>
      <c r="AB6">
        <f>$AM38/1000000</f>
        <v>33.128304754543301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21.347772079464498</v>
      </c>
      <c r="D7">
        <f>$AN20/1000000</f>
        <v>24.580786089638597</v>
      </c>
      <c r="E7">
        <f>$AN21/1000000</f>
        <v>27.474385584391801</v>
      </c>
      <c r="F7">
        <f>$AN22/1000000</f>
        <v>30.367985079145001</v>
      </c>
      <c r="G7">
        <f>$AN23/1000000</f>
        <v>33.261584573898197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21.255957092797903</v>
      </c>
      <c r="Y7">
        <f>$AN35/1000000</f>
        <v>24.527474161896603</v>
      </c>
      <c r="Z7">
        <f>$AN36/1000000</f>
        <v>27.421073656649799</v>
      </c>
      <c r="AA7">
        <f>$AN37/1000000</f>
        <v>30.314673151402999</v>
      </c>
      <c r="AB7">
        <f>$AN38/1000000</f>
        <v>33.208272646156196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21.453844486168702</v>
      </c>
      <c r="D8">
        <f>$AO20/1000000</f>
        <v>24.649606105122398</v>
      </c>
      <c r="E8">
        <f>$AO21/1000000</f>
        <v>27.543205599875598</v>
      </c>
      <c r="F8">
        <f>$AO22/1000000</f>
        <v>30.436805094628799</v>
      </c>
      <c r="G8">
        <f>$AO23/1000000</f>
        <v>33.330404589381999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21.313673078168701</v>
      </c>
      <c r="Y8">
        <f>$AO35/1000000</f>
        <v>24.575938853509502</v>
      </c>
      <c r="Z8">
        <f>$AO36/1000000</f>
        <v>27.469538348262702</v>
      </c>
      <c r="AA8">
        <f>$AO37/1000000</f>
        <v>30.363137843015902</v>
      </c>
      <c r="AB8">
        <f>$AO38/1000000</f>
        <v>33.256737337769096</v>
      </c>
      <c r="AH8" s="3" t="s">
        <v>42</v>
      </c>
      <c r="AI8" s="6">
        <v>49.7</v>
      </c>
      <c r="AJ8" s="6">
        <v>55</v>
      </c>
    </row>
    <row r="9" spans="1:36" ht="15.6" x14ac:dyDescent="0.6">
      <c r="A9" t="s">
        <v>5</v>
      </c>
      <c r="B9">
        <v>8</v>
      </c>
      <c r="C9">
        <f>$AP19/1000000</f>
        <v>21.578364267951802</v>
      </c>
      <c r="D9">
        <f>$AP20/1000000</f>
        <v>24.718426120606299</v>
      </c>
      <c r="E9">
        <f>$AP21/1000000</f>
        <v>27.612025615359499</v>
      </c>
      <c r="F9">
        <f>$AP22/1000000</f>
        <v>30.5056251101127</v>
      </c>
      <c r="G9">
        <f>$AP23/1000000</f>
        <v>33.3992246048659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21.381974507951799</v>
      </c>
      <c r="Y9">
        <f>$AP35/1000000</f>
        <v>24.624403545122401</v>
      </c>
      <c r="Z9">
        <f>$AP36/1000000</f>
        <v>27.518003039875602</v>
      </c>
      <c r="AA9">
        <f>$AP37/1000000</f>
        <v>30.411602534628802</v>
      </c>
      <c r="AB9">
        <f>$AP38/1000000</f>
        <v>33.305202029382102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21.578364267951802</v>
      </c>
      <c r="D10">
        <f>$AQ20/1000000</f>
        <v>24.650181330928898</v>
      </c>
      <c r="E10">
        <f>$AQ21/1000000</f>
        <v>27.543780825682099</v>
      </c>
      <c r="F10">
        <f>$AQ22/1000000</f>
        <v>30.437380320435299</v>
      </c>
      <c r="G10">
        <f>$AQ23/1000000</f>
        <v>33.330979815188499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21.3732665479518</v>
      </c>
      <c r="Y10">
        <f>$AQ35/1000000</f>
        <v>24.560246693509502</v>
      </c>
      <c r="Z10">
        <f>$AQ36/1000000</f>
        <v>27.453846188262702</v>
      </c>
      <c r="AA10">
        <f>$AQ37/1000000</f>
        <v>30.347445683015902</v>
      </c>
      <c r="AB10">
        <f>$AQ38/1000000</f>
        <v>33.241045177769095</v>
      </c>
    </row>
    <row r="11" spans="1:36" x14ac:dyDescent="0.55000000000000004">
      <c r="A11" t="s">
        <v>7</v>
      </c>
      <c r="B11">
        <v>10</v>
      </c>
      <c r="C11">
        <f>$AR19/1000000</f>
        <v>21.578364267951802</v>
      </c>
      <c r="D11">
        <f>$AR20/1000000</f>
        <v>24.581936541251498</v>
      </c>
      <c r="E11">
        <f>$AR21/1000000</f>
        <v>27.475536036004701</v>
      </c>
      <c r="F11">
        <f>$AR22/1000000</f>
        <v>30.369135530757902</v>
      </c>
      <c r="G11">
        <f>$AR23/1000000</f>
        <v>33.262735025511098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21.364558587951802</v>
      </c>
      <c r="Y11">
        <f>$AR35/1000000</f>
        <v>24.496089841896602</v>
      </c>
      <c r="Z11">
        <f>$AR36/1000000</f>
        <v>27.389689336649802</v>
      </c>
      <c r="AA11">
        <f>$AR37/1000000</f>
        <v>30.283288831402999</v>
      </c>
      <c r="AB11">
        <f>$AR38/1000000</f>
        <v>33.176888326156202</v>
      </c>
    </row>
    <row r="12" spans="1:36" x14ac:dyDescent="0.55000000000000004">
      <c r="A12" t="s">
        <v>8</v>
      </c>
      <c r="B12">
        <v>15</v>
      </c>
      <c r="C12">
        <f>$AS19/1000000</f>
        <v>21.347113098111201</v>
      </c>
      <c r="D12">
        <f>$AS20/1000000</f>
        <v>24.240712592864401</v>
      </c>
      <c r="E12">
        <f>$AS21/1000000</f>
        <v>27.134312087617598</v>
      </c>
      <c r="F12">
        <f>$AS22/1000000</f>
        <v>30.027911582370798</v>
      </c>
      <c r="G12">
        <f>$AS23/1000000</f>
        <v>32.921511077124002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21.281706089078899</v>
      </c>
      <c r="Y12">
        <f>$AS35/1000000</f>
        <v>24.175305583832099</v>
      </c>
      <c r="Z12">
        <f>$AS36/1000000</f>
        <v>27.068905078585299</v>
      </c>
      <c r="AA12">
        <f>$AS37/1000000</f>
        <v>29.962504573338503</v>
      </c>
      <c r="AB12">
        <f>$AS38/1000000</f>
        <v>32.856104068091703</v>
      </c>
    </row>
    <row r="13" spans="1:36" x14ac:dyDescent="0.55000000000000004">
      <c r="A13" t="s">
        <v>9</v>
      </c>
      <c r="B13">
        <v>20</v>
      </c>
      <c r="C13">
        <f>$AT19/1000000</f>
        <v>21.005889149724101</v>
      </c>
      <c r="D13">
        <f>$AT20/1000000</f>
        <v>23.899488644477302</v>
      </c>
      <c r="E13">
        <f>$AT21/1000000</f>
        <v>26.793088139230502</v>
      </c>
      <c r="F13">
        <f>$AT22/1000000</f>
        <v>29.686687633983702</v>
      </c>
      <c r="G13">
        <f>$AT23/1000000</f>
        <v>32.580287128736899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20.960921831014399</v>
      </c>
      <c r="Y13">
        <f>$AT35/1000000</f>
        <v>23.8545213257676</v>
      </c>
      <c r="Z13">
        <f>$AT36/1000000</f>
        <v>26.7481208205208</v>
      </c>
      <c r="AA13">
        <f>$AT37/1000000</f>
        <v>29.641720315274</v>
      </c>
      <c r="AB13">
        <f>$AT38/1000000</f>
        <v>32.535319810027204</v>
      </c>
    </row>
    <row r="14" spans="1:36" x14ac:dyDescent="0.55000000000000004">
      <c r="A14" t="s">
        <v>10</v>
      </c>
      <c r="B14">
        <v>25</v>
      </c>
      <c r="C14">
        <f>$AU19/1000000</f>
        <v>20.664665201336998</v>
      </c>
      <c r="D14">
        <f>$AU20/1000000</f>
        <v>23.558264696090198</v>
      </c>
      <c r="E14">
        <f>$AU21/1000000</f>
        <v>26.451864190843398</v>
      </c>
      <c r="F14">
        <f>$AU22/1000000</f>
        <v>29.345463685596599</v>
      </c>
      <c r="G14">
        <f>$AU23/1000000</f>
        <v>32.239063180349802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20.6401375729499</v>
      </c>
      <c r="Y14">
        <f>$AU35/1000000</f>
        <v>23.5337370677031</v>
      </c>
      <c r="Z14">
        <f>$AU36/1000000</f>
        <v>26.427336562456297</v>
      </c>
      <c r="AA14">
        <f>$AU37/1000000</f>
        <v>29.320936057209501</v>
      </c>
      <c r="AB14">
        <f>$AU38/1000000</f>
        <v>32.214535551962697</v>
      </c>
    </row>
    <row r="15" spans="1:36" x14ac:dyDescent="0.55000000000000004">
      <c r="A15" t="s">
        <v>11</v>
      </c>
      <c r="B15">
        <v>31</v>
      </c>
      <c r="C15">
        <f>$AV19/1000000</f>
        <v>20.255196463272402</v>
      </c>
      <c r="D15">
        <f>$AV20/1000000</f>
        <v>23.148795958025701</v>
      </c>
      <c r="E15">
        <f>$AV21/1000000</f>
        <v>26.042395452778898</v>
      </c>
      <c r="F15">
        <f>$AV22/1000000</f>
        <v>28.935994947532098</v>
      </c>
      <c r="G15">
        <f>$AV23/1000000</f>
        <v>31.829594442285298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20.255196463272402</v>
      </c>
      <c r="Y15">
        <f>$AV35/1000000</f>
        <v>23.148795958025701</v>
      </c>
      <c r="Z15">
        <f>$AV36/1000000</f>
        <v>26.042395452778898</v>
      </c>
      <c r="AA15">
        <f>$AV37/1000000</f>
        <v>28.935994947532098</v>
      </c>
      <c r="AB15">
        <f>$AV38/1000000</f>
        <v>31.829594442285298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21132335.748527002</v>
      </c>
      <c r="AL19">
        <v>21180808.922988001</v>
      </c>
      <c r="AM19">
        <v>21232625.074997898</v>
      </c>
      <c r="AN19">
        <v>21347772.079464499</v>
      </c>
      <c r="AO19">
        <v>21453844.486168701</v>
      </c>
      <c r="AP19">
        <v>21578364.267951801</v>
      </c>
      <c r="AQ19">
        <v>21578364.267951801</v>
      </c>
      <c r="AR19">
        <v>21578364.267951801</v>
      </c>
      <c r="AS19">
        <v>21347113.098111201</v>
      </c>
      <c r="AT19">
        <v>21005889.1497241</v>
      </c>
      <c r="AU19">
        <v>20664665.201336998</v>
      </c>
      <c r="AV19">
        <v>20255196.4632724</v>
      </c>
    </row>
    <row r="20" spans="35:48" x14ac:dyDescent="0.55000000000000004">
      <c r="AI20" t="s">
        <v>12</v>
      </c>
      <c r="AJ20" t="s">
        <v>14</v>
      </c>
      <c r="AK20">
        <v>24360472.942464098</v>
      </c>
      <c r="AL20">
        <v>24420850.306412701</v>
      </c>
      <c r="AM20">
        <v>24474162.234154701</v>
      </c>
      <c r="AN20">
        <v>24580786.089638598</v>
      </c>
      <c r="AO20">
        <v>24649606.105122399</v>
      </c>
      <c r="AP20">
        <v>24718426.120606299</v>
      </c>
      <c r="AQ20">
        <v>24650181.330928899</v>
      </c>
      <c r="AR20">
        <v>24581936.541251499</v>
      </c>
      <c r="AS20">
        <v>24240712.592864402</v>
      </c>
      <c r="AT20">
        <v>23899488.6444773</v>
      </c>
      <c r="AU20">
        <v>23558264.696090199</v>
      </c>
      <c r="AV20">
        <v>23148795.958025701</v>
      </c>
    </row>
    <row r="21" spans="35:48" x14ac:dyDescent="0.55000000000000004">
      <c r="AI21" t="s">
        <v>12</v>
      </c>
      <c r="AJ21" t="s">
        <v>15</v>
      </c>
      <c r="AK21">
        <v>27261137.873424001</v>
      </c>
      <c r="AL21">
        <v>27314449.801166002</v>
      </c>
      <c r="AM21">
        <v>27367761.728907902</v>
      </c>
      <c r="AN21">
        <v>27474385.584391799</v>
      </c>
      <c r="AO21">
        <v>27543205.599875599</v>
      </c>
      <c r="AP21">
        <v>27612025.6153595</v>
      </c>
      <c r="AQ21">
        <v>27543780.8256821</v>
      </c>
      <c r="AR21">
        <v>27475536.0360047</v>
      </c>
      <c r="AS21">
        <v>27134312.087617598</v>
      </c>
      <c r="AT21">
        <v>26793088.139230501</v>
      </c>
      <c r="AU21">
        <v>26451864.1908434</v>
      </c>
      <c r="AV21">
        <v>26042395.452778898</v>
      </c>
    </row>
    <row r="22" spans="35:48" x14ac:dyDescent="0.55000000000000004">
      <c r="AI22" t="s">
        <v>12</v>
      </c>
      <c r="AJ22" t="s">
        <v>16</v>
      </c>
      <c r="AK22">
        <v>30154737.368177202</v>
      </c>
      <c r="AL22">
        <v>30208049.295919199</v>
      </c>
      <c r="AM22">
        <v>30261361.223661099</v>
      </c>
      <c r="AN22">
        <v>30367985.079144999</v>
      </c>
      <c r="AO22">
        <v>30436805.0946288</v>
      </c>
      <c r="AP22">
        <v>30505625.110112701</v>
      </c>
      <c r="AQ22">
        <v>30437380.3204353</v>
      </c>
      <c r="AR22">
        <v>30369135.5307579</v>
      </c>
      <c r="AS22">
        <v>30027911.582370799</v>
      </c>
      <c r="AT22">
        <v>29686687.633983701</v>
      </c>
      <c r="AU22">
        <v>29345463.6855966</v>
      </c>
      <c r="AV22">
        <v>28935994.947532099</v>
      </c>
    </row>
    <row r="23" spans="35:48" x14ac:dyDescent="0.55000000000000004">
      <c r="AI23" t="s">
        <v>12</v>
      </c>
      <c r="AJ23" t="s">
        <v>17</v>
      </c>
      <c r="AK23">
        <v>33048336.862930398</v>
      </c>
      <c r="AL23">
        <v>33101648.790672399</v>
      </c>
      <c r="AM23">
        <v>33154960.718414299</v>
      </c>
      <c r="AN23">
        <v>33261584.5738982</v>
      </c>
      <c r="AO23">
        <v>33330404.589382</v>
      </c>
      <c r="AP23">
        <v>33399224.604865901</v>
      </c>
      <c r="AQ23">
        <v>33330979.815188501</v>
      </c>
      <c r="AR23">
        <v>33262735.025511101</v>
      </c>
      <c r="AS23">
        <v>32921511.077124</v>
      </c>
      <c r="AT23">
        <v>32580287.128736898</v>
      </c>
      <c r="AU23">
        <v>32239063.180349801</v>
      </c>
      <c r="AV23">
        <v>31829594.442285299</v>
      </c>
    </row>
    <row r="34" spans="22:48" x14ac:dyDescent="0.55000000000000004">
      <c r="AI34" t="s">
        <v>18</v>
      </c>
      <c r="AJ34" t="s">
        <v>13</v>
      </c>
      <c r="AK34">
        <v>21132335.748527002</v>
      </c>
      <c r="AL34">
        <v>21160150.550988</v>
      </c>
      <c r="AM34">
        <v>21189883.615687601</v>
      </c>
      <c r="AN34">
        <v>21255957.092797901</v>
      </c>
      <c r="AO34">
        <v>21313673.078168701</v>
      </c>
      <c r="AP34">
        <v>21381974.5079518</v>
      </c>
      <c r="AQ34">
        <v>21373266.547951799</v>
      </c>
      <c r="AR34">
        <v>21364558.587951802</v>
      </c>
      <c r="AS34">
        <v>21281706.089078899</v>
      </c>
      <c r="AT34">
        <v>20960921.831014398</v>
      </c>
      <c r="AU34">
        <v>20640137.572949901</v>
      </c>
      <c r="AV34">
        <v>20255196.4632724</v>
      </c>
    </row>
    <row r="35" spans="22:48" x14ac:dyDescent="0.55000000000000004">
      <c r="AI35" t="s">
        <v>18</v>
      </c>
      <c r="AJ35" t="s">
        <v>14</v>
      </c>
      <c r="AK35">
        <v>24360472.942464098</v>
      </c>
      <c r="AL35">
        <v>24407522.3244773</v>
      </c>
      <c r="AM35">
        <v>24447506.270283699</v>
      </c>
      <c r="AN35">
        <v>24527474.161896601</v>
      </c>
      <c r="AO35">
        <v>24575938.853509501</v>
      </c>
      <c r="AP35">
        <v>24624403.5451224</v>
      </c>
      <c r="AQ35">
        <v>24560246.6935095</v>
      </c>
      <c r="AR35">
        <v>24496089.841896601</v>
      </c>
      <c r="AS35">
        <v>24175305.5838321</v>
      </c>
      <c r="AT35">
        <v>23854521.325767599</v>
      </c>
      <c r="AU35">
        <v>23533737.067703102</v>
      </c>
      <c r="AV35">
        <v>23148795.958025701</v>
      </c>
    </row>
    <row r="36" spans="22:48" x14ac:dyDescent="0.55000000000000004">
      <c r="AI36" t="s">
        <v>18</v>
      </c>
      <c r="AJ36" t="s">
        <v>15</v>
      </c>
      <c r="AK36">
        <v>27261137.873424001</v>
      </c>
      <c r="AL36">
        <v>27301121.819230501</v>
      </c>
      <c r="AM36">
        <v>27341105.7650369</v>
      </c>
      <c r="AN36">
        <v>27421073.656649798</v>
      </c>
      <c r="AO36">
        <v>27469538.348262701</v>
      </c>
      <c r="AP36">
        <v>27518003.0398756</v>
      </c>
      <c r="AQ36">
        <v>27453846.188262701</v>
      </c>
      <c r="AR36">
        <v>27389689.336649802</v>
      </c>
      <c r="AS36">
        <v>27068905.078585301</v>
      </c>
      <c r="AT36">
        <v>26748120.8205208</v>
      </c>
      <c r="AU36">
        <v>26427336.562456299</v>
      </c>
      <c r="AV36">
        <v>26042395.452778898</v>
      </c>
    </row>
    <row r="37" spans="22:48" x14ac:dyDescent="0.55000000000000004">
      <c r="AI37" t="s">
        <v>18</v>
      </c>
      <c r="AJ37" t="s">
        <v>16</v>
      </c>
      <c r="AK37">
        <v>30154737.368177202</v>
      </c>
      <c r="AL37">
        <v>30194721.313983701</v>
      </c>
      <c r="AM37">
        <v>30234705.2597901</v>
      </c>
      <c r="AN37">
        <v>30314673.151402999</v>
      </c>
      <c r="AO37">
        <v>30363137.843015902</v>
      </c>
      <c r="AP37">
        <v>30411602.534628801</v>
      </c>
      <c r="AQ37">
        <v>30347445.683015902</v>
      </c>
      <c r="AR37">
        <v>30283288.831402998</v>
      </c>
      <c r="AS37">
        <v>29962504.573338501</v>
      </c>
      <c r="AT37">
        <v>29641720.315274</v>
      </c>
      <c r="AU37">
        <v>29320936.057209499</v>
      </c>
      <c r="AV37">
        <v>28935994.947532099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33048336.862930398</v>
      </c>
      <c r="AL38">
        <v>33088320.808736902</v>
      </c>
      <c r="AM38">
        <v>33128304.754543301</v>
      </c>
      <c r="AN38">
        <v>33208272.646156199</v>
      </c>
      <c r="AO38">
        <v>33256737.337769099</v>
      </c>
      <c r="AP38">
        <v>33305202.029382098</v>
      </c>
      <c r="AQ38">
        <v>33241045.177769098</v>
      </c>
      <c r="AR38">
        <v>33176888.326156199</v>
      </c>
      <c r="AS38">
        <v>32856104.068091702</v>
      </c>
      <c r="AT38">
        <v>32535319.810027201</v>
      </c>
      <c r="AU38">
        <v>32214535.5519627</v>
      </c>
      <c r="AV38">
        <v>31829594.442285299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48473.174460999668</v>
      </c>
      <c r="E60">
        <f t="shared" si="0"/>
        <v>51816.152009896934</v>
      </c>
      <c r="F60">
        <f t="shared" si="0"/>
        <v>57573.502233300358</v>
      </c>
      <c r="G60">
        <f t="shared" si="0"/>
        <v>53036.203352101147</v>
      </c>
      <c r="H60">
        <f t="shared" si="0"/>
        <v>62259.890891550109</v>
      </c>
      <c r="I60">
        <f t="shared" si="0"/>
        <v>0</v>
      </c>
      <c r="J60">
        <f t="shared" si="0"/>
        <v>0</v>
      </c>
      <c r="K60">
        <f t="shared" si="0"/>
        <v>-46250.233968120068</v>
      </c>
      <c r="L60">
        <f t="shared" si="0"/>
        <v>-68244.789677420253</v>
      </c>
      <c r="M60">
        <f t="shared" si="0"/>
        <v>-68244.789677420253</v>
      </c>
      <c r="N60">
        <f t="shared" si="0"/>
        <v>-68244.789677433044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27814.802460998297</v>
      </c>
      <c r="AU60">
        <f t="shared" ref="AU60:BD64" si="3">(AM34-AL34)/(AU$59-AT$59)</f>
        <v>29733.064699601382</v>
      </c>
      <c r="AV60">
        <f t="shared" si="3"/>
        <v>33036.738555150107</v>
      </c>
      <c r="AW60">
        <f t="shared" si="3"/>
        <v>28857.99268539995</v>
      </c>
      <c r="AX60">
        <f t="shared" si="3"/>
        <v>34150.7148915492</v>
      </c>
      <c r="AY60">
        <f t="shared" si="3"/>
        <v>-8707.9600000008941</v>
      </c>
      <c r="AZ60">
        <f t="shared" si="3"/>
        <v>-8707.9599999971688</v>
      </c>
      <c r="BA60">
        <f t="shared" si="3"/>
        <v>-16570.49977458045</v>
      </c>
      <c r="BB60">
        <f t="shared" si="3"/>
        <v>-64156.851612900195</v>
      </c>
      <c r="BC60">
        <f t="shared" si="3"/>
        <v>-64156.851612899452</v>
      </c>
      <c r="BD60">
        <f t="shared" si="3"/>
        <v>-64156.851612916835</v>
      </c>
    </row>
    <row r="61" spans="1:56" ht="15.6" x14ac:dyDescent="0.6">
      <c r="A61" s="3" t="s">
        <v>24</v>
      </c>
      <c r="B61" t="s">
        <v>14</v>
      </c>
      <c r="D61">
        <f t="shared" si="0"/>
        <v>60377.363948602229</v>
      </c>
      <c r="E61">
        <f t="shared" si="0"/>
        <v>53311.927742000669</v>
      </c>
      <c r="F61">
        <f t="shared" si="0"/>
        <v>53311.927741948515</v>
      </c>
      <c r="G61">
        <f t="shared" si="0"/>
        <v>34410.007741900161</v>
      </c>
      <c r="H61">
        <f t="shared" si="0"/>
        <v>34410.007741950452</v>
      </c>
      <c r="I61">
        <f t="shared" si="0"/>
        <v>-68244.789677400142</v>
      </c>
      <c r="J61">
        <f t="shared" si="0"/>
        <v>-68244.789677400142</v>
      </c>
      <c r="K61">
        <f t="shared" si="0"/>
        <v>-68244.789677419511</v>
      </c>
      <c r="L61">
        <f t="shared" si="0"/>
        <v>-68244.789677420253</v>
      </c>
      <c r="M61">
        <f t="shared" si="0"/>
        <v>-68244.789677420253</v>
      </c>
      <c r="N61">
        <f t="shared" si="0"/>
        <v>-68244.78967741628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47049.382013201714</v>
      </c>
      <c r="AU61">
        <f t="shared" si="3"/>
        <v>39983.945806398988</v>
      </c>
      <c r="AV61">
        <f t="shared" si="3"/>
        <v>39983.945806451142</v>
      </c>
      <c r="AW61">
        <f t="shared" si="3"/>
        <v>24232.345806449652</v>
      </c>
      <c r="AX61">
        <f t="shared" si="3"/>
        <v>24232.345806449652</v>
      </c>
      <c r="AY61">
        <f t="shared" si="3"/>
        <v>-64156.851612899452</v>
      </c>
      <c r="AZ61">
        <f t="shared" si="3"/>
        <v>-64156.851612899452</v>
      </c>
      <c r="BA61">
        <f t="shared" si="3"/>
        <v>-64156.851612900195</v>
      </c>
      <c r="BB61">
        <f t="shared" si="3"/>
        <v>-64156.851612900195</v>
      </c>
      <c r="BC61">
        <f t="shared" si="3"/>
        <v>-64156.851612899452</v>
      </c>
      <c r="BD61">
        <f t="shared" si="3"/>
        <v>-64156.851612900071</v>
      </c>
    </row>
    <row r="62" spans="1:56" ht="15.6" x14ac:dyDescent="0.6">
      <c r="A62" s="3" t="s">
        <v>25</v>
      </c>
      <c r="B62" t="s">
        <v>15</v>
      </c>
      <c r="D62">
        <f t="shared" si="0"/>
        <v>53311.927742000669</v>
      </c>
      <c r="E62" s="4">
        <f t="shared" si="0"/>
        <v>53311.927741900086</v>
      </c>
      <c r="F62">
        <f t="shared" si="0"/>
        <v>53311.927741948515</v>
      </c>
      <c r="G62">
        <f t="shared" si="0"/>
        <v>34410.007741900161</v>
      </c>
      <c r="H62">
        <f t="shared" si="0"/>
        <v>34410.007741950452</v>
      </c>
      <c r="I62">
        <f t="shared" si="0"/>
        <v>-68244.789677400142</v>
      </c>
      <c r="J62">
        <f t="shared" si="0"/>
        <v>-68244.789677400142</v>
      </c>
      <c r="K62">
        <f t="shared" si="0"/>
        <v>-68244.789677420253</v>
      </c>
      <c r="L62">
        <f t="shared" si="0"/>
        <v>-68244.789677419511</v>
      </c>
      <c r="M62">
        <f t="shared" si="0"/>
        <v>-68244.789677420253</v>
      </c>
      <c r="N62">
        <f t="shared" si="0"/>
        <v>-68244.789677416906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39983.945806499571</v>
      </c>
      <c r="AU62">
        <f t="shared" si="3"/>
        <v>39983.945806398988</v>
      </c>
      <c r="AV62">
        <f t="shared" si="3"/>
        <v>39983.945806449279</v>
      </c>
      <c r="AW62">
        <f t="shared" si="3"/>
        <v>24232.345806451514</v>
      </c>
      <c r="AX62">
        <f t="shared" si="3"/>
        <v>24232.345806449652</v>
      </c>
      <c r="AY62">
        <f t="shared" si="3"/>
        <v>-64156.851612899452</v>
      </c>
      <c r="AZ62">
        <f t="shared" si="3"/>
        <v>-64156.851612899452</v>
      </c>
      <c r="BA62">
        <f t="shared" si="3"/>
        <v>-64156.851612900195</v>
      </c>
      <c r="BB62">
        <f t="shared" si="3"/>
        <v>-64156.851612900195</v>
      </c>
      <c r="BC62">
        <f t="shared" si="3"/>
        <v>-64156.851612900195</v>
      </c>
      <c r="BD62">
        <f t="shared" si="3"/>
        <v>-64156.851612900071</v>
      </c>
    </row>
    <row r="63" spans="1:56" ht="15.6" x14ac:dyDescent="0.6">
      <c r="A63" s="3" t="s">
        <v>26</v>
      </c>
      <c r="B63" t="s">
        <v>16</v>
      </c>
      <c r="D63">
        <f t="shared" si="0"/>
        <v>53311.927741996944</v>
      </c>
      <c r="E63">
        <f t="shared" si="0"/>
        <v>53311.927741900086</v>
      </c>
      <c r="F63">
        <f t="shared" si="0"/>
        <v>53311.927741950378</v>
      </c>
      <c r="G63">
        <f t="shared" si="0"/>
        <v>34410.007741900161</v>
      </c>
      <c r="H63">
        <f t="shared" si="0"/>
        <v>34410.007741950452</v>
      </c>
      <c r="I63">
        <f t="shared" si="0"/>
        <v>-68244.789677400142</v>
      </c>
      <c r="J63">
        <f t="shared" si="0"/>
        <v>-68244.789677400142</v>
      </c>
      <c r="K63">
        <f t="shared" si="0"/>
        <v>-68244.789677420253</v>
      </c>
      <c r="L63">
        <f t="shared" si="0"/>
        <v>-68244.789677419511</v>
      </c>
      <c r="M63">
        <f t="shared" si="0"/>
        <v>-68244.789677420253</v>
      </c>
      <c r="N63">
        <f t="shared" si="0"/>
        <v>-68244.789677416906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39983.945806499571</v>
      </c>
      <c r="AU63">
        <f t="shared" si="3"/>
        <v>39983.945806398988</v>
      </c>
      <c r="AV63">
        <f t="shared" si="3"/>
        <v>39983.945806449279</v>
      </c>
      <c r="AW63">
        <f t="shared" si="3"/>
        <v>24232.345806451514</v>
      </c>
      <c r="AX63">
        <f t="shared" si="3"/>
        <v>24232.345806449652</v>
      </c>
      <c r="AY63">
        <f t="shared" si="3"/>
        <v>-64156.851612899452</v>
      </c>
      <c r="AZ63">
        <f t="shared" si="3"/>
        <v>-64156.851612903178</v>
      </c>
      <c r="BA63">
        <f t="shared" si="3"/>
        <v>-64156.851612899452</v>
      </c>
      <c r="BB63">
        <f t="shared" si="3"/>
        <v>-64156.851612900195</v>
      </c>
      <c r="BC63">
        <f t="shared" si="3"/>
        <v>-64156.851612900195</v>
      </c>
      <c r="BD63">
        <f t="shared" si="3"/>
        <v>-64156.851612900071</v>
      </c>
    </row>
    <row r="64" spans="1:56" ht="15.6" x14ac:dyDescent="0.6">
      <c r="A64" s="3" t="s">
        <v>27</v>
      </c>
      <c r="B64" t="s">
        <v>17</v>
      </c>
      <c r="D64">
        <f t="shared" si="0"/>
        <v>53311.927742000669</v>
      </c>
      <c r="E64">
        <f t="shared" si="0"/>
        <v>53311.927741900086</v>
      </c>
      <c r="F64">
        <f t="shared" si="0"/>
        <v>53311.927741950378</v>
      </c>
      <c r="G64">
        <f t="shared" si="0"/>
        <v>34410.007741900161</v>
      </c>
      <c r="H64">
        <f t="shared" si="0"/>
        <v>34410.007741950452</v>
      </c>
      <c r="I64">
        <f t="shared" si="0"/>
        <v>-68244.789677400142</v>
      </c>
      <c r="J64">
        <f t="shared" si="0"/>
        <v>-68244.789677400142</v>
      </c>
      <c r="K64">
        <f t="shared" si="0"/>
        <v>-68244.789677420253</v>
      </c>
      <c r="L64">
        <f t="shared" si="0"/>
        <v>-68244.789677420253</v>
      </c>
      <c r="M64">
        <f t="shared" si="0"/>
        <v>-68244.789677419511</v>
      </c>
      <c r="N64">
        <f t="shared" si="0"/>
        <v>-68244.789677416906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39983.945806503296</v>
      </c>
      <c r="AU64">
        <f t="shared" si="3"/>
        <v>39983.945806398988</v>
      </c>
      <c r="AV64">
        <f t="shared" si="3"/>
        <v>39983.945806449279</v>
      </c>
      <c r="AW64">
        <f t="shared" si="3"/>
        <v>24232.345806449652</v>
      </c>
      <c r="AX64">
        <f t="shared" si="3"/>
        <v>24232.345806499943</v>
      </c>
      <c r="AY64">
        <f t="shared" si="3"/>
        <v>-64156.851613000035</v>
      </c>
      <c r="AZ64">
        <f t="shared" si="3"/>
        <v>-64156.851612899452</v>
      </c>
      <c r="BA64">
        <f t="shared" si="3"/>
        <v>-64156.851612899452</v>
      </c>
      <c r="BB64">
        <f t="shared" si="3"/>
        <v>-64156.851612900195</v>
      </c>
      <c r="BC64">
        <f t="shared" si="3"/>
        <v>-64156.851612900195</v>
      </c>
      <c r="BD64">
        <f t="shared" si="3"/>
        <v>-64156.851612900071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192D-9D58-42C8-BE9E-77B2A855ED54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6BFB-A759-4BE6-A726-5743B20A9881}">
  <sheetPr codeName="Sheet8"/>
  <dimension ref="A1:BD64"/>
  <sheetViews>
    <sheetView topLeftCell="Q1" zoomScale="55" zoomScaleNormal="55" workbookViewId="0">
      <selection activeCell="AI34" sqref="AI34:AV38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21.388423505386697</v>
      </c>
      <c r="D4">
        <f>$AK20/1000000</f>
        <v>24.6705603106724</v>
      </c>
      <c r="E4">
        <f>$AK21/1000000</f>
        <v>27.6076051397953</v>
      </c>
      <c r="F4">
        <f>$AK22/1000000</f>
        <v>30.537204375447601</v>
      </c>
      <c r="G4">
        <f>$AK23/1000000</f>
        <v>33.466803611099898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21.388423505386697</v>
      </c>
      <c r="Y4">
        <f>$AK35/1000000</f>
        <v>24.6705603106724</v>
      </c>
      <c r="Z4">
        <f>$AK36/1000000</f>
        <v>27.6076051397953</v>
      </c>
      <c r="AA4">
        <f>$AK37/1000000</f>
        <v>30.537204375447601</v>
      </c>
      <c r="AB4">
        <f>$AK38/1000000</f>
        <v>33.466803611099898</v>
      </c>
    </row>
    <row r="5" spans="1:36" x14ac:dyDescent="0.55000000000000004">
      <c r="A5" t="s">
        <v>1</v>
      </c>
      <c r="B5">
        <v>1</v>
      </c>
      <c r="C5">
        <f>$AL19/1000000</f>
        <v>21.439504789076299</v>
      </c>
      <c r="D5">
        <f>$AL20/1000000</f>
        <v>24.734186291239801</v>
      </c>
      <c r="E5">
        <f>$AL21/1000000</f>
        <v>27.663785526892099</v>
      </c>
      <c r="F5">
        <f>$AL22/1000000</f>
        <v>30.5933847625444</v>
      </c>
      <c r="G5">
        <f>$AL23/1000000</f>
        <v>33.5229839981967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21.4177348890763</v>
      </c>
      <c r="Y5">
        <f>$AL35/1000000</f>
        <v>24.720141194465601</v>
      </c>
      <c r="Z5">
        <f>$AL36/1000000</f>
        <v>27.649740430117902</v>
      </c>
      <c r="AA5">
        <f>$AL37/1000000</f>
        <v>30.579339665770199</v>
      </c>
      <c r="AB5">
        <f>$AL38/1000000</f>
        <v>33.508938901422503</v>
      </c>
    </row>
    <row r="6" spans="1:36" ht="15.6" x14ac:dyDescent="0.6">
      <c r="A6" t="s">
        <v>2</v>
      </c>
      <c r="B6">
        <v>2</v>
      </c>
      <c r="C6">
        <f>$AM19/1000000</f>
        <v>21.494108919916901</v>
      </c>
      <c r="D6">
        <f>$AM20/1000000</f>
        <v>24.790366678336603</v>
      </c>
      <c r="E6">
        <f>$AM21/1000000</f>
        <v>27.719965913988901</v>
      </c>
      <c r="F6">
        <f>$AM22/1000000</f>
        <v>30.649565149641099</v>
      </c>
      <c r="G6">
        <f>$AM23/1000000</f>
        <v>33.579164385293403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21.449067747503101</v>
      </c>
      <c r="Y6">
        <f>$AM35/1000000</f>
        <v>24.762276484788202</v>
      </c>
      <c r="Z6">
        <f>$AM36/1000000</f>
        <v>27.6918757204405</v>
      </c>
      <c r="AA6">
        <f>$AM37/1000000</f>
        <v>30.621474956092801</v>
      </c>
      <c r="AB6">
        <f>$AM38/1000000</f>
        <v>33.551074191745101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21.615451432895998</v>
      </c>
      <c r="D7">
        <f>$AN20/1000000</f>
        <v>24.902727452530101</v>
      </c>
      <c r="E7">
        <f>$AN21/1000000</f>
        <v>27.832326688182398</v>
      </c>
      <c r="F7">
        <f>$AN22/1000000</f>
        <v>30.761925923834699</v>
      </c>
      <c r="G7">
        <f>$AN23/1000000</f>
        <v>33.691525159487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21.518696321784898</v>
      </c>
      <c r="Y7">
        <f>$AN35/1000000</f>
        <v>24.846547065433302</v>
      </c>
      <c r="Z7">
        <f>$AN36/1000000</f>
        <v>27.7761463010856</v>
      </c>
      <c r="AA7">
        <f>$AN37/1000000</f>
        <v>30.705745536737901</v>
      </c>
      <c r="AB7">
        <f>$AN38/1000000</f>
        <v>33.635344772390205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21.6801997978217</v>
      </c>
      <c r="D8">
        <f>$AO20/1000000</f>
        <v>24.910592706723701</v>
      </c>
      <c r="E8">
        <f>$AO21/1000000</f>
        <v>27.840191942375998</v>
      </c>
      <c r="F8">
        <f>$AO22/1000000</f>
        <v>30.7697911780282</v>
      </c>
      <c r="G8">
        <f>$AO23/1000000</f>
        <v>33.699390413680504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21.547142169021701</v>
      </c>
      <c r="Y8">
        <f>$AO35/1000000</f>
        <v>24.843738046078499</v>
      </c>
      <c r="Z8">
        <f>$AO36/1000000</f>
        <v>27.7733372817308</v>
      </c>
      <c r="AA8">
        <f>$AO37/1000000</f>
        <v>30.702936517383097</v>
      </c>
      <c r="AB8">
        <f>$AO38/1000000</f>
        <v>33.632535753035398</v>
      </c>
      <c r="AH8" s="3" t="s">
        <v>42</v>
      </c>
      <c r="AI8" s="6">
        <v>49.7</v>
      </c>
      <c r="AJ8" s="6">
        <v>64.349999999999994</v>
      </c>
    </row>
    <row r="9" spans="1:36" ht="15.6" x14ac:dyDescent="0.6">
      <c r="A9" t="s">
        <v>5</v>
      </c>
      <c r="B9">
        <v>8</v>
      </c>
      <c r="C9">
        <f>$AP19/1000000</f>
        <v>21.756208747951799</v>
      </c>
      <c r="D9">
        <f>$AP20/1000000</f>
        <v>24.918457960917202</v>
      </c>
      <c r="E9">
        <f>$AP21/1000000</f>
        <v>27.848057196569499</v>
      </c>
      <c r="F9">
        <f>$AP22/1000000</f>
        <v>30.7776564322218</v>
      </c>
      <c r="G9">
        <f>$AP23/1000000</f>
        <v>33.707255667874101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21.582049547951797</v>
      </c>
      <c r="Y9">
        <f>$AP35/1000000</f>
        <v>24.8409290267237</v>
      </c>
      <c r="Z9">
        <f>$AP36/1000000</f>
        <v>27.770528262376001</v>
      </c>
      <c r="AA9">
        <f>$AP37/1000000</f>
        <v>30.700127498028198</v>
      </c>
      <c r="AB9">
        <f>$AP38/1000000</f>
        <v>33.629726733680499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21.756208747951799</v>
      </c>
      <c r="D10">
        <f>$AQ20/1000000</f>
        <v>24.854037783712901</v>
      </c>
      <c r="E10">
        <f>$AQ21/1000000</f>
        <v>27.783637019365198</v>
      </c>
      <c r="F10">
        <f>$AQ22/1000000</f>
        <v>30.713236255017499</v>
      </c>
      <c r="G10">
        <f>$AQ23/1000000</f>
        <v>33.642835490669803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21.573341587951802</v>
      </c>
      <c r="Y10">
        <f>$AQ35/1000000</f>
        <v>24.779879672745203</v>
      </c>
      <c r="Z10">
        <f>$AQ36/1000000</f>
        <v>27.7094789083975</v>
      </c>
      <c r="AA10">
        <f>$AQ37/1000000</f>
        <v>30.639078144049801</v>
      </c>
      <c r="AB10">
        <f>$AQ38/1000000</f>
        <v>33.568677379702002</v>
      </c>
    </row>
    <row r="11" spans="1:36" x14ac:dyDescent="0.55000000000000004">
      <c r="A11" t="s">
        <v>7</v>
      </c>
      <c r="B11">
        <v>10</v>
      </c>
      <c r="C11">
        <f>$AR19/1000000</f>
        <v>21.756208747951799</v>
      </c>
      <c r="D11">
        <f>$AR20/1000000</f>
        <v>24.789617606508603</v>
      </c>
      <c r="E11">
        <f>$AR21/1000000</f>
        <v>27.7192168421609</v>
      </c>
      <c r="F11">
        <f>$AR22/1000000</f>
        <v>30.648816077813201</v>
      </c>
      <c r="G11">
        <f>$AR23/1000000</f>
        <v>33.578415313465499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21.5646336279518</v>
      </c>
      <c r="Y11">
        <f>$AR35/1000000</f>
        <v>24.718830318766699</v>
      </c>
      <c r="Z11">
        <f>$AR36/1000000</f>
        <v>27.648429554419</v>
      </c>
      <c r="AA11">
        <f>$AR37/1000000</f>
        <v>30.578028790071301</v>
      </c>
      <c r="AB11">
        <f>$AR38/1000000</f>
        <v>33.507628025723498</v>
      </c>
    </row>
    <row r="12" spans="1:36" x14ac:dyDescent="0.55000000000000004">
      <c r="A12" t="s">
        <v>8</v>
      </c>
      <c r="B12">
        <v>15</v>
      </c>
      <c r="C12">
        <f>$AS19/1000000</f>
        <v>21.5379174848348</v>
      </c>
      <c r="D12">
        <f>$AS20/1000000</f>
        <v>24.467516720487101</v>
      </c>
      <c r="E12">
        <f>$AS21/1000000</f>
        <v>27.397115956139402</v>
      </c>
      <c r="F12">
        <f>$AS22/1000000</f>
        <v>30.326715191791699</v>
      </c>
      <c r="G12">
        <f>$AS23/1000000</f>
        <v>33.256314427443996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21.483984313221903</v>
      </c>
      <c r="Y12">
        <f>$AS35/1000000</f>
        <v>24.4135835488742</v>
      </c>
      <c r="Z12">
        <f>$AS36/1000000</f>
        <v>27.343182784526501</v>
      </c>
      <c r="AA12">
        <f>$AS37/1000000</f>
        <v>30.272782020178798</v>
      </c>
      <c r="AB12">
        <f>$AS38/1000000</f>
        <v>33.202381255831099</v>
      </c>
    </row>
    <row r="13" spans="1:36" x14ac:dyDescent="0.55000000000000004">
      <c r="A13" t="s">
        <v>9</v>
      </c>
      <c r="B13">
        <v>20</v>
      </c>
      <c r="C13">
        <f>$AT19/1000000</f>
        <v>21.215816598813298</v>
      </c>
      <c r="D13">
        <f>$AT20/1000000</f>
        <v>24.145415834465602</v>
      </c>
      <c r="E13">
        <f>$AT21/1000000</f>
        <v>27.0750150701179</v>
      </c>
      <c r="F13">
        <f>$AT22/1000000</f>
        <v>30.0046143057702</v>
      </c>
      <c r="G13">
        <f>$AT23/1000000</f>
        <v>32.934213541422501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21.178737543329397</v>
      </c>
      <c r="Y13">
        <f>$AT35/1000000</f>
        <v>24.108336778981702</v>
      </c>
      <c r="Z13">
        <f>$AT36/1000000</f>
        <v>27.037936014633999</v>
      </c>
      <c r="AA13">
        <f>$AT37/1000000</f>
        <v>29.9675352502863</v>
      </c>
      <c r="AB13">
        <f>$AT38/1000000</f>
        <v>32.897134485938601</v>
      </c>
    </row>
    <row r="14" spans="1:36" x14ac:dyDescent="0.55000000000000004">
      <c r="A14" t="s">
        <v>10</v>
      </c>
      <c r="B14">
        <v>25</v>
      </c>
      <c r="C14">
        <f>$AU19/1000000</f>
        <v>20.893715712791799</v>
      </c>
      <c r="D14">
        <f>$AU20/1000000</f>
        <v>23.823314948444096</v>
      </c>
      <c r="E14">
        <f>$AU21/1000000</f>
        <v>26.752914184096401</v>
      </c>
      <c r="F14">
        <f>$AU22/1000000</f>
        <v>29.682513419748702</v>
      </c>
      <c r="G14">
        <f>$AU23/1000000</f>
        <v>32.612112655400999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20.873490773437002</v>
      </c>
      <c r="Y14">
        <f>$AU35/1000000</f>
        <v>23.803090009089299</v>
      </c>
      <c r="Z14">
        <f>$AU36/1000000</f>
        <v>26.732689244741501</v>
      </c>
      <c r="AA14">
        <f>$AU37/1000000</f>
        <v>29.662288480393801</v>
      </c>
      <c r="AB14">
        <f>$AU38/1000000</f>
        <v>32.591887716046095</v>
      </c>
    </row>
    <row r="15" spans="1:36" x14ac:dyDescent="0.55000000000000004">
      <c r="A15" t="s">
        <v>11</v>
      </c>
      <c r="B15">
        <v>31</v>
      </c>
      <c r="C15">
        <f>$AV19/1000000</f>
        <v>20.507194649565999</v>
      </c>
      <c r="D15">
        <f>$AV20/1000000</f>
        <v>23.4367938852183</v>
      </c>
      <c r="E15">
        <f>$AV21/1000000</f>
        <v>26.366393120870601</v>
      </c>
      <c r="F15">
        <f>$AV22/1000000</f>
        <v>29.295992356522898</v>
      </c>
      <c r="G15">
        <f>$AV23/1000000</f>
        <v>32.225591592175199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20.507194649565999</v>
      </c>
      <c r="Y15">
        <f>$AV35/1000000</f>
        <v>23.4367938852183</v>
      </c>
      <c r="Z15">
        <f>$AV36/1000000</f>
        <v>26.366393120870601</v>
      </c>
      <c r="AA15">
        <f>$AV37/1000000</f>
        <v>29.295992356522898</v>
      </c>
      <c r="AB15">
        <f>$AV38/1000000</f>
        <v>32.225591592175199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21388423.505386699</v>
      </c>
      <c r="AL19">
        <v>21439504.789076298</v>
      </c>
      <c r="AM19">
        <v>21494108.919916902</v>
      </c>
      <c r="AN19">
        <v>21615451.432895999</v>
      </c>
      <c r="AO19">
        <v>21680199.797821701</v>
      </c>
      <c r="AP19">
        <v>21756208.747951798</v>
      </c>
      <c r="AQ19">
        <v>21756208.747951798</v>
      </c>
      <c r="AR19">
        <v>21756208.747951798</v>
      </c>
      <c r="AS19">
        <v>21537917.484834801</v>
      </c>
      <c r="AT19">
        <v>21215816.598813299</v>
      </c>
      <c r="AU19">
        <v>20893715.7127918</v>
      </c>
      <c r="AV19">
        <v>20507194.649565998</v>
      </c>
    </row>
    <row r="20" spans="35:48" x14ac:dyDescent="0.55000000000000004">
      <c r="AI20" t="s">
        <v>12</v>
      </c>
      <c r="AJ20" t="s">
        <v>14</v>
      </c>
      <c r="AK20">
        <v>24670560.310672399</v>
      </c>
      <c r="AL20">
        <v>24734186.291239802</v>
      </c>
      <c r="AM20">
        <v>24790366.678336602</v>
      </c>
      <c r="AN20">
        <v>24902727.452530101</v>
      </c>
      <c r="AO20">
        <v>24910592.706723701</v>
      </c>
      <c r="AP20">
        <v>24918457.960917201</v>
      </c>
      <c r="AQ20">
        <v>24854037.783712901</v>
      </c>
      <c r="AR20">
        <v>24789617.606508601</v>
      </c>
      <c r="AS20">
        <v>24467516.720487099</v>
      </c>
      <c r="AT20">
        <v>24145415.834465601</v>
      </c>
      <c r="AU20">
        <v>23823314.948444098</v>
      </c>
      <c r="AV20">
        <v>23436793.8852183</v>
      </c>
    </row>
    <row r="21" spans="35:48" x14ac:dyDescent="0.55000000000000004">
      <c r="AI21" t="s">
        <v>12</v>
      </c>
      <c r="AJ21" t="s">
        <v>15</v>
      </c>
      <c r="AK21">
        <v>27607605.1397953</v>
      </c>
      <c r="AL21">
        <v>27663785.5268921</v>
      </c>
      <c r="AM21">
        <v>27719965.913988899</v>
      </c>
      <c r="AN21">
        <v>27832326.688182399</v>
      </c>
      <c r="AO21">
        <v>27840191.942375999</v>
      </c>
      <c r="AP21">
        <v>27848057.196569499</v>
      </c>
      <c r="AQ21">
        <v>27783637.019365199</v>
      </c>
      <c r="AR21">
        <v>27719216.842160899</v>
      </c>
      <c r="AS21">
        <v>27397115.956139401</v>
      </c>
      <c r="AT21">
        <v>27075015.070117898</v>
      </c>
      <c r="AU21">
        <v>26752914.1840964</v>
      </c>
      <c r="AV21">
        <v>26366393.120870601</v>
      </c>
    </row>
    <row r="22" spans="35:48" x14ac:dyDescent="0.55000000000000004">
      <c r="AI22" t="s">
        <v>12</v>
      </c>
      <c r="AJ22" t="s">
        <v>16</v>
      </c>
      <c r="AK22">
        <v>30537204.375447601</v>
      </c>
      <c r="AL22">
        <v>30593384.762544401</v>
      </c>
      <c r="AM22">
        <v>30649565.1496411</v>
      </c>
      <c r="AN22">
        <v>30761925.9238347</v>
      </c>
      <c r="AO22">
        <v>30769791.1780282</v>
      </c>
      <c r="AP22">
        <v>30777656.4322218</v>
      </c>
      <c r="AQ22">
        <v>30713236.2550175</v>
      </c>
      <c r="AR22">
        <v>30648816.077813201</v>
      </c>
      <c r="AS22">
        <v>30326715.191791698</v>
      </c>
      <c r="AT22">
        <v>30004614.3057702</v>
      </c>
      <c r="AU22">
        <v>29682513.419748701</v>
      </c>
      <c r="AV22">
        <v>29295992.356522899</v>
      </c>
    </row>
    <row r="23" spans="35:48" x14ac:dyDescent="0.55000000000000004">
      <c r="AI23" t="s">
        <v>12</v>
      </c>
      <c r="AJ23" t="s">
        <v>17</v>
      </c>
      <c r="AK23">
        <v>33466803.611099899</v>
      </c>
      <c r="AL23">
        <v>33522983.998196699</v>
      </c>
      <c r="AM23">
        <v>33579164.385293402</v>
      </c>
      <c r="AN23">
        <v>33691525.159487002</v>
      </c>
      <c r="AO23">
        <v>33699390.413680501</v>
      </c>
      <c r="AP23">
        <v>33707255.667874098</v>
      </c>
      <c r="AQ23">
        <v>33642835.490669802</v>
      </c>
      <c r="AR23">
        <v>33578415.313465498</v>
      </c>
      <c r="AS23">
        <v>33256314.427444</v>
      </c>
      <c r="AT23">
        <v>32934213.541422501</v>
      </c>
      <c r="AU23">
        <v>32612112.655400999</v>
      </c>
      <c r="AV23">
        <v>32225591.592175201</v>
      </c>
    </row>
    <row r="34" spans="22:48" x14ac:dyDescent="0.55000000000000004">
      <c r="AI34" t="s">
        <v>18</v>
      </c>
      <c r="AJ34" t="s">
        <v>13</v>
      </c>
      <c r="AK34">
        <v>21388423.505386699</v>
      </c>
      <c r="AL34">
        <v>21417734.8890763</v>
      </c>
      <c r="AM34">
        <v>21449067.747503102</v>
      </c>
      <c r="AN34">
        <v>21518696.321784899</v>
      </c>
      <c r="AO34">
        <v>21547142.1690217</v>
      </c>
      <c r="AP34">
        <v>21582049.547951799</v>
      </c>
      <c r="AQ34">
        <v>21573341.587951802</v>
      </c>
      <c r="AR34">
        <v>21564633.627951801</v>
      </c>
      <c r="AS34">
        <v>21483984.313221902</v>
      </c>
      <c r="AT34">
        <v>21178737.543329399</v>
      </c>
      <c r="AU34">
        <v>20873490.773437001</v>
      </c>
      <c r="AV34">
        <v>20507194.649565998</v>
      </c>
    </row>
    <row r="35" spans="22:48" x14ac:dyDescent="0.55000000000000004">
      <c r="AI35" t="s">
        <v>18</v>
      </c>
      <c r="AJ35" t="s">
        <v>14</v>
      </c>
      <c r="AK35">
        <v>24670560.310672399</v>
      </c>
      <c r="AL35">
        <v>24720141.1944656</v>
      </c>
      <c r="AM35">
        <v>24762276.484788202</v>
      </c>
      <c r="AN35">
        <v>24846547.065433301</v>
      </c>
      <c r="AO35">
        <v>24843738.046078499</v>
      </c>
      <c r="AP35">
        <v>24840929.026723702</v>
      </c>
      <c r="AQ35">
        <v>24779879.672745202</v>
      </c>
      <c r="AR35">
        <v>24718830.318766698</v>
      </c>
      <c r="AS35">
        <v>24413583.548874199</v>
      </c>
      <c r="AT35">
        <v>24108336.778981701</v>
      </c>
      <c r="AU35">
        <v>23803090.009089299</v>
      </c>
      <c r="AV35">
        <v>23436793.8852183</v>
      </c>
    </row>
    <row r="36" spans="22:48" x14ac:dyDescent="0.55000000000000004">
      <c r="AI36" t="s">
        <v>18</v>
      </c>
      <c r="AJ36" t="s">
        <v>15</v>
      </c>
      <c r="AK36">
        <v>27607605.1397953</v>
      </c>
      <c r="AL36">
        <v>27649740.430117901</v>
      </c>
      <c r="AM36">
        <v>27691875.720440499</v>
      </c>
      <c r="AN36">
        <v>27776146.301085599</v>
      </c>
      <c r="AO36">
        <v>27773337.281730801</v>
      </c>
      <c r="AP36">
        <v>27770528.262375999</v>
      </c>
      <c r="AQ36">
        <v>27709478.908397499</v>
      </c>
      <c r="AR36">
        <v>27648429.554419</v>
      </c>
      <c r="AS36">
        <v>27343182.784526501</v>
      </c>
      <c r="AT36">
        <v>27037936.014633998</v>
      </c>
      <c r="AU36">
        <v>26732689.244741499</v>
      </c>
      <c r="AV36">
        <v>26366393.120870601</v>
      </c>
    </row>
    <row r="37" spans="22:48" x14ac:dyDescent="0.55000000000000004">
      <c r="AI37" t="s">
        <v>18</v>
      </c>
      <c r="AJ37" t="s">
        <v>16</v>
      </c>
      <c r="AK37">
        <v>30537204.375447601</v>
      </c>
      <c r="AL37">
        <v>30579339.665770199</v>
      </c>
      <c r="AM37">
        <v>30621474.956092801</v>
      </c>
      <c r="AN37">
        <v>30705745.5367379</v>
      </c>
      <c r="AO37">
        <v>30702936.517383099</v>
      </c>
      <c r="AP37">
        <v>30700127.4980282</v>
      </c>
      <c r="AQ37">
        <v>30639078.144049801</v>
      </c>
      <c r="AR37">
        <v>30578028.790071301</v>
      </c>
      <c r="AS37">
        <v>30272782.020178799</v>
      </c>
      <c r="AT37">
        <v>29967535.2502863</v>
      </c>
      <c r="AU37">
        <v>29662288.480393801</v>
      </c>
      <c r="AV37">
        <v>29295992.356522899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33466803.611099899</v>
      </c>
      <c r="AL38">
        <v>33508938.901422501</v>
      </c>
      <c r="AM38">
        <v>33551074.191745099</v>
      </c>
      <c r="AN38">
        <v>33635344.772390202</v>
      </c>
      <c r="AO38">
        <v>33632535.753035396</v>
      </c>
      <c r="AP38">
        <v>33629726.733680502</v>
      </c>
      <c r="AQ38">
        <v>33568677.379702002</v>
      </c>
      <c r="AR38">
        <v>33507628.025723498</v>
      </c>
      <c r="AS38">
        <v>33202381.2558311</v>
      </c>
      <c r="AT38">
        <v>32897134.485938601</v>
      </c>
      <c r="AU38">
        <v>32591887.716046099</v>
      </c>
      <c r="AV38">
        <v>32225591.592175201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51081.283689599484</v>
      </c>
      <c r="E60">
        <f t="shared" si="0"/>
        <v>54604.130840603262</v>
      </c>
      <c r="F60">
        <f t="shared" si="0"/>
        <v>60671.256489548832</v>
      </c>
      <c r="G60">
        <f t="shared" si="0"/>
        <v>32374.182462850586</v>
      </c>
      <c r="H60">
        <f t="shared" si="0"/>
        <v>38004.475065048784</v>
      </c>
      <c r="I60">
        <f t="shared" si="0"/>
        <v>0</v>
      </c>
      <c r="J60">
        <f t="shared" si="0"/>
        <v>0</v>
      </c>
      <c r="K60">
        <f t="shared" si="0"/>
        <v>-43658.252623399349</v>
      </c>
      <c r="L60">
        <f t="shared" si="0"/>
        <v>-64420.17720430046</v>
      </c>
      <c r="M60">
        <f t="shared" si="0"/>
        <v>-64420.177204299718</v>
      </c>
      <c r="N60">
        <f t="shared" si="0"/>
        <v>-64420.177204300337</v>
      </c>
      <c r="O60" s="3" t="s">
        <v>23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29311.383689600974</v>
      </c>
      <c r="AU60">
        <f t="shared" ref="AU60:BD64" si="3">(AM34-AL34)/(AU$59-AT$59)</f>
        <v>31332.85842680186</v>
      </c>
      <c r="AV60">
        <f t="shared" si="3"/>
        <v>34814.287140898407</v>
      </c>
      <c r="AW60">
        <f t="shared" si="3"/>
        <v>14222.923618400469</v>
      </c>
      <c r="AX60">
        <f t="shared" si="3"/>
        <v>17453.689465049654</v>
      </c>
      <c r="AY60">
        <f t="shared" si="3"/>
        <v>-8707.9599999971688</v>
      </c>
      <c r="AZ60">
        <f t="shared" si="3"/>
        <v>-8707.9600000008941</v>
      </c>
      <c r="BA60">
        <f t="shared" si="3"/>
        <v>-16129.862945979834</v>
      </c>
      <c r="BB60">
        <f t="shared" si="3"/>
        <v>-61049.353978500512</v>
      </c>
      <c r="BC60">
        <f t="shared" si="3"/>
        <v>-61049.353978479652</v>
      </c>
      <c r="BD60">
        <f t="shared" si="3"/>
        <v>-61049.353978500389</v>
      </c>
    </row>
    <row r="61" spans="1:56" ht="15.6" x14ac:dyDescent="0.6">
      <c r="A61" s="3" t="s">
        <v>24</v>
      </c>
      <c r="B61" t="s">
        <v>14</v>
      </c>
      <c r="D61">
        <f t="shared" si="0"/>
        <v>63625.980567403138</v>
      </c>
      <c r="E61">
        <f t="shared" si="0"/>
        <v>56180.38709679991</v>
      </c>
      <c r="F61">
        <f t="shared" si="0"/>
        <v>56180.387096749619</v>
      </c>
      <c r="G61">
        <f t="shared" si="0"/>
        <v>3932.6270968001336</v>
      </c>
      <c r="H61">
        <f t="shared" si="0"/>
        <v>3932.6270967498422</v>
      </c>
      <c r="I61">
        <f t="shared" si="0"/>
        <v>-64420.177204299718</v>
      </c>
      <c r="J61">
        <f t="shared" si="0"/>
        <v>-64420.177204299718</v>
      </c>
      <c r="K61">
        <f t="shared" si="0"/>
        <v>-64420.17720430046</v>
      </c>
      <c r="L61">
        <f t="shared" si="0"/>
        <v>-64420.177204299718</v>
      </c>
      <c r="M61">
        <f t="shared" si="0"/>
        <v>-64420.17720430046</v>
      </c>
      <c r="N61">
        <f t="shared" si="0"/>
        <v>-64420.177204299718</v>
      </c>
      <c r="O61" s="3" t="s">
        <v>24</v>
      </c>
      <c r="P61" t="s">
        <v>14</v>
      </c>
      <c r="R61">
        <f t="shared" ref="R61:AB64" si="4">(AL25-AK25)/(R$59-Q$59)</f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 s="3" t="s">
        <v>24</v>
      </c>
      <c r="AD61" t="s">
        <v>14</v>
      </c>
      <c r="AF61">
        <f t="shared" ref="AF61:AF64" si="5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6">(AL35-AK35)/(AT$59-AS$59)</f>
        <v>49580.883793201298</v>
      </c>
      <c r="AU61">
        <f t="shared" si="3"/>
        <v>42135.290322601795</v>
      </c>
      <c r="AV61">
        <f t="shared" si="3"/>
        <v>42135.290322549641</v>
      </c>
      <c r="AW61">
        <f t="shared" si="3"/>
        <v>-1404.5096774008125</v>
      </c>
      <c r="AX61">
        <f t="shared" si="3"/>
        <v>-1404.5096773989499</v>
      </c>
      <c r="AY61">
        <f t="shared" si="3"/>
        <v>-61049.35397849977</v>
      </c>
      <c r="AZ61">
        <f t="shared" si="3"/>
        <v>-61049.353978503495</v>
      </c>
      <c r="BA61">
        <f t="shared" si="3"/>
        <v>-61049.35397849977</v>
      </c>
      <c r="BB61">
        <f t="shared" si="3"/>
        <v>-61049.35397849977</v>
      </c>
      <c r="BC61">
        <f t="shared" si="3"/>
        <v>-61049.353978480402</v>
      </c>
      <c r="BD61">
        <f t="shared" si="3"/>
        <v>-61049.35397849977</v>
      </c>
    </row>
    <row r="62" spans="1:56" ht="15.6" x14ac:dyDescent="0.6">
      <c r="A62" s="3" t="s">
        <v>25</v>
      </c>
      <c r="B62" t="s">
        <v>15</v>
      </c>
      <c r="D62">
        <f t="shared" si="0"/>
        <v>56180.38709679991</v>
      </c>
      <c r="E62" s="4">
        <f t="shared" si="0"/>
        <v>56180.38709679991</v>
      </c>
      <c r="F62">
        <f t="shared" si="0"/>
        <v>56180.387096749619</v>
      </c>
      <c r="G62">
        <f t="shared" si="0"/>
        <v>3932.6270968001336</v>
      </c>
      <c r="H62">
        <f t="shared" si="0"/>
        <v>3932.6270967498422</v>
      </c>
      <c r="I62">
        <f t="shared" si="0"/>
        <v>-64420.177204299718</v>
      </c>
      <c r="J62">
        <f t="shared" si="0"/>
        <v>-64420.177204299718</v>
      </c>
      <c r="K62">
        <f t="shared" si="0"/>
        <v>-64420.177204299718</v>
      </c>
      <c r="L62">
        <f t="shared" si="0"/>
        <v>-64420.17720430046</v>
      </c>
      <c r="M62">
        <f t="shared" si="0"/>
        <v>-64420.177204299718</v>
      </c>
      <c r="N62">
        <f t="shared" si="0"/>
        <v>-64420.177204299718</v>
      </c>
      <c r="O62" s="3" t="s">
        <v>25</v>
      </c>
      <c r="P62" t="s">
        <v>15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s="3" t="s">
        <v>25</v>
      </c>
      <c r="AD62" t="s">
        <v>15</v>
      </c>
      <c r="AF62">
        <f t="shared" si="5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6"/>
        <v>42135.290322601795</v>
      </c>
      <c r="AU62">
        <f t="shared" si="3"/>
        <v>42135.29032259807</v>
      </c>
      <c r="AV62">
        <f t="shared" si="3"/>
        <v>42135.290322549641</v>
      </c>
      <c r="AW62">
        <f t="shared" si="3"/>
        <v>-1404.5096773989499</v>
      </c>
      <c r="AX62">
        <f t="shared" si="3"/>
        <v>-1404.5096774008125</v>
      </c>
      <c r="AY62">
        <f t="shared" si="3"/>
        <v>-61049.35397849977</v>
      </c>
      <c r="AZ62">
        <f t="shared" si="3"/>
        <v>-61049.35397849977</v>
      </c>
      <c r="BA62">
        <f t="shared" si="3"/>
        <v>-61049.35397849977</v>
      </c>
      <c r="BB62">
        <f t="shared" si="3"/>
        <v>-61049.353978500512</v>
      </c>
      <c r="BC62">
        <f t="shared" si="3"/>
        <v>-61049.35397849977</v>
      </c>
      <c r="BD62">
        <f t="shared" si="3"/>
        <v>-61049.353978483006</v>
      </c>
    </row>
    <row r="63" spans="1:56" ht="15.6" x14ac:dyDescent="0.6">
      <c r="A63" s="3" t="s">
        <v>26</v>
      </c>
      <c r="B63" t="s">
        <v>16</v>
      </c>
      <c r="D63">
        <f t="shared" si="0"/>
        <v>56180.38709679991</v>
      </c>
      <c r="E63">
        <f t="shared" si="0"/>
        <v>56180.387096699327</v>
      </c>
      <c r="F63">
        <f t="shared" si="0"/>
        <v>56180.38709679991</v>
      </c>
      <c r="G63">
        <f t="shared" si="0"/>
        <v>3932.6270967498422</v>
      </c>
      <c r="H63">
        <f t="shared" si="0"/>
        <v>3932.6270968001336</v>
      </c>
      <c r="I63">
        <f t="shared" si="0"/>
        <v>-64420.177204299718</v>
      </c>
      <c r="J63">
        <f t="shared" si="0"/>
        <v>-64420.177204299718</v>
      </c>
      <c r="K63">
        <f t="shared" si="0"/>
        <v>-64420.17720430046</v>
      </c>
      <c r="L63">
        <f t="shared" si="0"/>
        <v>-64420.177204299718</v>
      </c>
      <c r="M63">
        <f t="shared" si="0"/>
        <v>-64420.177204299718</v>
      </c>
      <c r="N63">
        <f t="shared" si="0"/>
        <v>-64420.177204300337</v>
      </c>
      <c r="O63" s="3" t="s">
        <v>26</v>
      </c>
      <c r="P63" t="s">
        <v>16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0</v>
      </c>
      <c r="AC63" s="3" t="s">
        <v>26</v>
      </c>
      <c r="AD63" t="s">
        <v>16</v>
      </c>
      <c r="AF63">
        <f t="shared" si="5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6"/>
        <v>42135.29032259807</v>
      </c>
      <c r="AU63">
        <f t="shared" si="3"/>
        <v>42135.290322601795</v>
      </c>
      <c r="AV63">
        <f t="shared" si="3"/>
        <v>42135.290322549641</v>
      </c>
      <c r="AW63">
        <f t="shared" si="3"/>
        <v>-1404.5096774008125</v>
      </c>
      <c r="AX63">
        <f t="shared" si="3"/>
        <v>-1404.5096774492413</v>
      </c>
      <c r="AY63">
        <f t="shared" si="3"/>
        <v>-61049.353978399187</v>
      </c>
      <c r="AZ63">
        <f t="shared" si="3"/>
        <v>-61049.35397849977</v>
      </c>
      <c r="BA63">
        <f t="shared" si="3"/>
        <v>-61049.353978500512</v>
      </c>
      <c r="BB63">
        <f t="shared" si="3"/>
        <v>-61049.35397849977</v>
      </c>
      <c r="BC63">
        <f t="shared" si="3"/>
        <v>-61049.35397849977</v>
      </c>
      <c r="BD63">
        <f t="shared" si="3"/>
        <v>-61049.353978483625</v>
      </c>
    </row>
    <row r="64" spans="1:56" ht="15.6" x14ac:dyDescent="0.6">
      <c r="A64" s="3" t="s">
        <v>27</v>
      </c>
      <c r="B64" t="s">
        <v>17</v>
      </c>
      <c r="D64">
        <f t="shared" si="0"/>
        <v>56180.38709679991</v>
      </c>
      <c r="E64">
        <f t="shared" si="0"/>
        <v>56180.387096703053</v>
      </c>
      <c r="F64">
        <f t="shared" si="0"/>
        <v>56180.38709679991</v>
      </c>
      <c r="G64">
        <f t="shared" si="0"/>
        <v>3932.6270967498422</v>
      </c>
      <c r="H64">
        <f t="shared" si="0"/>
        <v>3932.6270967982709</v>
      </c>
      <c r="I64">
        <f t="shared" si="0"/>
        <v>-64420.177204295993</v>
      </c>
      <c r="J64">
        <f t="shared" si="0"/>
        <v>-64420.177204303443</v>
      </c>
      <c r="K64">
        <f t="shared" si="0"/>
        <v>-64420.177204299718</v>
      </c>
      <c r="L64">
        <f t="shared" si="0"/>
        <v>-64420.177204299718</v>
      </c>
      <c r="M64">
        <f t="shared" si="0"/>
        <v>-64420.17720430046</v>
      </c>
      <c r="N64">
        <f t="shared" si="0"/>
        <v>-64420.177204299718</v>
      </c>
      <c r="O64" s="3" t="s">
        <v>27</v>
      </c>
      <c r="P64" t="s">
        <v>17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 s="3" t="s">
        <v>27</v>
      </c>
      <c r="AD64" t="s">
        <v>17</v>
      </c>
      <c r="AF64">
        <f t="shared" si="5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6"/>
        <v>42135.290322601795</v>
      </c>
      <c r="AU64">
        <f t="shared" si="3"/>
        <v>42135.29032259807</v>
      </c>
      <c r="AV64">
        <f t="shared" si="3"/>
        <v>42135.290322551504</v>
      </c>
      <c r="AW64">
        <f t="shared" si="3"/>
        <v>-1404.5096774026752</v>
      </c>
      <c r="AX64">
        <f t="shared" si="3"/>
        <v>-1404.5096774473786</v>
      </c>
      <c r="AY64">
        <f t="shared" si="3"/>
        <v>-61049.35397849977</v>
      </c>
      <c r="AZ64">
        <f t="shared" si="3"/>
        <v>-61049.353978503495</v>
      </c>
      <c r="BA64">
        <f t="shared" si="3"/>
        <v>-61049.353978479652</v>
      </c>
      <c r="BB64">
        <f t="shared" si="3"/>
        <v>-61049.35397849977</v>
      </c>
      <c r="BC64">
        <f t="shared" si="3"/>
        <v>-61049.353978500512</v>
      </c>
      <c r="BD64">
        <f t="shared" si="3"/>
        <v>-61049.353978483006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94E5-814E-42FF-BF41-EB45180DCBDD}">
  <sheetPr codeName="Sheet11"/>
  <dimension ref="A1:BD64"/>
  <sheetViews>
    <sheetView topLeftCell="V1" zoomScale="75" zoomScaleNormal="55" workbookViewId="0">
      <selection activeCell="AF22" sqref="AF22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20.749075499479201</v>
      </c>
      <c r="D4">
        <f>$AK20/1000000</f>
        <v>23.919459098391002</v>
      </c>
      <c r="E4">
        <f>$AK21/1000000</f>
        <v>26.781215047358501</v>
      </c>
      <c r="F4">
        <f>$AK22/1000000</f>
        <v>29.636312145428199</v>
      </c>
      <c r="G4">
        <f>$AK23/1000000</f>
        <v>32.491409243497898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20.749075499479201</v>
      </c>
      <c r="Y4">
        <f>$AK35/1000000</f>
        <v>23.919459098391002</v>
      </c>
      <c r="Z4">
        <f>$AK36/1000000</f>
        <v>26.781215047358501</v>
      </c>
      <c r="AA4">
        <f>$AK37/1000000</f>
        <v>29.636312145428199</v>
      </c>
      <c r="AB4">
        <f>$AK38/1000000</f>
        <v>32.491409243497898</v>
      </c>
    </row>
    <row r="5" spans="1:36" x14ac:dyDescent="0.55000000000000004">
      <c r="A5" t="s">
        <v>1</v>
      </c>
      <c r="B5">
        <v>1</v>
      </c>
      <c r="C5">
        <f>$AL19/1000000</f>
        <v>20.794759252305198</v>
      </c>
      <c r="D5">
        <f>$AL20/1000000</f>
        <v>23.976362006062999</v>
      </c>
      <c r="E5">
        <f>$AL21/1000000</f>
        <v>26.831459104132701</v>
      </c>
      <c r="F5">
        <f>$AL22/1000000</f>
        <v>29.6865562022024</v>
      </c>
      <c r="G5">
        <f>$AL23/1000000</f>
        <v>32.541653300272102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20.775289680305203</v>
      </c>
      <c r="Y5">
        <f>$AL35/1000000</f>
        <v>23.963800991869402</v>
      </c>
      <c r="Z5">
        <f>$AL36/1000000</f>
        <v>26.818898089939101</v>
      </c>
      <c r="AA5">
        <f>$AL37/1000000</f>
        <v>29.673995188008799</v>
      </c>
      <c r="AB5">
        <f>$AL38/1000000</f>
        <v>32.529092286078502</v>
      </c>
    </row>
    <row r="6" spans="1:36" ht="15.6" x14ac:dyDescent="0.6">
      <c r="A6" t="s">
        <v>2</v>
      </c>
      <c r="B6">
        <v>2</v>
      </c>
      <c r="C6">
        <f>$AM19/1000000</f>
        <v>20.843593608774402</v>
      </c>
      <c r="D6">
        <f>$AM20/1000000</f>
        <v>24.0266060628372</v>
      </c>
      <c r="E6">
        <f>$AM21/1000000</f>
        <v>26.881703160906898</v>
      </c>
      <c r="F6">
        <f>$AM22/1000000</f>
        <v>29.736800258976501</v>
      </c>
      <c r="G6">
        <f>$AM23/1000000</f>
        <v>32.5918973570462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20.803311735670999</v>
      </c>
      <c r="Y6">
        <f>$AM35/1000000</f>
        <v>24.001484034450097</v>
      </c>
      <c r="Z6">
        <f>$AM36/1000000</f>
        <v>26.8565811325198</v>
      </c>
      <c r="AA6">
        <f>$AM37/1000000</f>
        <v>29.711678230589502</v>
      </c>
      <c r="AB6">
        <f>$AM38/1000000</f>
        <v>32.566775328659197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20.952114400928199</v>
      </c>
      <c r="D7">
        <f>$AN20/1000000</f>
        <v>24.147122260686597</v>
      </c>
      <c r="E7">
        <f>$AN21/1000000</f>
        <v>27.0022193587563</v>
      </c>
      <c r="F7">
        <f>$AN22/1000000</f>
        <v>29.857316456826002</v>
      </c>
      <c r="G7">
        <f>$AN23/1000000</f>
        <v>32.712413554895697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20.865582969817002</v>
      </c>
      <c r="Y7">
        <f>$AN35/1000000</f>
        <v>24.0968782039124</v>
      </c>
      <c r="Z7">
        <f>$AN36/1000000</f>
        <v>26.951975301982102</v>
      </c>
      <c r="AA7">
        <f>$AN37/1000000</f>
        <v>29.807072400051798</v>
      </c>
      <c r="AB7">
        <f>$AN38/1000000</f>
        <v>32.6621694981215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20.983052186216899</v>
      </c>
      <c r="D8">
        <f>$AO20/1000000</f>
        <v>24.107066092084501</v>
      </c>
      <c r="E8">
        <f>$AO21/1000000</f>
        <v>26.9621631901542</v>
      </c>
      <c r="F8">
        <f>$AO22/1000000</f>
        <v>29.817260288223899</v>
      </c>
      <c r="G8">
        <f>$AO23/1000000</f>
        <v>32.672357386293598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20.872458122216898</v>
      </c>
      <c r="Y8">
        <f>$AO35/1000000</f>
        <v>24.053455046923201</v>
      </c>
      <c r="Z8">
        <f>$AO36/1000000</f>
        <v>26.9085521449929</v>
      </c>
      <c r="AA8">
        <f>$AO37/1000000</f>
        <v>29.763649243062602</v>
      </c>
      <c r="AB8">
        <f>$AO38/1000000</f>
        <v>32.618746341132301</v>
      </c>
      <c r="AH8" s="3" t="s">
        <v>42</v>
      </c>
      <c r="AI8" s="6">
        <v>49.7</v>
      </c>
      <c r="AJ8" s="6">
        <v>68</v>
      </c>
    </row>
    <row r="9" spans="1:36" ht="15.6" x14ac:dyDescent="0.6">
      <c r="A9" t="s">
        <v>5</v>
      </c>
      <c r="B9">
        <v>8</v>
      </c>
      <c r="C9">
        <f>$AP19/1000000</f>
        <v>21.019370455903601</v>
      </c>
      <c r="D9">
        <f>$AP20/1000000</f>
        <v>24.067009923482299</v>
      </c>
      <c r="E9">
        <f>$AP21/1000000</f>
        <v>26.922107021552002</v>
      </c>
      <c r="F9">
        <f>$AP22/1000000</f>
        <v>29.7772041196217</v>
      </c>
      <c r="G9">
        <f>$AP23/1000000</f>
        <v>32.632301217691399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20.882420695903598</v>
      </c>
      <c r="Y9">
        <f>$AP35/1000000</f>
        <v>24.010031889933899</v>
      </c>
      <c r="Z9">
        <f>$AP36/1000000</f>
        <v>26.865128988003601</v>
      </c>
      <c r="AA9">
        <f>$AP37/1000000</f>
        <v>29.720226086073303</v>
      </c>
      <c r="AB9">
        <f>$AP38/1000000</f>
        <v>32.575323184143002</v>
      </c>
      <c r="AH9" s="3" t="s">
        <v>43</v>
      </c>
      <c r="AI9" s="6">
        <v>49.7</v>
      </c>
      <c r="AJ9" s="6">
        <v>75</v>
      </c>
    </row>
    <row r="10" spans="1:36" x14ac:dyDescent="0.55000000000000004">
      <c r="A10" t="s">
        <v>6</v>
      </c>
      <c r="B10">
        <v>9</v>
      </c>
      <c r="C10">
        <f>$AQ19/1000000</f>
        <v>21.019370455903601</v>
      </c>
      <c r="D10">
        <f>$AQ20/1000000</f>
        <v>24.013695439181202</v>
      </c>
      <c r="E10">
        <f>$AQ21/1000000</f>
        <v>26.868792537250897</v>
      </c>
      <c r="F10">
        <f>$AQ22/1000000</f>
        <v>29.723889635320599</v>
      </c>
      <c r="G10">
        <f>$AQ23/1000000</f>
        <v>32.578986733390302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20.8749015359036</v>
      </c>
      <c r="Y10">
        <f>$AQ35/1000000</f>
        <v>23.959194711439299</v>
      </c>
      <c r="Z10">
        <f>$AQ36/1000000</f>
        <v>26.814291809509001</v>
      </c>
      <c r="AA10">
        <f>$AQ37/1000000</f>
        <v>29.6693889075787</v>
      </c>
      <c r="AB10">
        <f>$AQ38/1000000</f>
        <v>32.524486005648399</v>
      </c>
    </row>
    <row r="11" spans="1:36" x14ac:dyDescent="0.55000000000000004">
      <c r="A11" t="s">
        <v>7</v>
      </c>
      <c r="B11">
        <v>10</v>
      </c>
      <c r="C11">
        <f>$AR19/1000000</f>
        <v>21.019370455903601</v>
      </c>
      <c r="D11">
        <f>$AR20/1000000</f>
        <v>23.9603809548802</v>
      </c>
      <c r="E11">
        <f>$AR21/1000000</f>
        <v>26.815478052949903</v>
      </c>
      <c r="F11">
        <f>$AR22/1000000</f>
        <v>29.670575151019598</v>
      </c>
      <c r="G11">
        <f>$AR23/1000000</f>
        <v>32.525672249089304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20.867382375903599</v>
      </c>
      <c r="Y11">
        <f>$AR35/1000000</f>
        <v>23.908357532944702</v>
      </c>
      <c r="Z11">
        <f>$AR36/1000000</f>
        <v>26.763454631014397</v>
      </c>
      <c r="AA11">
        <f>$AR37/1000000</f>
        <v>29.6185517290841</v>
      </c>
      <c r="AB11">
        <f>$AR38/1000000</f>
        <v>32.473648827153795</v>
      </c>
    </row>
    <row r="12" spans="1:36" x14ac:dyDescent="0.55000000000000004">
      <c r="A12" t="s">
        <v>8</v>
      </c>
      <c r="B12">
        <v>15</v>
      </c>
      <c r="C12">
        <f>$AS19/1000000</f>
        <v>20.8387114353051</v>
      </c>
      <c r="D12">
        <f>$AS20/1000000</f>
        <v>23.693808533374803</v>
      </c>
      <c r="E12">
        <f>$AS21/1000000</f>
        <v>26.548905631444498</v>
      </c>
      <c r="F12">
        <f>$AS22/1000000</f>
        <v>29.4040027295142</v>
      </c>
      <c r="G12">
        <f>$AS23/1000000</f>
        <v>32.259099827583903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20.7990745424019</v>
      </c>
      <c r="Y12">
        <f>$AS35/1000000</f>
        <v>23.654171640471599</v>
      </c>
      <c r="Z12">
        <f>$AS36/1000000</f>
        <v>26.509268738541302</v>
      </c>
      <c r="AA12">
        <f>$AS37/1000000</f>
        <v>29.364365836611</v>
      </c>
      <c r="AB12">
        <f>$AS38/1000000</f>
        <v>32.219462934680699</v>
      </c>
    </row>
    <row r="13" spans="1:36" x14ac:dyDescent="0.55000000000000004">
      <c r="A13" t="s">
        <v>9</v>
      </c>
      <c r="B13">
        <v>20</v>
      </c>
      <c r="C13">
        <f>$AT19/1000000</f>
        <v>20.572139013799699</v>
      </c>
      <c r="D13">
        <f>$AT20/1000000</f>
        <v>23.427236111869398</v>
      </c>
      <c r="E13">
        <f>$AT21/1000000</f>
        <v>26.2823332099391</v>
      </c>
      <c r="F13">
        <f>$AT22/1000000</f>
        <v>29.137430308008803</v>
      </c>
      <c r="G13">
        <f>$AT23/1000000</f>
        <v>31.992527406078498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20.544888649928801</v>
      </c>
      <c r="Y13">
        <f>$AT35/1000000</f>
        <v>23.3999857479985</v>
      </c>
      <c r="Z13">
        <f>$AT36/1000000</f>
        <v>26.255082846068198</v>
      </c>
      <c r="AA13">
        <f>$AT37/1000000</f>
        <v>29.110179944137801</v>
      </c>
      <c r="AB13">
        <f>$AT38/1000000</f>
        <v>31.9652770422075</v>
      </c>
    </row>
    <row r="14" spans="1:36" x14ac:dyDescent="0.55000000000000004">
      <c r="A14" t="s">
        <v>10</v>
      </c>
      <c r="B14">
        <v>25</v>
      </c>
      <c r="C14">
        <f>$AU19/1000000</f>
        <v>20.305566592294301</v>
      </c>
      <c r="D14">
        <f>$AU20/1000000</f>
        <v>23.160663690364</v>
      </c>
      <c r="E14">
        <f>$AU21/1000000</f>
        <v>26.015760788433703</v>
      </c>
      <c r="F14">
        <f>$AU22/1000000</f>
        <v>28.870857886503398</v>
      </c>
      <c r="G14">
        <f>$AU23/1000000</f>
        <v>31.7259549845731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20.290702757455598</v>
      </c>
      <c r="Y14">
        <f>$AU35/1000000</f>
        <v>23.145799855525301</v>
      </c>
      <c r="Z14">
        <f>$AU36/1000000</f>
        <v>26.000896953595003</v>
      </c>
      <c r="AA14">
        <f>$AU37/1000000</f>
        <v>28.855994051664698</v>
      </c>
      <c r="AB14">
        <f>$AU38/1000000</f>
        <v>31.711091149734401</v>
      </c>
    </row>
    <row r="15" spans="1:36" x14ac:dyDescent="0.55000000000000004">
      <c r="A15" t="s">
        <v>11</v>
      </c>
      <c r="B15">
        <v>31</v>
      </c>
      <c r="C15">
        <f>$AV19/1000000</f>
        <v>19.985679686487899</v>
      </c>
      <c r="D15">
        <f>$AV20/1000000</f>
        <v>22.840776784557601</v>
      </c>
      <c r="E15">
        <f>$AV21/1000000</f>
        <v>25.6958738826273</v>
      </c>
      <c r="F15">
        <f>$AV22/1000000</f>
        <v>28.550970980696999</v>
      </c>
      <c r="G15">
        <f>$AV23/1000000</f>
        <v>31.406068078766701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19.985679686487899</v>
      </c>
      <c r="Y15">
        <f>$AV35/1000000</f>
        <v>22.840776784557601</v>
      </c>
      <c r="Z15">
        <f>$AV36/1000000</f>
        <v>25.6958738826273</v>
      </c>
      <c r="AA15">
        <f>$AV37/1000000</f>
        <v>28.550970980696999</v>
      </c>
      <c r="AB15">
        <f>$AV38/1000000</f>
        <v>31.406068078766701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20749075.499479201</v>
      </c>
      <c r="AL19">
        <v>20794759.252305198</v>
      </c>
      <c r="AM19">
        <v>20843593.608774401</v>
      </c>
      <c r="AN19">
        <v>20952114.400928199</v>
      </c>
      <c r="AO19">
        <v>20983052.186216898</v>
      </c>
      <c r="AP19">
        <v>21019370.455903601</v>
      </c>
      <c r="AQ19">
        <v>21019370.455903601</v>
      </c>
      <c r="AR19">
        <v>21019370.455903601</v>
      </c>
      <c r="AS19">
        <v>20838711.4353051</v>
      </c>
      <c r="AT19">
        <v>20572139.013799701</v>
      </c>
      <c r="AU19">
        <v>20305566.592294302</v>
      </c>
      <c r="AV19">
        <v>19985679.686487898</v>
      </c>
    </row>
    <row r="20" spans="35:48" x14ac:dyDescent="0.55000000000000004">
      <c r="AI20" t="s">
        <v>12</v>
      </c>
      <c r="AJ20" t="s">
        <v>14</v>
      </c>
      <c r="AK20">
        <v>23919459.098391</v>
      </c>
      <c r="AL20">
        <v>23976362.006062999</v>
      </c>
      <c r="AM20">
        <v>24026606.062837198</v>
      </c>
      <c r="AN20">
        <v>24147122.260686599</v>
      </c>
      <c r="AO20">
        <v>24107066.092084501</v>
      </c>
      <c r="AP20">
        <v>24067009.923482299</v>
      </c>
      <c r="AQ20">
        <v>24013695.439181201</v>
      </c>
      <c r="AR20">
        <v>23960380.9548802</v>
      </c>
      <c r="AS20">
        <v>23693808.533374801</v>
      </c>
      <c r="AT20">
        <v>23427236.111869399</v>
      </c>
      <c r="AU20">
        <v>23160663.690363999</v>
      </c>
      <c r="AV20">
        <v>22840776.7845576</v>
      </c>
    </row>
    <row r="21" spans="35:48" x14ac:dyDescent="0.55000000000000004">
      <c r="AI21" t="s">
        <v>12</v>
      </c>
      <c r="AJ21" t="s">
        <v>15</v>
      </c>
      <c r="AK21">
        <v>26781215.047358502</v>
      </c>
      <c r="AL21">
        <v>26831459.104132701</v>
      </c>
      <c r="AM21">
        <v>26881703.1609069</v>
      </c>
      <c r="AN21">
        <v>27002219.3587563</v>
      </c>
      <c r="AO21">
        <v>26962163.190154199</v>
      </c>
      <c r="AP21">
        <v>26922107.021552</v>
      </c>
      <c r="AQ21">
        <v>26868792.537250899</v>
      </c>
      <c r="AR21">
        <v>26815478.052949902</v>
      </c>
      <c r="AS21">
        <v>26548905.631444499</v>
      </c>
      <c r="AT21">
        <v>26282333.2099391</v>
      </c>
      <c r="AU21">
        <v>26015760.788433701</v>
      </c>
      <c r="AV21">
        <v>25695873.882627301</v>
      </c>
    </row>
    <row r="22" spans="35:48" x14ac:dyDescent="0.55000000000000004">
      <c r="AI22" t="s">
        <v>12</v>
      </c>
      <c r="AJ22" t="s">
        <v>16</v>
      </c>
      <c r="AK22">
        <v>29636312.145428199</v>
      </c>
      <c r="AL22">
        <v>29686556.202202398</v>
      </c>
      <c r="AM22">
        <v>29736800.2589765</v>
      </c>
      <c r="AN22">
        <v>29857316.456826001</v>
      </c>
      <c r="AO22">
        <v>29817260.2882239</v>
      </c>
      <c r="AP22">
        <v>29777204.119621702</v>
      </c>
      <c r="AQ22">
        <v>29723889.6353206</v>
      </c>
      <c r="AR22">
        <v>29670575.151019599</v>
      </c>
      <c r="AS22">
        <v>29404002.7295142</v>
      </c>
      <c r="AT22">
        <v>29137430.308008801</v>
      </c>
      <c r="AU22">
        <v>28870857.886503398</v>
      </c>
      <c r="AV22">
        <v>28550970.980696999</v>
      </c>
    </row>
    <row r="23" spans="35:48" x14ac:dyDescent="0.55000000000000004">
      <c r="AI23" t="s">
        <v>12</v>
      </c>
      <c r="AJ23" t="s">
        <v>17</v>
      </c>
      <c r="AK23">
        <v>32491409.243497901</v>
      </c>
      <c r="AL23">
        <v>32541653.3002721</v>
      </c>
      <c r="AM23">
        <v>32591897.357046202</v>
      </c>
      <c r="AN23">
        <v>32712413.554895699</v>
      </c>
      <c r="AO23">
        <v>32672357.386293601</v>
      </c>
      <c r="AP23">
        <v>32632301.217691399</v>
      </c>
      <c r="AQ23">
        <v>32578986.733390301</v>
      </c>
      <c r="AR23">
        <v>32525672.249089301</v>
      </c>
      <c r="AS23">
        <v>32259099.827583902</v>
      </c>
      <c r="AT23">
        <v>31992527.406078499</v>
      </c>
      <c r="AU23">
        <v>31725954.9845731</v>
      </c>
      <c r="AV23">
        <v>31406068.0787667</v>
      </c>
    </row>
    <row r="34" spans="22:48" x14ac:dyDescent="0.55000000000000004">
      <c r="AI34" t="s">
        <v>18</v>
      </c>
      <c r="AJ34" t="s">
        <v>13</v>
      </c>
      <c r="AK34">
        <v>20749075.499479201</v>
      </c>
      <c r="AL34">
        <v>20775289.680305202</v>
      </c>
      <c r="AM34">
        <v>20803311.735670999</v>
      </c>
      <c r="AN34">
        <v>20865582.969817001</v>
      </c>
      <c r="AO34">
        <v>20872458.122216899</v>
      </c>
      <c r="AP34">
        <v>20882420.695903599</v>
      </c>
      <c r="AQ34">
        <v>20874901.535903599</v>
      </c>
      <c r="AR34">
        <v>20867382.375903599</v>
      </c>
      <c r="AS34">
        <v>20799074.542401899</v>
      </c>
      <c r="AT34">
        <v>20544888.649928801</v>
      </c>
      <c r="AU34">
        <v>20290702.757455599</v>
      </c>
      <c r="AV34">
        <v>19985679.686487898</v>
      </c>
    </row>
    <row r="35" spans="22:48" x14ac:dyDescent="0.55000000000000004">
      <c r="AI35" t="s">
        <v>18</v>
      </c>
      <c r="AJ35" t="s">
        <v>14</v>
      </c>
      <c r="AK35">
        <v>23919459.098391</v>
      </c>
      <c r="AL35">
        <v>23963800.991869401</v>
      </c>
      <c r="AM35">
        <v>24001484.034450099</v>
      </c>
      <c r="AN35">
        <v>24096878.2039124</v>
      </c>
      <c r="AO35">
        <v>24053455.046923202</v>
      </c>
      <c r="AP35">
        <v>24010031.889933899</v>
      </c>
      <c r="AQ35">
        <v>23959194.7114393</v>
      </c>
      <c r="AR35">
        <v>23908357.532944702</v>
      </c>
      <c r="AS35">
        <v>23654171.6404716</v>
      </c>
      <c r="AT35">
        <v>23399985.747998498</v>
      </c>
      <c r="AU35">
        <v>23145799.8555253</v>
      </c>
      <c r="AV35">
        <v>22840776.7845576</v>
      </c>
    </row>
    <row r="36" spans="22:48" x14ac:dyDescent="0.55000000000000004">
      <c r="AI36" t="s">
        <v>18</v>
      </c>
      <c r="AJ36" t="s">
        <v>15</v>
      </c>
      <c r="AK36">
        <v>26781215.047358502</v>
      </c>
      <c r="AL36">
        <v>26818898.089939099</v>
      </c>
      <c r="AM36">
        <v>26856581.1325198</v>
      </c>
      <c r="AN36">
        <v>26951975.301982101</v>
      </c>
      <c r="AO36">
        <v>26908552.144992899</v>
      </c>
      <c r="AP36">
        <v>26865128.9880036</v>
      </c>
      <c r="AQ36">
        <v>26814291.809509002</v>
      </c>
      <c r="AR36">
        <v>26763454.631014399</v>
      </c>
      <c r="AS36">
        <v>26509268.738541301</v>
      </c>
      <c r="AT36">
        <v>26255082.8460682</v>
      </c>
      <c r="AU36">
        <v>26000896.953595001</v>
      </c>
      <c r="AV36">
        <v>25695873.882627301</v>
      </c>
    </row>
    <row r="37" spans="22:48" x14ac:dyDescent="0.55000000000000004">
      <c r="AI37" t="s">
        <v>18</v>
      </c>
      <c r="AJ37" t="s">
        <v>16</v>
      </c>
      <c r="AK37">
        <v>29636312.145428199</v>
      </c>
      <c r="AL37">
        <v>29673995.1880088</v>
      </c>
      <c r="AM37">
        <v>29711678.230589502</v>
      </c>
      <c r="AN37">
        <v>29807072.400051799</v>
      </c>
      <c r="AO37">
        <v>29763649.2430626</v>
      </c>
      <c r="AP37">
        <v>29720226.086073302</v>
      </c>
      <c r="AQ37">
        <v>29669388.907578699</v>
      </c>
      <c r="AR37">
        <v>29618551.729084101</v>
      </c>
      <c r="AS37">
        <v>29364365.836610999</v>
      </c>
      <c r="AT37">
        <v>29110179.9441378</v>
      </c>
      <c r="AU37">
        <v>28855994.051664699</v>
      </c>
      <c r="AV37">
        <v>28550970.980696999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32491409.243497901</v>
      </c>
      <c r="AL38">
        <v>32529092.286078501</v>
      </c>
      <c r="AM38">
        <v>32566775.328659199</v>
      </c>
      <c r="AN38">
        <v>32662169.4981215</v>
      </c>
      <c r="AO38">
        <v>32618746.341132302</v>
      </c>
      <c r="AP38">
        <v>32575323.184142999</v>
      </c>
      <c r="AQ38">
        <v>32524486.005648401</v>
      </c>
      <c r="AR38">
        <v>32473648.827153798</v>
      </c>
      <c r="AS38">
        <v>32219462.9346807</v>
      </c>
      <c r="AT38">
        <v>31965277.042207502</v>
      </c>
      <c r="AU38">
        <v>31711091.1497344</v>
      </c>
      <c r="AV38">
        <v>31406068.0787667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45683.75282599777</v>
      </c>
      <c r="E60">
        <f t="shared" si="0"/>
        <v>48834.356469202787</v>
      </c>
      <c r="F60">
        <f t="shared" si="0"/>
        <v>54260.396076899022</v>
      </c>
      <c r="G60">
        <f t="shared" si="0"/>
        <v>15468.892644349486</v>
      </c>
      <c r="H60">
        <f t="shared" si="0"/>
        <v>18159.134843351319</v>
      </c>
      <c r="I60">
        <f t="shared" si="0"/>
        <v>0</v>
      </c>
      <c r="J60">
        <f t="shared" si="0"/>
        <v>0</v>
      </c>
      <c r="K60">
        <f t="shared" si="0"/>
        <v>-36131.804119700195</v>
      </c>
      <c r="L60">
        <f t="shared" si="0"/>
        <v>-53314.484301079807</v>
      </c>
      <c r="M60">
        <f t="shared" si="0"/>
        <v>-53314.484301079807</v>
      </c>
      <c r="N60">
        <f t="shared" si="0"/>
        <v>-53314.48430106727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26214.180826000869</v>
      </c>
      <c r="AU60">
        <f t="shared" ref="AU60:BD64" si="3">(AM34-AL34)/(AU$59-AT$59)</f>
        <v>28022.055365797132</v>
      </c>
      <c r="AV60">
        <f t="shared" si="3"/>
        <v>31135.61707300134</v>
      </c>
      <c r="AW60">
        <f t="shared" si="3"/>
        <v>3437.5761999487877</v>
      </c>
      <c r="AX60">
        <f t="shared" si="3"/>
        <v>4981.2868433501571</v>
      </c>
      <c r="AY60">
        <f t="shared" si="3"/>
        <v>-7519.160000000149</v>
      </c>
      <c r="AZ60">
        <f t="shared" si="3"/>
        <v>-7519.160000000149</v>
      </c>
      <c r="BA60">
        <f t="shared" si="3"/>
        <v>-13661.566700340063</v>
      </c>
      <c r="BB60">
        <f t="shared" si="3"/>
        <v>-50837.178494619577</v>
      </c>
      <c r="BC60">
        <f t="shared" si="3"/>
        <v>-50837.178494640437</v>
      </c>
      <c r="BD60">
        <f t="shared" si="3"/>
        <v>-50837.178494616724</v>
      </c>
    </row>
    <row r="61" spans="1:56" ht="15.6" x14ac:dyDescent="0.6">
      <c r="A61" s="3" t="s">
        <v>24</v>
      </c>
      <c r="B61" t="s">
        <v>14</v>
      </c>
      <c r="D61">
        <f t="shared" si="0"/>
        <v>56902.907671999186</v>
      </c>
      <c r="E61">
        <f t="shared" si="0"/>
        <v>50244.056774199009</v>
      </c>
      <c r="F61">
        <f t="shared" si="0"/>
        <v>60258.098924700171</v>
      </c>
      <c r="G61">
        <f t="shared" si="0"/>
        <v>-20028.08430104889</v>
      </c>
      <c r="H61">
        <f t="shared" si="0"/>
        <v>-20028.084301101044</v>
      </c>
      <c r="I61">
        <f t="shared" si="0"/>
        <v>-53314.484301097691</v>
      </c>
      <c r="J61">
        <f t="shared" si="0"/>
        <v>-53314.484301000834</v>
      </c>
      <c r="K61">
        <f t="shared" si="0"/>
        <v>-53314.484301079807</v>
      </c>
      <c r="L61">
        <f t="shared" si="0"/>
        <v>-53314.484301080556</v>
      </c>
      <c r="M61">
        <f t="shared" si="0"/>
        <v>-53314.484301079807</v>
      </c>
      <c r="N61">
        <f t="shared" si="0"/>
        <v>-53314.484301066645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44341.893478401005</v>
      </c>
      <c r="AU61">
        <f t="shared" si="3"/>
        <v>37683.042580697685</v>
      </c>
      <c r="AV61">
        <f t="shared" si="3"/>
        <v>47697.084731150419</v>
      </c>
      <c r="AW61">
        <f t="shared" si="3"/>
        <v>-21711.578494599089</v>
      </c>
      <c r="AX61">
        <f t="shared" si="3"/>
        <v>-21711.578494651243</v>
      </c>
      <c r="AY61">
        <f t="shared" si="3"/>
        <v>-50837.178494598716</v>
      </c>
      <c r="AZ61">
        <f t="shared" si="3"/>
        <v>-50837.178494598716</v>
      </c>
      <c r="BA61">
        <f t="shared" si="3"/>
        <v>-50837.178494620326</v>
      </c>
      <c r="BB61">
        <f t="shared" si="3"/>
        <v>-50837.178494620326</v>
      </c>
      <c r="BC61">
        <f t="shared" si="3"/>
        <v>-50837.178494639695</v>
      </c>
      <c r="BD61">
        <f t="shared" si="3"/>
        <v>-50837.178494616724</v>
      </c>
    </row>
    <row r="62" spans="1:56" ht="15.6" x14ac:dyDescent="0.6">
      <c r="A62" s="3" t="s">
        <v>25</v>
      </c>
      <c r="B62" t="s">
        <v>15</v>
      </c>
      <c r="D62">
        <f t="shared" si="0"/>
        <v>50244.056774199009</v>
      </c>
      <c r="E62" s="4">
        <f t="shared" si="0"/>
        <v>50244.056774199009</v>
      </c>
      <c r="F62">
        <f t="shared" si="0"/>
        <v>60258.098924700171</v>
      </c>
      <c r="G62">
        <f t="shared" si="0"/>
        <v>-20028.084301050752</v>
      </c>
      <c r="H62">
        <f t="shared" si="0"/>
        <v>-20028.084301099181</v>
      </c>
      <c r="I62">
        <f t="shared" si="0"/>
        <v>-53314.484301101416</v>
      </c>
      <c r="J62">
        <f t="shared" si="0"/>
        <v>-53314.484300997108</v>
      </c>
      <c r="K62">
        <f t="shared" si="0"/>
        <v>-53314.484301080556</v>
      </c>
      <c r="L62">
        <f t="shared" si="0"/>
        <v>-53314.484301079807</v>
      </c>
      <c r="M62">
        <f t="shared" si="0"/>
        <v>-53314.484301079807</v>
      </c>
      <c r="N62">
        <f t="shared" si="0"/>
        <v>-53314.484301066645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37683.042580597103</v>
      </c>
      <c r="AU62">
        <f t="shared" si="3"/>
        <v>37683.042580701411</v>
      </c>
      <c r="AV62">
        <f t="shared" si="3"/>
        <v>47697.084731150419</v>
      </c>
      <c r="AW62">
        <f t="shared" si="3"/>
        <v>-21711.578494600952</v>
      </c>
      <c r="AX62">
        <f t="shared" si="3"/>
        <v>-21711.57849464938</v>
      </c>
      <c r="AY62">
        <f t="shared" si="3"/>
        <v>-50837.178494598716</v>
      </c>
      <c r="AZ62">
        <f t="shared" si="3"/>
        <v>-50837.178494602442</v>
      </c>
      <c r="BA62">
        <f t="shared" si="3"/>
        <v>-50837.178494619577</v>
      </c>
      <c r="BB62">
        <f t="shared" si="3"/>
        <v>-50837.178494620326</v>
      </c>
      <c r="BC62">
        <f t="shared" si="3"/>
        <v>-50837.178494639695</v>
      </c>
      <c r="BD62">
        <f t="shared" si="3"/>
        <v>-50837.178494616724</v>
      </c>
    </row>
    <row r="63" spans="1:56" ht="15.6" x14ac:dyDescent="0.6">
      <c r="A63" s="3" t="s">
        <v>26</v>
      </c>
      <c r="B63" t="s">
        <v>16</v>
      </c>
      <c r="D63">
        <f t="shared" si="0"/>
        <v>50244.056774199009</v>
      </c>
      <c r="E63">
        <f t="shared" si="0"/>
        <v>50244.056774102151</v>
      </c>
      <c r="F63">
        <f t="shared" si="0"/>
        <v>60258.098924750462</v>
      </c>
      <c r="G63">
        <f t="shared" si="0"/>
        <v>-20028.084301050752</v>
      </c>
      <c r="H63">
        <f t="shared" si="0"/>
        <v>-20028.084301099181</v>
      </c>
      <c r="I63">
        <f t="shared" si="0"/>
        <v>-53314.484301101416</v>
      </c>
      <c r="J63">
        <f t="shared" si="0"/>
        <v>-53314.484301000834</v>
      </c>
      <c r="K63">
        <f t="shared" si="0"/>
        <v>-53314.484301079807</v>
      </c>
      <c r="L63">
        <f t="shared" si="0"/>
        <v>-53314.484301079807</v>
      </c>
      <c r="M63">
        <f t="shared" si="0"/>
        <v>-53314.484301080556</v>
      </c>
      <c r="N63">
        <f t="shared" si="0"/>
        <v>-53314.484301066645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37683.042580600828</v>
      </c>
      <c r="AU63">
        <f t="shared" si="3"/>
        <v>37683.042580701411</v>
      </c>
      <c r="AV63">
        <f t="shared" si="3"/>
        <v>47697.084731148556</v>
      </c>
      <c r="AW63">
        <f t="shared" si="3"/>
        <v>-21711.578494599089</v>
      </c>
      <c r="AX63">
        <f t="shared" si="3"/>
        <v>-21711.57849464938</v>
      </c>
      <c r="AY63">
        <f t="shared" si="3"/>
        <v>-50837.178494602442</v>
      </c>
      <c r="AZ63">
        <f t="shared" si="3"/>
        <v>-50837.178494598716</v>
      </c>
      <c r="BA63">
        <f t="shared" si="3"/>
        <v>-50837.178494620326</v>
      </c>
      <c r="BB63">
        <f t="shared" si="3"/>
        <v>-50837.178494639695</v>
      </c>
      <c r="BC63">
        <f t="shared" si="3"/>
        <v>-50837.178494620326</v>
      </c>
      <c r="BD63">
        <f t="shared" si="3"/>
        <v>-50837.178494616724</v>
      </c>
    </row>
    <row r="64" spans="1:56" ht="15.6" x14ac:dyDescent="0.6">
      <c r="A64" s="3" t="s">
        <v>27</v>
      </c>
      <c r="B64" t="s">
        <v>17</v>
      </c>
      <c r="D64">
        <f t="shared" si="0"/>
        <v>50244.056774199009</v>
      </c>
      <c r="E64">
        <f t="shared" si="0"/>
        <v>50244.056774102151</v>
      </c>
      <c r="F64">
        <f t="shared" si="0"/>
        <v>60258.0989247486</v>
      </c>
      <c r="G64">
        <f t="shared" si="0"/>
        <v>-20028.08430104889</v>
      </c>
      <c r="H64">
        <f t="shared" si="0"/>
        <v>-20028.084301101044</v>
      </c>
      <c r="I64">
        <f t="shared" si="0"/>
        <v>-53314.484301097691</v>
      </c>
      <c r="J64">
        <f t="shared" si="0"/>
        <v>-53314.484301000834</v>
      </c>
      <c r="K64">
        <f t="shared" si="0"/>
        <v>-53314.484301079807</v>
      </c>
      <c r="L64">
        <f t="shared" si="0"/>
        <v>-53314.484301080556</v>
      </c>
      <c r="M64">
        <f t="shared" si="0"/>
        <v>-53314.484301079807</v>
      </c>
      <c r="N64">
        <f t="shared" si="0"/>
        <v>-53314.484301066645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37683.042580600828</v>
      </c>
      <c r="AU64">
        <f t="shared" si="3"/>
        <v>37683.042580697685</v>
      </c>
      <c r="AV64">
        <f t="shared" si="3"/>
        <v>47697.084731150419</v>
      </c>
      <c r="AW64">
        <f t="shared" si="3"/>
        <v>-21711.578494599089</v>
      </c>
      <c r="AX64">
        <f t="shared" si="3"/>
        <v>-21711.578494651243</v>
      </c>
      <c r="AY64">
        <f t="shared" si="3"/>
        <v>-50837.178494598716</v>
      </c>
      <c r="AZ64">
        <f t="shared" si="3"/>
        <v>-50837.178494602442</v>
      </c>
      <c r="BA64">
        <f t="shared" si="3"/>
        <v>-50837.178494619577</v>
      </c>
      <c r="BB64">
        <f t="shared" si="3"/>
        <v>-50837.178494639695</v>
      </c>
      <c r="BC64">
        <f t="shared" si="3"/>
        <v>-50837.178494620326</v>
      </c>
      <c r="BD64">
        <f t="shared" si="3"/>
        <v>-50837.178494616724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B60A-F894-4D1B-9F47-C5B536A3668B}">
  <dimension ref="A1:BD64"/>
  <sheetViews>
    <sheetView topLeftCell="O1" zoomScale="59" zoomScaleNormal="55" workbookViewId="0">
      <selection activeCell="X4" sqref="X4:AB15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20.249365059681299</v>
      </c>
      <c r="D4">
        <f>$AK20/1000000</f>
        <v>23.3316744261796</v>
      </c>
      <c r="E4">
        <f>$AK21/1000000</f>
        <v>26.1340941776085</v>
      </c>
      <c r="F4">
        <f>$AK22/1000000</f>
        <v>28.930475120735803</v>
      </c>
      <c r="G4">
        <f>$AK23/1000000</f>
        <v>31.726856063863199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20.249365059681299</v>
      </c>
      <c r="Y4">
        <f>$AK35/1000000</f>
        <v>23.3316744261796</v>
      </c>
      <c r="Z4">
        <f>$AK36/1000000</f>
        <v>26.1340941776085</v>
      </c>
      <c r="AA4">
        <f>$AK37/1000000</f>
        <v>28.930475120735803</v>
      </c>
      <c r="AB4">
        <f>$AK38/1000000</f>
        <v>31.726856063863199</v>
      </c>
    </row>
    <row r="5" spans="1:36" x14ac:dyDescent="0.55000000000000004">
      <c r="A5" t="s">
        <v>1</v>
      </c>
      <c r="B5">
        <v>1</v>
      </c>
      <c r="C5">
        <f>$AL19/1000000</f>
        <v>20.290794944514101</v>
      </c>
      <c r="D5">
        <f>$AL20/1000000</f>
        <v>23.3832787880295</v>
      </c>
      <c r="E5">
        <f>$AL21/1000000</f>
        <v>26.179659731156899</v>
      </c>
      <c r="F5">
        <f>$AL22/1000000</f>
        <v>28.976040674284199</v>
      </c>
      <c r="G5">
        <f>$AL23/1000000</f>
        <v>31.772421617411599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20.273138292514101</v>
      </c>
      <c r="Y5">
        <f>$AL35/1000000</f>
        <v>23.3718873996424</v>
      </c>
      <c r="Z5">
        <f>$AL36/1000000</f>
        <v>26.168268342769803</v>
      </c>
      <c r="AA5">
        <f>$AL37/1000000</f>
        <v>28.964649285897099</v>
      </c>
      <c r="AB5">
        <f>$AL38/1000000</f>
        <v>31.761030229024499</v>
      </c>
    </row>
    <row r="6" spans="1:36" ht="15.6" x14ac:dyDescent="0.6">
      <c r="A6" t="s">
        <v>2</v>
      </c>
      <c r="B6">
        <v>2</v>
      </c>
      <c r="C6">
        <f>$AM19/1000000</f>
        <v>20.335082062783499</v>
      </c>
      <c r="D6">
        <f>$AM20/1000000</f>
        <v>23.433528204337399</v>
      </c>
      <c r="E6">
        <f>$AM21/1000000</f>
        <v>26.230624737608501</v>
      </c>
      <c r="F6">
        <f>$AM22/1000000</f>
        <v>29.027005680735801</v>
      </c>
      <c r="G6">
        <f>$AM23/1000000</f>
        <v>31.8233866238632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20.2985510586456</v>
      </c>
      <c r="Y6">
        <f>$AM35/1000000</f>
        <v>23.409395564337398</v>
      </c>
      <c r="Z6">
        <f>$AM36/1000000</f>
        <v>26.207841960834298</v>
      </c>
      <c r="AA6">
        <f>$AM37/1000000</f>
        <v>29.004222903961701</v>
      </c>
      <c r="AB6">
        <f>$AM38/1000000</f>
        <v>31.800603847089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20.4334978811602</v>
      </c>
      <c r="D7">
        <f>$AN20/1000000</f>
        <v>23.555751937276799</v>
      </c>
      <c r="E7">
        <f>$AN21/1000000</f>
        <v>26.352132880404202</v>
      </c>
      <c r="F7">
        <f>$AN22/1000000</f>
        <v>29.148513823531502</v>
      </c>
      <c r="G7">
        <f>$AN23/1000000</f>
        <v>31.944894766658898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20.3550238722713</v>
      </c>
      <c r="Y7">
        <f>$AN35/1000000</f>
        <v>23.510186383728499</v>
      </c>
      <c r="Z7">
        <f>$AN36/1000000</f>
        <v>26.306567326855802</v>
      </c>
      <c r="AA7">
        <f>$AN37/1000000</f>
        <v>29.102948269983198</v>
      </c>
      <c r="AB7">
        <f>$AN38/1000000</f>
        <v>31.899329213110498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20.442337248385499</v>
      </c>
      <c r="D8">
        <f>$AO20/1000000</f>
        <v>23.484198960072497</v>
      </c>
      <c r="E8">
        <f>$AO21/1000000</f>
        <v>26.2805799031999</v>
      </c>
      <c r="F8">
        <f>$AO22/1000000</f>
        <v>29.0769608463272</v>
      </c>
      <c r="G8">
        <f>$AO23/1000000</f>
        <v>31.873341789454603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20.348029744385499</v>
      </c>
      <c r="Y8">
        <f>$AO35/1000000</f>
        <v>23.439983269749998</v>
      </c>
      <c r="Z8">
        <f>$AO36/1000000</f>
        <v>26.236364212877298</v>
      </c>
      <c r="AA8">
        <f>$AO37/1000000</f>
        <v>29.032745156004701</v>
      </c>
      <c r="AB8">
        <f>$AO38/1000000</f>
        <v>31.829126099132001</v>
      </c>
      <c r="AH8" s="3" t="s">
        <v>42</v>
      </c>
      <c r="AI8" s="6">
        <v>49.7</v>
      </c>
      <c r="AJ8" s="6">
        <v>70</v>
      </c>
    </row>
    <row r="9" spans="1:36" ht="15.6" x14ac:dyDescent="0.6">
      <c r="A9" t="s">
        <v>5</v>
      </c>
      <c r="B9">
        <v>8</v>
      </c>
      <c r="C9">
        <f>$AP19/1000000</f>
        <v>20.4527138968675</v>
      </c>
      <c r="D9">
        <f>$AP20/1000000</f>
        <v>23.412645982868199</v>
      </c>
      <c r="E9">
        <f>$AP21/1000000</f>
        <v>26.209026925995598</v>
      </c>
      <c r="F9">
        <f>$AP22/1000000</f>
        <v>29.005407869122902</v>
      </c>
      <c r="G9">
        <f>$AP23/1000000</f>
        <v>31.801788812250301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20.341917736867497</v>
      </c>
      <c r="Y9">
        <f>$AP35/1000000</f>
        <v>23.369780155771501</v>
      </c>
      <c r="Z9">
        <f>$AP36/1000000</f>
        <v>26.166161098898797</v>
      </c>
      <c r="AA9">
        <f>$AP37/1000000</f>
        <v>28.9625420420262</v>
      </c>
      <c r="AB9">
        <f>$AP38/1000000</f>
        <v>31.7589229851535</v>
      </c>
      <c r="AH9" s="3" t="s">
        <v>43</v>
      </c>
      <c r="AI9" s="6">
        <v>49.7</v>
      </c>
      <c r="AJ9" s="6">
        <v>72</v>
      </c>
    </row>
    <row r="10" spans="1:36" x14ac:dyDescent="0.55000000000000004">
      <c r="A10" t="s">
        <v>6</v>
      </c>
      <c r="B10">
        <v>9</v>
      </c>
      <c r="C10">
        <f>$AQ19/1000000</f>
        <v>20.4527138968675</v>
      </c>
      <c r="D10">
        <f>$AQ20/1000000</f>
        <v>23.367359094266103</v>
      </c>
      <c r="E10">
        <f>$AQ21/1000000</f>
        <v>26.163740037393499</v>
      </c>
      <c r="F10">
        <f>$AQ22/1000000</f>
        <v>28.960120980520799</v>
      </c>
      <c r="G10">
        <f>$AQ23/1000000</f>
        <v>31.756501923648102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20.335290176867499</v>
      </c>
      <c r="Y10">
        <f>$AQ35/1000000</f>
        <v>23.326356998782199</v>
      </c>
      <c r="Z10">
        <f>$AQ36/1000000</f>
        <v>26.122737941909602</v>
      </c>
      <c r="AA10">
        <f>$AQ37/1000000</f>
        <v>28.919118885036902</v>
      </c>
      <c r="AB10">
        <f>$AQ38/1000000</f>
        <v>31.715499828164301</v>
      </c>
    </row>
    <row r="11" spans="1:36" x14ac:dyDescent="0.55000000000000004">
      <c r="A11" t="s">
        <v>7</v>
      </c>
      <c r="B11">
        <v>10</v>
      </c>
      <c r="C11">
        <f>$AR19/1000000</f>
        <v>20.4527138968675</v>
      </c>
      <c r="D11">
        <f>$AR20/1000000</f>
        <v>23.3220722056639</v>
      </c>
      <c r="E11">
        <f>$AR21/1000000</f>
        <v>26.1184531487913</v>
      </c>
      <c r="F11">
        <f>$AR22/1000000</f>
        <v>28.9148340919186</v>
      </c>
      <c r="G11">
        <f>$AR23/1000000</f>
        <v>31.711215035045999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20.328662616867501</v>
      </c>
      <c r="Y11">
        <f>$AR35/1000000</f>
        <v>23.282933841793</v>
      </c>
      <c r="Z11">
        <f>$AR36/1000000</f>
        <v>26.0793147849203</v>
      </c>
      <c r="AA11">
        <f>$AR37/1000000</f>
        <v>28.875695728047699</v>
      </c>
      <c r="AB11">
        <f>$AR38/1000000</f>
        <v>31.672076671174999</v>
      </c>
    </row>
    <row r="12" spans="1:36" x14ac:dyDescent="0.55000000000000004">
      <c r="A12" t="s">
        <v>8</v>
      </c>
      <c r="B12">
        <v>15</v>
      </c>
      <c r="C12">
        <f>$AS19/1000000</f>
        <v>20.299256819525802</v>
      </c>
      <c r="D12">
        <f>$AS20/1000000</f>
        <v>23.095637762653201</v>
      </c>
      <c r="E12">
        <f>$AS21/1000000</f>
        <v>25.892018705780497</v>
      </c>
      <c r="F12">
        <f>$AS22/1000000</f>
        <v>28.6883996489079</v>
      </c>
      <c r="G12">
        <f>$AS23/1000000</f>
        <v>31.4847805920352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20.269437113719398</v>
      </c>
      <c r="Y12">
        <f>$AS35/1000000</f>
        <v>23.065818056846702</v>
      </c>
      <c r="Z12">
        <f>$AS36/1000000</f>
        <v>25.862198999974101</v>
      </c>
      <c r="AA12">
        <f>$AS37/1000000</f>
        <v>28.658579943101397</v>
      </c>
      <c r="AB12">
        <f>$AS38/1000000</f>
        <v>31.4549608862288</v>
      </c>
    </row>
    <row r="13" spans="1:36" x14ac:dyDescent="0.55000000000000004">
      <c r="A13" t="s">
        <v>9</v>
      </c>
      <c r="B13">
        <v>20</v>
      </c>
      <c r="C13">
        <f>$AT19/1000000</f>
        <v>20.072822376515102</v>
      </c>
      <c r="D13">
        <f>$AT20/1000000</f>
        <v>22.869203319642398</v>
      </c>
      <c r="E13">
        <f>$AT21/1000000</f>
        <v>25.665584262769801</v>
      </c>
      <c r="F13">
        <f>$AT22/1000000</f>
        <v>28.461965205897101</v>
      </c>
      <c r="G13">
        <f>$AT23/1000000</f>
        <v>31.258346149024501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20.0523213287732</v>
      </c>
      <c r="Y13">
        <f>$AT35/1000000</f>
        <v>22.8487022719005</v>
      </c>
      <c r="Z13">
        <f>$AT36/1000000</f>
        <v>25.645083215027899</v>
      </c>
      <c r="AA13">
        <f>$AT37/1000000</f>
        <v>28.441464158155199</v>
      </c>
      <c r="AB13">
        <f>$AT38/1000000</f>
        <v>31.237845101282602</v>
      </c>
    </row>
    <row r="14" spans="1:36" x14ac:dyDescent="0.55000000000000004">
      <c r="A14" t="s">
        <v>10</v>
      </c>
      <c r="B14">
        <v>25</v>
      </c>
      <c r="C14">
        <f>$AU19/1000000</f>
        <v>19.8463879335043</v>
      </c>
      <c r="D14">
        <f>$AU20/1000000</f>
        <v>22.642768876631699</v>
      </c>
      <c r="E14">
        <f>$AU21/1000000</f>
        <v>25.439149819758999</v>
      </c>
      <c r="F14">
        <f>$AU22/1000000</f>
        <v>28.235530762886402</v>
      </c>
      <c r="G14">
        <f>$AU23/1000000</f>
        <v>31.031911706013702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19.835205543826902</v>
      </c>
      <c r="Y14">
        <f>$AU35/1000000</f>
        <v>22.631586486954301</v>
      </c>
      <c r="Z14">
        <f>$AU36/1000000</f>
        <v>25.427967430081598</v>
      </c>
      <c r="AA14">
        <f>$AU37/1000000</f>
        <v>28.224348373209001</v>
      </c>
      <c r="AB14">
        <f>$AU38/1000000</f>
        <v>31.0207293163363</v>
      </c>
    </row>
    <row r="15" spans="1:36" x14ac:dyDescent="0.55000000000000004">
      <c r="A15" t="s">
        <v>11</v>
      </c>
      <c r="B15">
        <v>31</v>
      </c>
      <c r="C15">
        <f>$AV19/1000000</f>
        <v>19.574666601891398</v>
      </c>
      <c r="D15">
        <f>$AV20/1000000</f>
        <v>22.371047545018801</v>
      </c>
      <c r="E15">
        <f>$AV21/1000000</f>
        <v>25.167428488146101</v>
      </c>
      <c r="F15">
        <f>$AV22/1000000</f>
        <v>27.9638094312735</v>
      </c>
      <c r="G15">
        <f>$AV23/1000000</f>
        <v>30.7601903744008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19.574666601891398</v>
      </c>
      <c r="Y15">
        <f>$AV35/1000000</f>
        <v>22.371047545018801</v>
      </c>
      <c r="Z15">
        <f>$AV36/1000000</f>
        <v>25.167428488146101</v>
      </c>
      <c r="AA15">
        <f>$AV37/1000000</f>
        <v>27.9638094312735</v>
      </c>
      <c r="AB15">
        <f>$AV38/1000000</f>
        <v>30.7601903744008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20249365.0596813</v>
      </c>
      <c r="AL19">
        <v>20290794.9445141</v>
      </c>
      <c r="AM19">
        <v>20335082.062783498</v>
      </c>
      <c r="AN19">
        <v>20433497.8811602</v>
      </c>
      <c r="AO19">
        <v>20442337.2483855</v>
      </c>
      <c r="AP19">
        <v>20452713.896867499</v>
      </c>
      <c r="AQ19">
        <v>20452713.896867499</v>
      </c>
      <c r="AR19">
        <v>20452713.896867499</v>
      </c>
      <c r="AS19">
        <v>20299256.819525801</v>
      </c>
      <c r="AT19">
        <v>20072822.376515102</v>
      </c>
      <c r="AU19">
        <v>19846387.933504298</v>
      </c>
      <c r="AV19">
        <v>19574666.601891398</v>
      </c>
    </row>
    <row r="20" spans="35:48" x14ac:dyDescent="0.55000000000000004">
      <c r="AI20" t="s">
        <v>12</v>
      </c>
      <c r="AJ20" t="s">
        <v>14</v>
      </c>
      <c r="AK20">
        <v>23331674.426179599</v>
      </c>
      <c r="AL20">
        <v>23383278.788029499</v>
      </c>
      <c r="AM20">
        <v>23433528.204337399</v>
      </c>
      <c r="AN20">
        <v>23555751.937276799</v>
      </c>
      <c r="AO20">
        <v>23484198.960072499</v>
      </c>
      <c r="AP20">
        <v>23412645.982868198</v>
      </c>
      <c r="AQ20">
        <v>23367359.094266102</v>
      </c>
      <c r="AR20">
        <v>23322072.205663901</v>
      </c>
      <c r="AS20">
        <v>23095637.762653202</v>
      </c>
      <c r="AT20">
        <v>22869203.319642399</v>
      </c>
      <c r="AU20">
        <v>22642768.8766317</v>
      </c>
      <c r="AV20">
        <v>22371047.5450188</v>
      </c>
    </row>
    <row r="21" spans="35:48" x14ac:dyDescent="0.55000000000000004">
      <c r="AI21" t="s">
        <v>12</v>
      </c>
      <c r="AJ21" t="s">
        <v>15</v>
      </c>
      <c r="AK21">
        <v>26134094.177608501</v>
      </c>
      <c r="AL21">
        <v>26179659.731156901</v>
      </c>
      <c r="AM21">
        <v>26230624.7376085</v>
      </c>
      <c r="AN21">
        <v>26352132.8804042</v>
      </c>
      <c r="AO21">
        <v>26280579.9031999</v>
      </c>
      <c r="AP21">
        <v>26209026.925995599</v>
      </c>
      <c r="AQ21">
        <v>26163740.037393499</v>
      </c>
      <c r="AR21">
        <v>26118453.148791298</v>
      </c>
      <c r="AS21">
        <v>25892018.705780499</v>
      </c>
      <c r="AT21">
        <v>25665584.2627698</v>
      </c>
      <c r="AU21">
        <v>25439149.819759</v>
      </c>
      <c r="AV21">
        <v>25167428.4881461</v>
      </c>
    </row>
    <row r="22" spans="35:48" x14ac:dyDescent="0.55000000000000004">
      <c r="AI22" t="s">
        <v>12</v>
      </c>
      <c r="AJ22" t="s">
        <v>16</v>
      </c>
      <c r="AK22">
        <v>28930475.120735802</v>
      </c>
      <c r="AL22">
        <v>28976040.674284201</v>
      </c>
      <c r="AM22">
        <v>29027005.6807358</v>
      </c>
      <c r="AN22">
        <v>29148513.823531501</v>
      </c>
      <c r="AO22">
        <v>29076960.846327201</v>
      </c>
      <c r="AP22">
        <v>29005407.8691229</v>
      </c>
      <c r="AQ22">
        <v>28960120.9805208</v>
      </c>
      <c r="AR22">
        <v>28914834.091918599</v>
      </c>
      <c r="AS22">
        <v>28688399.6489079</v>
      </c>
      <c r="AT22">
        <v>28461965.2058971</v>
      </c>
      <c r="AU22">
        <v>28235530.762886401</v>
      </c>
      <c r="AV22">
        <v>27963809.431273501</v>
      </c>
    </row>
    <row r="23" spans="35:48" x14ac:dyDescent="0.55000000000000004">
      <c r="AI23" t="s">
        <v>12</v>
      </c>
      <c r="AJ23" t="s">
        <v>17</v>
      </c>
      <c r="AK23">
        <v>31726856.063863199</v>
      </c>
      <c r="AL23">
        <v>31772421.617411599</v>
      </c>
      <c r="AM23">
        <v>31823386.623863202</v>
      </c>
      <c r="AN23">
        <v>31944894.766658898</v>
      </c>
      <c r="AO23">
        <v>31873341.789454602</v>
      </c>
      <c r="AP23">
        <v>31801788.812250301</v>
      </c>
      <c r="AQ23">
        <v>31756501.9236481</v>
      </c>
      <c r="AR23">
        <v>31711215.035046</v>
      </c>
      <c r="AS23">
        <v>31484780.5920352</v>
      </c>
      <c r="AT23">
        <v>31258346.149024501</v>
      </c>
      <c r="AU23">
        <v>31031911.706013702</v>
      </c>
      <c r="AV23">
        <v>30760190.374400798</v>
      </c>
    </row>
    <row r="34" spans="22:48" x14ac:dyDescent="0.55000000000000004">
      <c r="AI34" t="s">
        <v>18</v>
      </c>
      <c r="AJ34" t="s">
        <v>13</v>
      </c>
      <c r="AK34">
        <v>20249365.0596813</v>
      </c>
      <c r="AL34">
        <v>20273138.292514101</v>
      </c>
      <c r="AM34">
        <v>20298551.058645599</v>
      </c>
      <c r="AN34">
        <v>20355023.872271299</v>
      </c>
      <c r="AO34">
        <v>20348029.7443855</v>
      </c>
      <c r="AP34">
        <v>20341917.736867499</v>
      </c>
      <c r="AQ34">
        <v>20335290.1768675</v>
      </c>
      <c r="AR34">
        <v>20328662.616867501</v>
      </c>
      <c r="AS34">
        <v>20269437.1137194</v>
      </c>
      <c r="AT34">
        <v>20052321.328773201</v>
      </c>
      <c r="AU34">
        <v>19835205.5438269</v>
      </c>
      <c r="AV34">
        <v>19574666.601891398</v>
      </c>
    </row>
    <row r="35" spans="22:48" x14ac:dyDescent="0.55000000000000004">
      <c r="AI35" t="s">
        <v>18</v>
      </c>
      <c r="AJ35" t="s">
        <v>14</v>
      </c>
      <c r="AK35">
        <v>23331674.426179599</v>
      </c>
      <c r="AL35">
        <v>23371887.3996424</v>
      </c>
      <c r="AM35">
        <v>23409395.564337399</v>
      </c>
      <c r="AN35">
        <v>23510186.3837285</v>
      </c>
      <c r="AO35">
        <v>23439983.269749999</v>
      </c>
      <c r="AP35">
        <v>23369780.155771501</v>
      </c>
      <c r="AQ35">
        <v>23326356.998782199</v>
      </c>
      <c r="AR35">
        <v>23282933.841793001</v>
      </c>
      <c r="AS35">
        <v>23065818.056846701</v>
      </c>
      <c r="AT35">
        <v>22848702.271900501</v>
      </c>
      <c r="AU35">
        <v>22631586.486954302</v>
      </c>
      <c r="AV35">
        <v>22371047.5450188</v>
      </c>
    </row>
    <row r="36" spans="22:48" x14ac:dyDescent="0.55000000000000004">
      <c r="AI36" t="s">
        <v>18</v>
      </c>
      <c r="AJ36" t="s">
        <v>15</v>
      </c>
      <c r="AK36">
        <v>26134094.177608501</v>
      </c>
      <c r="AL36">
        <v>26168268.342769802</v>
      </c>
      <c r="AM36">
        <v>26207841.960834298</v>
      </c>
      <c r="AN36">
        <v>26306567.326855801</v>
      </c>
      <c r="AO36">
        <v>26236364.2128773</v>
      </c>
      <c r="AP36">
        <v>26166161.098898798</v>
      </c>
      <c r="AQ36">
        <v>26122737.9419096</v>
      </c>
      <c r="AR36">
        <v>26079314.784920301</v>
      </c>
      <c r="AS36">
        <v>25862198.999974102</v>
      </c>
      <c r="AT36">
        <v>25645083.215027899</v>
      </c>
      <c r="AU36">
        <v>25427967.430081598</v>
      </c>
      <c r="AV36">
        <v>25167428.4881461</v>
      </c>
    </row>
    <row r="37" spans="22:48" x14ac:dyDescent="0.55000000000000004">
      <c r="AI37" t="s">
        <v>18</v>
      </c>
      <c r="AJ37" t="s">
        <v>16</v>
      </c>
      <c r="AK37">
        <v>28930475.120735802</v>
      </c>
      <c r="AL37">
        <v>28964649.285897098</v>
      </c>
      <c r="AM37">
        <v>29004222.903961699</v>
      </c>
      <c r="AN37">
        <v>29102948.269983198</v>
      </c>
      <c r="AO37">
        <v>29032745.156004701</v>
      </c>
      <c r="AP37">
        <v>28962542.042026199</v>
      </c>
      <c r="AQ37">
        <v>28919118.885036901</v>
      </c>
      <c r="AR37">
        <v>28875695.728047699</v>
      </c>
      <c r="AS37">
        <v>28658579.943101399</v>
      </c>
      <c r="AT37">
        <v>28441464.158155199</v>
      </c>
      <c r="AU37">
        <v>28224348.373209</v>
      </c>
      <c r="AV37">
        <v>27963809.431273501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31726856.063863199</v>
      </c>
      <c r="AL38">
        <v>31761030.2290245</v>
      </c>
      <c r="AM38">
        <v>31800603.847089</v>
      </c>
      <c r="AN38">
        <v>31899329.213110499</v>
      </c>
      <c r="AO38">
        <v>31829126.099132001</v>
      </c>
      <c r="AP38">
        <v>31758922.9851535</v>
      </c>
      <c r="AQ38">
        <v>31715499.828164302</v>
      </c>
      <c r="AR38">
        <v>31672076.671174999</v>
      </c>
      <c r="AS38">
        <v>31454960.8862288</v>
      </c>
      <c r="AT38">
        <v>31237845.1012826</v>
      </c>
      <c r="AU38">
        <v>31020729.3163363</v>
      </c>
      <c r="AV38">
        <v>30760190.374400798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41429.884832799435</v>
      </c>
      <c r="E60">
        <f t="shared" si="0"/>
        <v>44287.118269398808</v>
      </c>
      <c r="F60">
        <f t="shared" si="0"/>
        <v>49207.909188350663</v>
      </c>
      <c r="G60">
        <f t="shared" si="0"/>
        <v>4419.6836126502603</v>
      </c>
      <c r="H60">
        <f t="shared" si="0"/>
        <v>5188.3242409992963</v>
      </c>
      <c r="I60">
        <f t="shared" si="0"/>
        <v>0</v>
      </c>
      <c r="J60">
        <f t="shared" si="0"/>
        <v>0</v>
      </c>
      <c r="K60">
        <f t="shared" si="0"/>
        <v>-30691.415468339623</v>
      </c>
      <c r="L60">
        <f t="shared" si="0"/>
        <v>-45286.888602139799</v>
      </c>
      <c r="M60">
        <f t="shared" si="0"/>
        <v>-45286.88860216066</v>
      </c>
      <c r="N60">
        <f t="shared" si="0"/>
        <v>-45286.888602149986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23773.232832800597</v>
      </c>
      <c r="AU60">
        <f t="shared" ref="AU60:BD64" si="3">(AM34-AL34)/(AU$59-AT$59)</f>
        <v>25412.76613149792</v>
      </c>
      <c r="AV60">
        <f t="shared" si="3"/>
        <v>28236.406812850386</v>
      </c>
      <c r="AW60">
        <f t="shared" si="3"/>
        <v>-3497.0639428999275</v>
      </c>
      <c r="AX60">
        <f t="shared" si="3"/>
        <v>-3056.0037590004504</v>
      </c>
      <c r="AY60">
        <f t="shared" si="3"/>
        <v>-6627.5599999986589</v>
      </c>
      <c r="AZ60">
        <f t="shared" si="3"/>
        <v>-6627.5599999986589</v>
      </c>
      <c r="BA60">
        <f t="shared" si="3"/>
        <v>-11845.100629620254</v>
      </c>
      <c r="BB60">
        <f t="shared" si="3"/>
        <v>-43423.156989239898</v>
      </c>
      <c r="BC60">
        <f t="shared" si="3"/>
        <v>-43423.156989260016</v>
      </c>
      <c r="BD60">
        <f t="shared" si="3"/>
        <v>-43423.156989250332</v>
      </c>
    </row>
    <row r="61" spans="1:56" ht="15.6" x14ac:dyDescent="0.6">
      <c r="A61" s="3" t="s">
        <v>24</v>
      </c>
      <c r="B61" t="s">
        <v>14</v>
      </c>
      <c r="D61">
        <f t="shared" si="0"/>
        <v>51604.361849900335</v>
      </c>
      <c r="E61">
        <f t="shared" si="0"/>
        <v>50249.416307900101</v>
      </c>
      <c r="F61">
        <f t="shared" si="0"/>
        <v>61111.866469699889</v>
      </c>
      <c r="G61">
        <f t="shared" si="0"/>
        <v>-35776.488602150232</v>
      </c>
      <c r="H61">
        <f t="shared" si="0"/>
        <v>-35776.488602150232</v>
      </c>
      <c r="I61">
        <f t="shared" si="0"/>
        <v>-45286.888602096587</v>
      </c>
      <c r="J61">
        <f t="shared" si="0"/>
        <v>-45286.888602200896</v>
      </c>
      <c r="K61">
        <f t="shared" si="0"/>
        <v>-45286.888602139799</v>
      </c>
      <c r="L61">
        <f t="shared" si="0"/>
        <v>-45286.88860216066</v>
      </c>
      <c r="M61">
        <f t="shared" si="0"/>
        <v>-45286.888602139799</v>
      </c>
      <c r="N61">
        <f t="shared" si="0"/>
        <v>-45286.888602149986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40212.973462801427</v>
      </c>
      <c r="AU61">
        <f t="shared" si="3"/>
        <v>37508.164694998413</v>
      </c>
      <c r="AV61">
        <f t="shared" si="3"/>
        <v>50395.409695550799</v>
      </c>
      <c r="AW61">
        <f t="shared" si="3"/>
        <v>-35101.556989250705</v>
      </c>
      <c r="AX61">
        <f t="shared" si="3"/>
        <v>-35101.556989248842</v>
      </c>
      <c r="AY61">
        <f t="shared" si="3"/>
        <v>-43423.156989302486</v>
      </c>
      <c r="AZ61">
        <f t="shared" si="3"/>
        <v>-43423.156989198178</v>
      </c>
      <c r="BA61">
        <f t="shared" si="3"/>
        <v>-43423.156989260016</v>
      </c>
      <c r="BB61">
        <f t="shared" si="3"/>
        <v>-43423.156989239898</v>
      </c>
      <c r="BC61">
        <f t="shared" si="3"/>
        <v>-43423.156989239898</v>
      </c>
      <c r="BD61">
        <f t="shared" si="3"/>
        <v>-43423.156989250332</v>
      </c>
    </row>
    <row r="62" spans="1:56" ht="15.6" x14ac:dyDescent="0.6">
      <c r="A62" s="3" t="s">
        <v>25</v>
      </c>
      <c r="B62" t="s">
        <v>15</v>
      </c>
      <c r="D62">
        <f t="shared" si="0"/>
        <v>45565.553548399359</v>
      </c>
      <c r="E62" s="4">
        <f t="shared" si="0"/>
        <v>50965.0064515993</v>
      </c>
      <c r="F62">
        <f t="shared" si="0"/>
        <v>60754.07139785029</v>
      </c>
      <c r="G62">
        <f t="shared" si="0"/>
        <v>-35776.488602150232</v>
      </c>
      <c r="H62">
        <f t="shared" si="0"/>
        <v>-35776.488602150232</v>
      </c>
      <c r="I62">
        <f t="shared" si="0"/>
        <v>-45286.888602100313</v>
      </c>
      <c r="J62">
        <f t="shared" si="0"/>
        <v>-45286.888602200896</v>
      </c>
      <c r="K62">
        <f t="shared" si="0"/>
        <v>-45286.888602159917</v>
      </c>
      <c r="L62">
        <f t="shared" si="0"/>
        <v>-45286.888602139799</v>
      </c>
      <c r="M62">
        <f t="shared" si="0"/>
        <v>-45286.888602159917</v>
      </c>
      <c r="N62">
        <f t="shared" si="0"/>
        <v>-45286.888602149986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34174.165161300451</v>
      </c>
      <c r="AU62">
        <f t="shared" si="3"/>
        <v>39573.618064496666</v>
      </c>
      <c r="AV62">
        <f t="shared" si="3"/>
        <v>49362.683010751382</v>
      </c>
      <c r="AW62">
        <f t="shared" si="3"/>
        <v>-35101.556989250705</v>
      </c>
      <c r="AX62">
        <f t="shared" si="3"/>
        <v>-35101.556989250705</v>
      </c>
      <c r="AY62">
        <f t="shared" si="3"/>
        <v>-43423.156989198178</v>
      </c>
      <c r="AZ62">
        <f t="shared" si="3"/>
        <v>-43423.156989298761</v>
      </c>
      <c r="BA62">
        <f t="shared" si="3"/>
        <v>-43423.156989239898</v>
      </c>
      <c r="BB62">
        <f t="shared" si="3"/>
        <v>-43423.156989240648</v>
      </c>
      <c r="BC62">
        <f t="shared" si="3"/>
        <v>-43423.156989260016</v>
      </c>
      <c r="BD62">
        <f t="shared" si="3"/>
        <v>-43423.156989249714</v>
      </c>
    </row>
    <row r="63" spans="1:56" ht="15.6" x14ac:dyDescent="0.6">
      <c r="A63" s="3" t="s">
        <v>26</v>
      </c>
      <c r="B63" t="s">
        <v>16</v>
      </c>
      <c r="D63">
        <f t="shared" si="0"/>
        <v>45565.553548399359</v>
      </c>
      <c r="E63">
        <f t="shared" si="0"/>
        <v>50965.0064515993</v>
      </c>
      <c r="F63">
        <f t="shared" si="0"/>
        <v>60754.07139785029</v>
      </c>
      <c r="G63">
        <f t="shared" si="0"/>
        <v>-35776.488602150232</v>
      </c>
      <c r="H63">
        <f t="shared" si="0"/>
        <v>-35776.488602150232</v>
      </c>
      <c r="I63">
        <f t="shared" si="0"/>
        <v>-45286.888602100313</v>
      </c>
      <c r="J63">
        <f t="shared" si="0"/>
        <v>-45286.888602200896</v>
      </c>
      <c r="K63">
        <f t="shared" si="0"/>
        <v>-45286.888602139799</v>
      </c>
      <c r="L63">
        <f t="shared" si="0"/>
        <v>-45286.888602159917</v>
      </c>
      <c r="M63">
        <f t="shared" si="0"/>
        <v>-45286.888602139799</v>
      </c>
      <c r="N63">
        <f t="shared" si="0"/>
        <v>-45286.888602149986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34174.165161296725</v>
      </c>
      <c r="AU63">
        <f t="shared" si="3"/>
        <v>39573.618064600974</v>
      </c>
      <c r="AV63">
        <f t="shared" si="3"/>
        <v>49362.683010749519</v>
      </c>
      <c r="AW63">
        <f t="shared" si="3"/>
        <v>-35101.556989248842</v>
      </c>
      <c r="AX63">
        <f t="shared" si="3"/>
        <v>-35101.556989250705</v>
      </c>
      <c r="AY63">
        <f t="shared" si="3"/>
        <v>-43423.156989298761</v>
      </c>
      <c r="AZ63">
        <f t="shared" si="3"/>
        <v>-43423.156989201903</v>
      </c>
      <c r="BA63">
        <f t="shared" si="3"/>
        <v>-43423.156989260016</v>
      </c>
      <c r="BB63">
        <f t="shared" si="3"/>
        <v>-43423.156989239898</v>
      </c>
      <c r="BC63">
        <f t="shared" si="3"/>
        <v>-43423.156989239898</v>
      </c>
      <c r="BD63">
        <f t="shared" si="3"/>
        <v>-43423.156989249714</v>
      </c>
    </row>
    <row r="64" spans="1:56" ht="15.6" x14ac:dyDescent="0.6">
      <c r="A64" s="3" t="s">
        <v>27</v>
      </c>
      <c r="B64" t="s">
        <v>17</v>
      </c>
      <c r="D64">
        <f t="shared" si="0"/>
        <v>45565.553548399359</v>
      </c>
      <c r="E64">
        <f t="shared" si="0"/>
        <v>50965.006451603025</v>
      </c>
      <c r="F64">
        <f t="shared" si="0"/>
        <v>60754.071397848427</v>
      </c>
      <c r="G64">
        <f t="shared" si="0"/>
        <v>-35776.488602148369</v>
      </c>
      <c r="H64">
        <f t="shared" si="0"/>
        <v>-35776.488602150232</v>
      </c>
      <c r="I64">
        <f t="shared" si="0"/>
        <v>-45286.888602200896</v>
      </c>
      <c r="J64">
        <f t="shared" si="0"/>
        <v>-45286.888602100313</v>
      </c>
      <c r="K64">
        <f t="shared" si="0"/>
        <v>-45286.888602159917</v>
      </c>
      <c r="L64">
        <f t="shared" si="0"/>
        <v>-45286.888602139799</v>
      </c>
      <c r="M64">
        <f t="shared" si="0"/>
        <v>-45286.888602159917</v>
      </c>
      <c r="N64">
        <f t="shared" si="0"/>
        <v>-45286.888602150604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34174.165161300451</v>
      </c>
      <c r="AU64">
        <f t="shared" si="3"/>
        <v>39573.618064500391</v>
      </c>
      <c r="AV64">
        <f t="shared" si="3"/>
        <v>49362.683010749519</v>
      </c>
      <c r="AW64">
        <f t="shared" si="3"/>
        <v>-35101.556989248842</v>
      </c>
      <c r="AX64">
        <f t="shared" si="3"/>
        <v>-35101.556989250705</v>
      </c>
      <c r="AY64">
        <f t="shared" si="3"/>
        <v>-43423.156989198178</v>
      </c>
      <c r="AZ64">
        <f t="shared" si="3"/>
        <v>-43423.156989302486</v>
      </c>
      <c r="BA64">
        <f t="shared" si="3"/>
        <v>-43423.156989239898</v>
      </c>
      <c r="BB64">
        <f t="shared" si="3"/>
        <v>-43423.156989239898</v>
      </c>
      <c r="BC64">
        <f t="shared" si="3"/>
        <v>-43423.156989260016</v>
      </c>
      <c r="BD64">
        <f t="shared" si="3"/>
        <v>-43423.156989250332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FC43-73E6-4D54-B14F-295ED1338BBD}">
  <dimension ref="A1:BD64"/>
  <sheetViews>
    <sheetView topLeftCell="E1" zoomScale="52" zoomScaleNormal="55" workbookViewId="0">
      <selection activeCell="AD23" sqref="AD23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20.6395192398601</v>
      </c>
      <c r="D4">
        <f>$AK20/1000000</f>
        <v>23.786801400761803</v>
      </c>
      <c r="E4">
        <f>$AK21/1000000</f>
        <v>26.632993756932198</v>
      </c>
      <c r="F4">
        <f>$AK22/1000000</f>
        <v>29.4726898963285</v>
      </c>
      <c r="G4">
        <f>$AK23/1000000</f>
        <v>32.312386035724799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20.6395192398601</v>
      </c>
      <c r="Y4">
        <f>$AK35/1000000</f>
        <v>23.786801400761803</v>
      </c>
      <c r="Z4">
        <f>$AK36/1000000</f>
        <v>26.632993756932198</v>
      </c>
      <c r="AA4">
        <f>$AK37/1000000</f>
        <v>29.4726898963285</v>
      </c>
      <c r="AB4">
        <f>$AK38/1000000</f>
        <v>32.312386035724799</v>
      </c>
    </row>
    <row r="5" spans="1:36" x14ac:dyDescent="0.55000000000000004">
      <c r="A5" t="s">
        <v>1</v>
      </c>
      <c r="B5">
        <v>1</v>
      </c>
      <c r="C5">
        <f>$AL19/1000000</f>
        <v>20.684087224032101</v>
      </c>
      <c r="D5">
        <f>$AL20/1000000</f>
        <v>23.842314525922998</v>
      </c>
      <c r="E5">
        <f>$AL21/1000000</f>
        <v>26.6820106653193</v>
      </c>
      <c r="F5">
        <f>$AL22/1000000</f>
        <v>29.521706804715599</v>
      </c>
      <c r="G5">
        <f>$AL23/1000000</f>
        <v>32.361402944111902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20.665093172032098</v>
      </c>
      <c r="Y5">
        <f>$AL35/1000000</f>
        <v>23.8300602988263</v>
      </c>
      <c r="Z5">
        <f>$AL36/1000000</f>
        <v>26.669756438222599</v>
      </c>
      <c r="AA5">
        <f>$AL37/1000000</f>
        <v>29.509452577618902</v>
      </c>
      <c r="AB5">
        <f>$AL38/1000000</f>
        <v>32.349148717015197</v>
      </c>
    </row>
    <row r="6" spans="1:36" ht="15.6" x14ac:dyDescent="0.6">
      <c r="A6" t="s">
        <v>2</v>
      </c>
      <c r="B6">
        <v>2</v>
      </c>
      <c r="C6">
        <f>$AM19/1000000</f>
        <v>20.731728862284999</v>
      </c>
      <c r="D6">
        <f>$AM20/1000000</f>
        <v>23.8913314343101</v>
      </c>
      <c r="E6">
        <f>$AM21/1000000</f>
        <v>26.731027573706399</v>
      </c>
      <c r="F6">
        <f>$AM22/1000000</f>
        <v>29.570723713102698</v>
      </c>
      <c r="G6">
        <f>$AM23/1000000</f>
        <v>32.410419852499004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20.692430823664299</v>
      </c>
      <c r="Y6">
        <f>$AM35/1000000</f>
        <v>23.866822980116599</v>
      </c>
      <c r="Z6">
        <f>$AM36/1000000</f>
        <v>26.706519119512901</v>
      </c>
      <c r="AA6">
        <f>$AM37/1000000</f>
        <v>29.5462152589092</v>
      </c>
      <c r="AB6">
        <f>$AM38/1000000</f>
        <v>32.385911398305502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20.837599169513602</v>
      </c>
      <c r="D7">
        <f>$AN20/1000000</f>
        <v>23.992008733234901</v>
      </c>
      <c r="E7">
        <f>$AN21/1000000</f>
        <v>26.8317048726312</v>
      </c>
      <c r="F7">
        <f>$AN22/1000000</f>
        <v>29.671401012027498</v>
      </c>
      <c r="G7">
        <f>$AN23/1000000</f>
        <v>32.511097151423797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20.753181160624703</v>
      </c>
      <c r="Y7">
        <f>$AN35/1000000</f>
        <v>23.942991824847798</v>
      </c>
      <c r="Z7">
        <f>$AN36/1000000</f>
        <v>26.782687964244101</v>
      </c>
      <c r="AA7">
        <f>$AN37/1000000</f>
        <v>29.6223841036404</v>
      </c>
      <c r="AB7">
        <f>$AN38/1000000</f>
        <v>32.462080243036695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20.886215689253</v>
      </c>
      <c r="D8">
        <f>$AO20/1000000</f>
        <v>23.986721768933798</v>
      </c>
      <c r="E8">
        <f>$AO21/1000000</f>
        <v>26.8264179083301</v>
      </c>
      <c r="F8">
        <f>$AO22/1000000</f>
        <v>29.666114047726399</v>
      </c>
      <c r="G8">
        <f>$AO23/1000000</f>
        <v>32.505810187122698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20.772578297253002</v>
      </c>
      <c r="Y8">
        <f>$AO35/1000000</f>
        <v>23.930196246353201</v>
      </c>
      <c r="Z8">
        <f>$AO36/1000000</f>
        <v>26.7698923857495</v>
      </c>
      <c r="AA8">
        <f>$AO37/1000000</f>
        <v>29.609588525145799</v>
      </c>
      <c r="AB8">
        <f>$AO38/1000000</f>
        <v>32.449284664541999</v>
      </c>
      <c r="AH8" s="3" t="s">
        <v>42</v>
      </c>
      <c r="AI8" s="6">
        <v>49.7</v>
      </c>
      <c r="AJ8" s="6">
        <v>64</v>
      </c>
    </row>
    <row r="9" spans="1:36" ht="15.6" x14ac:dyDescent="0.6">
      <c r="A9" t="s">
        <v>5</v>
      </c>
      <c r="B9">
        <v>8</v>
      </c>
      <c r="C9">
        <f>$AP19/1000000</f>
        <v>20.943287255903602</v>
      </c>
      <c r="D9">
        <f>$AP20/1000000</f>
        <v>23.981434804632702</v>
      </c>
      <c r="E9">
        <f>$AP21/1000000</f>
        <v>26.821130944029001</v>
      </c>
      <c r="F9">
        <f>$AP22/1000000</f>
        <v>29.6608270834253</v>
      </c>
      <c r="G9">
        <f>$AP23/1000000</f>
        <v>32.500523222821599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20.796827095903602</v>
      </c>
      <c r="Y9">
        <f>$AP35/1000000</f>
        <v>23.917400667858502</v>
      </c>
      <c r="Z9">
        <f>$AP36/1000000</f>
        <v>26.757096807254797</v>
      </c>
      <c r="AA9">
        <f>$AP37/1000000</f>
        <v>29.596792946651099</v>
      </c>
      <c r="AB9">
        <f>$AP38/1000000</f>
        <v>32.436489086047402</v>
      </c>
      <c r="AH9" s="3" t="s">
        <v>43</v>
      </c>
      <c r="AI9" s="6">
        <v>49.7</v>
      </c>
      <c r="AJ9" s="6">
        <v>75</v>
      </c>
    </row>
    <row r="10" spans="1:36" x14ac:dyDescent="0.55000000000000004">
      <c r="A10" t="s">
        <v>6</v>
      </c>
      <c r="B10">
        <v>9</v>
      </c>
      <c r="C10">
        <f>$AQ19/1000000</f>
        <v>20.943287255903602</v>
      </c>
      <c r="D10">
        <f>$AQ20/1000000</f>
        <v>23.926484122482201</v>
      </c>
      <c r="E10">
        <f>$AQ21/1000000</f>
        <v>26.766180261878503</v>
      </c>
      <c r="F10">
        <f>$AQ22/1000000</f>
        <v>29.605876401274799</v>
      </c>
      <c r="G10">
        <f>$AQ23/1000000</f>
        <v>32.445572540671101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20.789307935903601</v>
      </c>
      <c r="Y10">
        <f>$AQ35/1000000</f>
        <v>23.865234078611198</v>
      </c>
      <c r="Z10">
        <f>$AQ36/1000000</f>
        <v>26.704930218007501</v>
      </c>
      <c r="AA10">
        <f>$AQ37/1000000</f>
        <v>29.5446263574038</v>
      </c>
      <c r="AB10">
        <f>$AQ38/1000000</f>
        <v>32.384322496800095</v>
      </c>
    </row>
    <row r="11" spans="1:36" x14ac:dyDescent="0.55000000000000004">
      <c r="A11" t="s">
        <v>7</v>
      </c>
      <c r="B11">
        <v>10</v>
      </c>
      <c r="C11">
        <f>$AR19/1000000</f>
        <v>20.943287255903602</v>
      </c>
      <c r="D11">
        <f>$AR20/1000000</f>
        <v>23.871533440331699</v>
      </c>
      <c r="E11">
        <f>$AR21/1000000</f>
        <v>26.711229579727899</v>
      </c>
      <c r="F11">
        <f>$AR22/1000000</f>
        <v>29.550925719124201</v>
      </c>
      <c r="G11">
        <f>$AR23/1000000</f>
        <v>32.390621858520504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20.7817887759036</v>
      </c>
      <c r="Y11">
        <f>$AR35/1000000</f>
        <v>23.813067489363902</v>
      </c>
      <c r="Z11">
        <f>$AR36/1000000</f>
        <v>26.652763628760201</v>
      </c>
      <c r="AA11">
        <f>$AR37/1000000</f>
        <v>29.4924597681565</v>
      </c>
      <c r="AB11">
        <f>$AR38/1000000</f>
        <v>32.332155907552803</v>
      </c>
    </row>
    <row r="12" spans="1:36" x14ac:dyDescent="0.55000000000000004">
      <c r="A12" t="s">
        <v>8</v>
      </c>
      <c r="B12">
        <v>15</v>
      </c>
      <c r="C12">
        <f>$AS19/1000000</f>
        <v>20.757083890182699</v>
      </c>
      <c r="D12">
        <f>$AS20/1000000</f>
        <v>23.596780029578998</v>
      </c>
      <c r="E12">
        <f>$AS21/1000000</f>
        <v>26.4364761689753</v>
      </c>
      <c r="F12">
        <f>$AS22/1000000</f>
        <v>29.2761723083715</v>
      </c>
      <c r="G12">
        <f>$AS23/1000000</f>
        <v>32.115868447767802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20.712538403730999</v>
      </c>
      <c r="Y12">
        <f>$AS35/1000000</f>
        <v>23.552234543127298</v>
      </c>
      <c r="Z12">
        <f>$AS36/1000000</f>
        <v>26.391930682523601</v>
      </c>
      <c r="AA12">
        <f>$AS37/1000000</f>
        <v>29.2316268219199</v>
      </c>
      <c r="AB12">
        <f>$AS38/1000000</f>
        <v>32.071322961316199</v>
      </c>
    </row>
    <row r="13" spans="1:36" x14ac:dyDescent="0.55000000000000004">
      <c r="A13" t="s">
        <v>9</v>
      </c>
      <c r="B13">
        <v>20</v>
      </c>
      <c r="C13">
        <f>$AT19/1000000</f>
        <v>20.482330479430001</v>
      </c>
      <c r="D13">
        <f>$AT20/1000000</f>
        <v>23.3220266188263</v>
      </c>
      <c r="E13">
        <f>$AT21/1000000</f>
        <v>26.161722758222599</v>
      </c>
      <c r="F13">
        <f>$AT22/1000000</f>
        <v>29.001418897618901</v>
      </c>
      <c r="G13">
        <f>$AT23/1000000</f>
        <v>31.8411150370152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20.451705457494501</v>
      </c>
      <c r="Y13">
        <f>$AT35/1000000</f>
        <v>23.2914015968908</v>
      </c>
      <c r="Z13">
        <f>$AT36/1000000</f>
        <v>26.131097736287099</v>
      </c>
      <c r="AA13">
        <f>$AT37/1000000</f>
        <v>28.970793875683402</v>
      </c>
      <c r="AB13">
        <f>$AT38/1000000</f>
        <v>31.810490015079701</v>
      </c>
    </row>
    <row r="14" spans="1:36" x14ac:dyDescent="0.55000000000000004">
      <c r="A14" t="s">
        <v>10</v>
      </c>
      <c r="B14">
        <v>25</v>
      </c>
      <c r="C14">
        <f>$AU19/1000000</f>
        <v>20.207577068677299</v>
      </c>
      <c r="D14">
        <f>$AU20/1000000</f>
        <v>23.047273208073602</v>
      </c>
      <c r="E14">
        <f>$AU21/1000000</f>
        <v>25.886969347469901</v>
      </c>
      <c r="F14">
        <f>$AU22/1000000</f>
        <v>28.726665486866199</v>
      </c>
      <c r="G14">
        <f>$AU23/1000000</f>
        <v>31.566361626262502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20.190872511257901</v>
      </c>
      <c r="Y14">
        <f>$AU35/1000000</f>
        <v>23.0305686506542</v>
      </c>
      <c r="Z14">
        <f>$AU36/1000000</f>
        <v>25.870264790050499</v>
      </c>
      <c r="AA14">
        <f>$AU37/1000000</f>
        <v>28.709960929446801</v>
      </c>
      <c r="AB14">
        <f>$AU38/1000000</f>
        <v>31.5496570688431</v>
      </c>
    </row>
    <row r="15" spans="1:36" x14ac:dyDescent="0.55000000000000004">
      <c r="A15" t="s">
        <v>11</v>
      </c>
      <c r="B15">
        <v>31</v>
      </c>
      <c r="C15">
        <f>$AV19/1000000</f>
        <v>19.8778729757741</v>
      </c>
      <c r="D15">
        <f>$AV20/1000000</f>
        <v>22.717569115170402</v>
      </c>
      <c r="E15">
        <f>$AV21/1000000</f>
        <v>25.557265254566698</v>
      </c>
      <c r="F15">
        <f>$AV22/1000000</f>
        <v>28.396961393962901</v>
      </c>
      <c r="G15">
        <f>$AV23/1000000</f>
        <v>31.2366575333592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19.8778729757741</v>
      </c>
      <c r="Y15">
        <f>$AV35/1000000</f>
        <v>22.717569115170402</v>
      </c>
      <c r="Z15">
        <f>$AV36/1000000</f>
        <v>25.557265254566698</v>
      </c>
      <c r="AA15">
        <f>$AV37/1000000</f>
        <v>28.396961393962901</v>
      </c>
      <c r="AB15">
        <f>$AV38/1000000</f>
        <v>31.2366575333592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20639519.239860099</v>
      </c>
      <c r="AL19">
        <v>20684087.2240321</v>
      </c>
      <c r="AM19">
        <v>20731728.862284999</v>
      </c>
      <c r="AN19">
        <v>20837599.169513602</v>
      </c>
      <c r="AO19">
        <v>20886215.689252999</v>
      </c>
      <c r="AP19">
        <v>20943287.255903602</v>
      </c>
      <c r="AQ19">
        <v>20943287.255903602</v>
      </c>
      <c r="AR19">
        <v>20943287.255903602</v>
      </c>
      <c r="AS19">
        <v>20757083.8901827</v>
      </c>
      <c r="AT19">
        <v>20482330.479430001</v>
      </c>
      <c r="AU19">
        <v>20207577.068677299</v>
      </c>
      <c r="AV19">
        <v>19877872.975774098</v>
      </c>
    </row>
    <row r="20" spans="35:48" x14ac:dyDescent="0.55000000000000004">
      <c r="AI20" t="s">
        <v>12</v>
      </c>
      <c r="AJ20" t="s">
        <v>14</v>
      </c>
      <c r="AK20">
        <v>23786801.400761802</v>
      </c>
      <c r="AL20">
        <v>23842314.525922999</v>
      </c>
      <c r="AM20">
        <v>23891331.434310101</v>
      </c>
      <c r="AN20">
        <v>23992008.733234901</v>
      </c>
      <c r="AO20">
        <v>23986721.768933799</v>
      </c>
      <c r="AP20">
        <v>23981434.804632701</v>
      </c>
      <c r="AQ20">
        <v>23926484.122482199</v>
      </c>
      <c r="AR20">
        <v>23871533.440331701</v>
      </c>
      <c r="AS20">
        <v>23596780.029578999</v>
      </c>
      <c r="AT20">
        <v>23322026.6188263</v>
      </c>
      <c r="AU20">
        <v>23047273.208073601</v>
      </c>
      <c r="AV20">
        <v>22717569.115170401</v>
      </c>
    </row>
    <row r="21" spans="35:48" x14ac:dyDescent="0.55000000000000004">
      <c r="AI21" t="s">
        <v>12</v>
      </c>
      <c r="AJ21" t="s">
        <v>15</v>
      </c>
      <c r="AK21">
        <v>26632993.756932199</v>
      </c>
      <c r="AL21">
        <v>26682010.665319301</v>
      </c>
      <c r="AM21">
        <v>26731027.5737064</v>
      </c>
      <c r="AN21">
        <v>26831704.8726312</v>
      </c>
      <c r="AO21">
        <v>26826417.908330102</v>
      </c>
      <c r="AP21">
        <v>26821130.944029</v>
      </c>
      <c r="AQ21">
        <v>26766180.261878502</v>
      </c>
      <c r="AR21">
        <v>26711229.579727899</v>
      </c>
      <c r="AS21">
        <v>26436476.168975301</v>
      </c>
      <c r="AT21">
        <v>26161722.758222599</v>
      </c>
      <c r="AU21">
        <v>25886969.3474699</v>
      </c>
      <c r="AV21">
        <v>25557265.254566699</v>
      </c>
    </row>
    <row r="22" spans="35:48" x14ac:dyDescent="0.55000000000000004">
      <c r="AI22" t="s">
        <v>12</v>
      </c>
      <c r="AJ22" t="s">
        <v>16</v>
      </c>
      <c r="AK22">
        <v>29472689.896328501</v>
      </c>
      <c r="AL22">
        <v>29521706.8047156</v>
      </c>
      <c r="AM22">
        <v>29570723.713102698</v>
      </c>
      <c r="AN22">
        <v>29671401.012027498</v>
      </c>
      <c r="AO22">
        <v>29666114.0477264</v>
      </c>
      <c r="AP22">
        <v>29660827.083425298</v>
      </c>
      <c r="AQ22">
        <v>29605876.4012748</v>
      </c>
      <c r="AR22">
        <v>29550925.719124202</v>
      </c>
      <c r="AS22">
        <v>29276172.308371499</v>
      </c>
      <c r="AT22">
        <v>29001418.897618901</v>
      </c>
      <c r="AU22">
        <v>28726665.486866198</v>
      </c>
      <c r="AV22">
        <v>28396961.393962901</v>
      </c>
    </row>
    <row r="23" spans="35:48" x14ac:dyDescent="0.55000000000000004">
      <c r="AI23" t="s">
        <v>12</v>
      </c>
      <c r="AJ23" t="s">
        <v>17</v>
      </c>
      <c r="AK23">
        <v>32312386.0357248</v>
      </c>
      <c r="AL23">
        <v>32361402.944111899</v>
      </c>
      <c r="AM23">
        <v>32410419.852499001</v>
      </c>
      <c r="AN23">
        <v>32511097.151423801</v>
      </c>
      <c r="AO23">
        <v>32505810.187122699</v>
      </c>
      <c r="AP23">
        <v>32500523.222821601</v>
      </c>
      <c r="AQ23">
        <v>32445572.540671099</v>
      </c>
      <c r="AR23">
        <v>32390621.8585205</v>
      </c>
      <c r="AS23">
        <v>32115868.447767802</v>
      </c>
      <c r="AT23">
        <v>31841115.0370152</v>
      </c>
      <c r="AU23">
        <v>31566361.626262501</v>
      </c>
      <c r="AV23">
        <v>31236657.5333592</v>
      </c>
    </row>
    <row r="34" spans="22:48" x14ac:dyDescent="0.55000000000000004">
      <c r="AI34" t="s">
        <v>18</v>
      </c>
      <c r="AJ34" t="s">
        <v>13</v>
      </c>
      <c r="AK34">
        <v>20639519.239860099</v>
      </c>
      <c r="AL34">
        <v>20665093.172032099</v>
      </c>
      <c r="AM34">
        <v>20692430.8236643</v>
      </c>
      <c r="AN34">
        <v>20753181.160624702</v>
      </c>
      <c r="AO34">
        <v>20772578.297253001</v>
      </c>
      <c r="AP34">
        <v>20796827.095903601</v>
      </c>
      <c r="AQ34">
        <v>20789307.935903601</v>
      </c>
      <c r="AR34">
        <v>20781788.775903601</v>
      </c>
      <c r="AS34">
        <v>20712538.403731</v>
      </c>
      <c r="AT34">
        <v>20451705.457494501</v>
      </c>
      <c r="AU34">
        <v>20190872.511257902</v>
      </c>
      <c r="AV34">
        <v>19877872.975774098</v>
      </c>
    </row>
    <row r="35" spans="22:48" x14ac:dyDescent="0.55000000000000004">
      <c r="AI35" t="s">
        <v>18</v>
      </c>
      <c r="AJ35" t="s">
        <v>14</v>
      </c>
      <c r="AK35">
        <v>23786801.400761802</v>
      </c>
      <c r="AL35">
        <v>23830060.2988263</v>
      </c>
      <c r="AM35">
        <v>23866822.980116598</v>
      </c>
      <c r="AN35">
        <v>23942991.824847799</v>
      </c>
      <c r="AO35">
        <v>23930196.246353202</v>
      </c>
      <c r="AP35">
        <v>23917400.6678585</v>
      </c>
      <c r="AQ35">
        <v>23865234.078611199</v>
      </c>
      <c r="AR35">
        <v>23813067.489363901</v>
      </c>
      <c r="AS35">
        <v>23552234.543127298</v>
      </c>
      <c r="AT35">
        <v>23291401.5968908</v>
      </c>
      <c r="AU35">
        <v>23030568.6506542</v>
      </c>
      <c r="AV35">
        <v>22717569.115170401</v>
      </c>
    </row>
    <row r="36" spans="22:48" x14ac:dyDescent="0.55000000000000004">
      <c r="AI36" t="s">
        <v>18</v>
      </c>
      <c r="AJ36" t="s">
        <v>15</v>
      </c>
      <c r="AK36">
        <v>26632993.756932199</v>
      </c>
      <c r="AL36">
        <v>26669756.438222598</v>
      </c>
      <c r="AM36">
        <v>26706519.119512901</v>
      </c>
      <c r="AN36">
        <v>26782687.964244101</v>
      </c>
      <c r="AO36">
        <v>26769892.3857495</v>
      </c>
      <c r="AP36">
        <v>26757096.807254799</v>
      </c>
      <c r="AQ36">
        <v>26704930.218007501</v>
      </c>
      <c r="AR36">
        <v>26652763.6287602</v>
      </c>
      <c r="AS36">
        <v>26391930.682523601</v>
      </c>
      <c r="AT36">
        <v>26131097.736287098</v>
      </c>
      <c r="AU36">
        <v>25870264.790050499</v>
      </c>
      <c r="AV36">
        <v>25557265.254566699</v>
      </c>
    </row>
    <row r="37" spans="22:48" x14ac:dyDescent="0.55000000000000004">
      <c r="AI37" t="s">
        <v>18</v>
      </c>
      <c r="AJ37" t="s">
        <v>16</v>
      </c>
      <c r="AK37">
        <v>29472689.896328501</v>
      </c>
      <c r="AL37">
        <v>29509452.577618901</v>
      </c>
      <c r="AM37">
        <v>29546215.258909199</v>
      </c>
      <c r="AN37">
        <v>29622384.1036404</v>
      </c>
      <c r="AO37">
        <v>29609588.525145799</v>
      </c>
      <c r="AP37">
        <v>29596792.946651101</v>
      </c>
      <c r="AQ37">
        <v>29544626.3574038</v>
      </c>
      <c r="AR37">
        <v>29492459.768156499</v>
      </c>
      <c r="AS37">
        <v>29231626.821919899</v>
      </c>
      <c r="AT37">
        <v>28970793.875683401</v>
      </c>
      <c r="AU37">
        <v>28709960.929446802</v>
      </c>
      <c r="AV37">
        <v>28396961.393962901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32312386.0357248</v>
      </c>
      <c r="AL38">
        <v>32349148.717015199</v>
      </c>
      <c r="AM38">
        <v>32385911.398305502</v>
      </c>
      <c r="AN38">
        <v>32462080.243036699</v>
      </c>
      <c r="AO38">
        <v>32449284.664542001</v>
      </c>
      <c r="AP38">
        <v>32436489.0860474</v>
      </c>
      <c r="AQ38">
        <v>32384322.496800099</v>
      </c>
      <c r="AR38">
        <v>32332155.907552801</v>
      </c>
      <c r="AS38">
        <v>32071322.961316202</v>
      </c>
      <c r="AT38">
        <v>31810490.015079699</v>
      </c>
      <c r="AU38">
        <v>31549657.0688431</v>
      </c>
      <c r="AV38">
        <v>31236657.5333592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44567.984172001481</v>
      </c>
      <c r="E60">
        <f t="shared" si="0"/>
        <v>47641.638252899051</v>
      </c>
      <c r="F60">
        <f t="shared" si="0"/>
        <v>52935.153614301234</v>
      </c>
      <c r="G60">
        <f t="shared" si="0"/>
        <v>24308.259869698435</v>
      </c>
      <c r="H60">
        <f t="shared" si="0"/>
        <v>28535.783325301483</v>
      </c>
      <c r="I60">
        <f t="shared" si="0"/>
        <v>0</v>
      </c>
      <c r="J60">
        <f t="shared" si="0"/>
        <v>0</v>
      </c>
      <c r="K60">
        <f t="shared" si="0"/>
        <v>-37240.673144180328</v>
      </c>
      <c r="L60">
        <f t="shared" si="0"/>
        <v>-54950.682150539753</v>
      </c>
      <c r="M60">
        <f t="shared" si="0"/>
        <v>-54950.682150540502</v>
      </c>
      <c r="N60">
        <f t="shared" si="0"/>
        <v>-54950.682150533423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25573.932172000408</v>
      </c>
      <c r="AU60">
        <f t="shared" ref="AU60:BD64" si="3">(AM34-AL34)/(AU$59-AT$59)</f>
        <v>27337.651632200927</v>
      </c>
      <c r="AV60">
        <f t="shared" si="3"/>
        <v>30375.168480200693</v>
      </c>
      <c r="AW60">
        <f t="shared" si="3"/>
        <v>9698.5683141499758</v>
      </c>
      <c r="AX60">
        <f t="shared" si="3"/>
        <v>12124.399325300008</v>
      </c>
      <c r="AY60">
        <f t="shared" si="3"/>
        <v>-7519.160000000149</v>
      </c>
      <c r="AZ60">
        <f t="shared" si="3"/>
        <v>-7519.160000000149</v>
      </c>
      <c r="BA60">
        <f t="shared" si="3"/>
        <v>-13850.074434520304</v>
      </c>
      <c r="BB60">
        <f t="shared" si="3"/>
        <v>-52166.589247299729</v>
      </c>
      <c r="BC60">
        <f t="shared" si="3"/>
        <v>-52166.589247319847</v>
      </c>
      <c r="BD60">
        <f t="shared" si="3"/>
        <v>-52166.589247300602</v>
      </c>
    </row>
    <row r="61" spans="1:56" ht="15.6" x14ac:dyDescent="0.6">
      <c r="A61" s="3" t="s">
        <v>24</v>
      </c>
      <c r="B61" t="s">
        <v>14</v>
      </c>
      <c r="D61">
        <f t="shared" si="0"/>
        <v>55513.125161197037</v>
      </c>
      <c r="E61">
        <f t="shared" si="0"/>
        <v>49016.908387102187</v>
      </c>
      <c r="F61">
        <f t="shared" si="0"/>
        <v>50338.649462400004</v>
      </c>
      <c r="G61">
        <f t="shared" si="0"/>
        <v>-2643.4821505509317</v>
      </c>
      <c r="H61">
        <f t="shared" si="0"/>
        <v>-2643.482150549069</v>
      </c>
      <c r="I61">
        <f t="shared" si="0"/>
        <v>-54950.682150501758</v>
      </c>
      <c r="J61">
        <f t="shared" si="0"/>
        <v>-54950.682150498033</v>
      </c>
      <c r="K61">
        <f t="shared" si="0"/>
        <v>-54950.682150540502</v>
      </c>
      <c r="L61">
        <f t="shared" si="0"/>
        <v>-54950.682150539753</v>
      </c>
      <c r="M61">
        <f t="shared" si="0"/>
        <v>-54950.682150539753</v>
      </c>
      <c r="N61">
        <f t="shared" si="0"/>
        <v>-54950.682150533423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43258.898064497858</v>
      </c>
      <c r="AU61">
        <f t="shared" si="3"/>
        <v>36762.6812902987</v>
      </c>
      <c r="AV61">
        <f t="shared" si="3"/>
        <v>38084.422365600243</v>
      </c>
      <c r="AW61">
        <f t="shared" si="3"/>
        <v>-6397.7892472986132</v>
      </c>
      <c r="AX61">
        <f t="shared" si="3"/>
        <v>-6397.7892473507673</v>
      </c>
      <c r="AY61">
        <f t="shared" si="3"/>
        <v>-52166.589247301221</v>
      </c>
      <c r="AZ61">
        <f t="shared" si="3"/>
        <v>-52166.589247297496</v>
      </c>
      <c r="BA61">
        <f t="shared" si="3"/>
        <v>-52166.589247320589</v>
      </c>
      <c r="BB61">
        <f t="shared" si="3"/>
        <v>-52166.589247299729</v>
      </c>
      <c r="BC61">
        <f t="shared" si="3"/>
        <v>-52166.589247319847</v>
      </c>
      <c r="BD61">
        <f t="shared" si="3"/>
        <v>-52166.589247299977</v>
      </c>
    </row>
    <row r="62" spans="1:56" ht="15.6" x14ac:dyDescent="0.6">
      <c r="A62" s="3" t="s">
        <v>25</v>
      </c>
      <c r="B62" t="s">
        <v>15</v>
      </c>
      <c r="D62">
        <f t="shared" si="0"/>
        <v>49016.908387102187</v>
      </c>
      <c r="E62" s="4">
        <f t="shared" si="0"/>
        <v>49016.908387098461</v>
      </c>
      <c r="F62">
        <f t="shared" si="0"/>
        <v>50338.649462400004</v>
      </c>
      <c r="G62">
        <f t="shared" si="0"/>
        <v>-2643.482150549069</v>
      </c>
      <c r="H62">
        <f t="shared" si="0"/>
        <v>-2643.4821505509317</v>
      </c>
      <c r="I62">
        <f t="shared" si="0"/>
        <v>-54950.682150498033</v>
      </c>
      <c r="J62">
        <f t="shared" si="0"/>
        <v>-54950.682150602341</v>
      </c>
      <c r="K62">
        <f t="shared" si="0"/>
        <v>-54950.682150519642</v>
      </c>
      <c r="L62">
        <f t="shared" si="0"/>
        <v>-54950.682150540502</v>
      </c>
      <c r="M62">
        <f t="shared" si="0"/>
        <v>-54950.682150539753</v>
      </c>
      <c r="N62">
        <f t="shared" si="0"/>
        <v>-54950.682150533423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36762.681290399283</v>
      </c>
      <c r="AU62">
        <f t="shared" si="3"/>
        <v>36762.681290302426</v>
      </c>
      <c r="AV62">
        <f t="shared" si="3"/>
        <v>38084.422365600243</v>
      </c>
      <c r="AW62">
        <f t="shared" si="3"/>
        <v>-6397.7892473004758</v>
      </c>
      <c r="AX62">
        <f t="shared" si="3"/>
        <v>-6397.7892473507673</v>
      </c>
      <c r="AY62">
        <f t="shared" si="3"/>
        <v>-52166.589247297496</v>
      </c>
      <c r="AZ62">
        <f t="shared" si="3"/>
        <v>-52166.589247301221</v>
      </c>
      <c r="BA62">
        <f t="shared" si="3"/>
        <v>-52166.589247319847</v>
      </c>
      <c r="BB62">
        <f t="shared" si="3"/>
        <v>-52166.589247300479</v>
      </c>
      <c r="BC62">
        <f t="shared" si="3"/>
        <v>-52166.589247319847</v>
      </c>
      <c r="BD62">
        <f t="shared" si="3"/>
        <v>-52166.589247299977</v>
      </c>
    </row>
    <row r="63" spans="1:56" ht="15.6" x14ac:dyDescent="0.6">
      <c r="A63" s="3" t="s">
        <v>26</v>
      </c>
      <c r="B63" t="s">
        <v>16</v>
      </c>
      <c r="D63">
        <f t="shared" si="0"/>
        <v>49016.908387098461</v>
      </c>
      <c r="E63">
        <f t="shared" si="0"/>
        <v>49016.908387098461</v>
      </c>
      <c r="F63">
        <f t="shared" si="0"/>
        <v>50338.649462400004</v>
      </c>
      <c r="G63">
        <f t="shared" si="0"/>
        <v>-2643.482150549069</v>
      </c>
      <c r="H63">
        <f t="shared" si="0"/>
        <v>-2643.4821505509317</v>
      </c>
      <c r="I63">
        <f t="shared" si="0"/>
        <v>-54950.682150498033</v>
      </c>
      <c r="J63">
        <f t="shared" si="0"/>
        <v>-54950.682150598615</v>
      </c>
      <c r="K63">
        <f t="shared" si="0"/>
        <v>-54950.682150540502</v>
      </c>
      <c r="L63">
        <f t="shared" si="0"/>
        <v>-54950.682150519642</v>
      </c>
      <c r="M63">
        <f t="shared" si="0"/>
        <v>-54950.682150540502</v>
      </c>
      <c r="N63">
        <f t="shared" si="0"/>
        <v>-54950.682150549568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36762.681290399283</v>
      </c>
      <c r="AU63">
        <f t="shared" si="3"/>
        <v>36762.6812902987</v>
      </c>
      <c r="AV63">
        <f t="shared" si="3"/>
        <v>38084.422365600243</v>
      </c>
      <c r="AW63">
        <f t="shared" si="3"/>
        <v>-6397.7892473004758</v>
      </c>
      <c r="AX63">
        <f t="shared" si="3"/>
        <v>-6397.7892473489046</v>
      </c>
      <c r="AY63">
        <f t="shared" si="3"/>
        <v>-52166.589247301221</v>
      </c>
      <c r="AZ63">
        <f t="shared" si="3"/>
        <v>-52166.589247301221</v>
      </c>
      <c r="BA63">
        <f t="shared" si="3"/>
        <v>-52166.589247319847</v>
      </c>
      <c r="BB63">
        <f t="shared" si="3"/>
        <v>-52166.589247299729</v>
      </c>
      <c r="BC63">
        <f t="shared" si="3"/>
        <v>-52166.589247319847</v>
      </c>
      <c r="BD63">
        <f t="shared" si="3"/>
        <v>-52166.589247316741</v>
      </c>
    </row>
    <row r="64" spans="1:56" ht="15.6" x14ac:dyDescent="0.6">
      <c r="A64" s="3" t="s">
        <v>27</v>
      </c>
      <c r="B64" t="s">
        <v>17</v>
      </c>
      <c r="D64">
        <f t="shared" si="0"/>
        <v>49016.908387098461</v>
      </c>
      <c r="E64">
        <f t="shared" si="0"/>
        <v>49016.908387102187</v>
      </c>
      <c r="F64">
        <f t="shared" si="0"/>
        <v>50338.649462400004</v>
      </c>
      <c r="G64">
        <f t="shared" si="0"/>
        <v>-2643.4821505509317</v>
      </c>
      <c r="H64">
        <f t="shared" si="0"/>
        <v>-2643.482150549069</v>
      </c>
      <c r="I64">
        <f t="shared" si="0"/>
        <v>-54950.682150501758</v>
      </c>
      <c r="J64">
        <f t="shared" si="0"/>
        <v>-54950.682150598615</v>
      </c>
      <c r="K64">
        <f t="shared" si="0"/>
        <v>-54950.682150539753</v>
      </c>
      <c r="L64">
        <f t="shared" si="0"/>
        <v>-54950.682150520384</v>
      </c>
      <c r="M64">
        <f t="shared" si="0"/>
        <v>-54950.682150539753</v>
      </c>
      <c r="N64">
        <f t="shared" si="0"/>
        <v>-54950.682150550187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36762.681290399283</v>
      </c>
      <c r="AU64">
        <f t="shared" si="3"/>
        <v>36762.681290302426</v>
      </c>
      <c r="AV64">
        <f t="shared" si="3"/>
        <v>38084.422365598381</v>
      </c>
      <c r="AW64">
        <f t="shared" si="3"/>
        <v>-6397.7892473489046</v>
      </c>
      <c r="AX64">
        <f t="shared" si="3"/>
        <v>-6397.7892473004758</v>
      </c>
      <c r="AY64">
        <f t="shared" si="3"/>
        <v>-52166.589247301221</v>
      </c>
      <c r="AZ64">
        <f t="shared" si="3"/>
        <v>-52166.589247297496</v>
      </c>
      <c r="BA64">
        <f t="shared" si="3"/>
        <v>-52166.589247319847</v>
      </c>
      <c r="BB64">
        <f t="shared" si="3"/>
        <v>-52166.589247300479</v>
      </c>
      <c r="BC64">
        <f t="shared" si="3"/>
        <v>-52166.589247319847</v>
      </c>
      <c r="BD64">
        <f t="shared" si="3"/>
        <v>-52166.589247316741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1F25-43A4-406E-B186-E53FC7F6DD36}">
  <dimension ref="A1:BD64"/>
  <sheetViews>
    <sheetView topLeftCell="T1" zoomScale="62" zoomScaleNormal="55" workbookViewId="0">
      <selection activeCell="X4" sqref="X4:AB15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20.393017655717102</v>
      </c>
      <c r="D4">
        <f>$AK20/1000000</f>
        <v>23.488321581096002</v>
      </c>
      <c r="E4">
        <f>$AK21/1000000</f>
        <v>26.2994958534732</v>
      </c>
      <c r="F4">
        <f>$AK22/1000000</f>
        <v>29.1045398358544</v>
      </c>
      <c r="G4">
        <f>$AK23/1000000</f>
        <v>31.9095838182355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20.393017655717102</v>
      </c>
      <c r="Y4">
        <f>$AK35/1000000</f>
        <v>23.488321581096002</v>
      </c>
      <c r="Z4">
        <f>$AK36/1000000</f>
        <v>26.2994958534732</v>
      </c>
      <c r="AA4">
        <f>$AK37/1000000</f>
        <v>29.1045398358544</v>
      </c>
      <c r="AB4">
        <f>$AK38/1000000</f>
        <v>31.9095838182355</v>
      </c>
    </row>
    <row r="5" spans="1:36" x14ac:dyDescent="0.55000000000000004">
      <c r="A5" t="s">
        <v>1</v>
      </c>
      <c r="B5">
        <v>1</v>
      </c>
      <c r="C5">
        <f>$AL19/1000000</f>
        <v>20.4350751604177</v>
      </c>
      <c r="D5">
        <f>$AL20/1000000</f>
        <v>23.540707695608198</v>
      </c>
      <c r="E5">
        <f>$AL21/1000000</f>
        <v>26.345751677989401</v>
      </c>
      <c r="F5">
        <f>$AL22/1000000</f>
        <v>29.150795660370498</v>
      </c>
      <c r="G5">
        <f>$AL23/1000000</f>
        <v>31.955839642751602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20.417151028417699</v>
      </c>
      <c r="Y5">
        <f>$AL35/1000000</f>
        <v>23.529143739479199</v>
      </c>
      <c r="Z5">
        <f>$AL36/1000000</f>
        <v>26.3341877218603</v>
      </c>
      <c r="AA5">
        <f>$AL37/1000000</f>
        <v>29.139231704241499</v>
      </c>
      <c r="AB5">
        <f>$AL38/1000000</f>
        <v>31.9442756866226</v>
      </c>
    </row>
    <row r="6" spans="1:36" ht="15.6" x14ac:dyDescent="0.6">
      <c r="A6" t="s">
        <v>2</v>
      </c>
      <c r="B6">
        <v>2</v>
      </c>
      <c r="C6">
        <f>$AM19/1000000</f>
        <v>20.480033182683801</v>
      </c>
      <c r="D6">
        <f>$AM20/1000000</f>
        <v>23.586963520124399</v>
      </c>
      <c r="E6">
        <f>$AM21/1000000</f>
        <v>26.3920075025055</v>
      </c>
      <c r="F6">
        <f>$AM22/1000000</f>
        <v>29.1970514848866</v>
      </c>
      <c r="G6">
        <f>$AM23/1000000</f>
        <v>32.0020954672678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20.442948771649402</v>
      </c>
      <c r="Y6">
        <f>$AM35/1000000</f>
        <v>23.563835607866299</v>
      </c>
      <c r="Z6">
        <f>$AM36/1000000</f>
        <v>26.368879590247399</v>
      </c>
      <c r="AA6">
        <f>$AM37/1000000</f>
        <v>29.173923572628599</v>
      </c>
      <c r="AB6">
        <f>$AM38/1000000</f>
        <v>31.978967555009699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20.579939898830901</v>
      </c>
      <c r="D7">
        <f>$AN20/1000000</f>
        <v>23.6794751691566</v>
      </c>
      <c r="E7">
        <f>$AN21/1000000</f>
        <v>26.4845191515378</v>
      </c>
      <c r="F7">
        <f>$AN22/1000000</f>
        <v>29.2895631339189</v>
      </c>
      <c r="G7">
        <f>$AN23/1000000</f>
        <v>32.094607116300004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20.500277089941999</v>
      </c>
      <c r="Y7">
        <f>$AN35/1000000</f>
        <v>23.633219344640501</v>
      </c>
      <c r="Z7">
        <f>$AN36/1000000</f>
        <v>26.438263327021598</v>
      </c>
      <c r="AA7">
        <f>$AN37/1000000</f>
        <v>29.243307309402802</v>
      </c>
      <c r="AB7">
        <f>$AN38/1000000</f>
        <v>32.048351291783902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20.668333571084297</v>
      </c>
      <c r="D8">
        <f>$AO20/1000000</f>
        <v>23.734182978188898</v>
      </c>
      <c r="E8">
        <f>$AO21/1000000</f>
        <v>26.539226960570002</v>
      </c>
      <c r="F8">
        <f>$AO22/1000000</f>
        <v>29.344270942951198</v>
      </c>
      <c r="G8">
        <f>$AO23/1000000</f>
        <v>32.149314925332298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20.547848691084301</v>
      </c>
      <c r="Y8">
        <f>$AO35/1000000</f>
        <v>23.671099881414701</v>
      </c>
      <c r="Z8">
        <f>$AO36/1000000</f>
        <v>26.476143863795798</v>
      </c>
      <c r="AA8">
        <f>$AO37/1000000</f>
        <v>29.281187846177001</v>
      </c>
      <c r="AB8">
        <f>$AO38/1000000</f>
        <v>32.086231828558098</v>
      </c>
      <c r="AH8" s="3" t="s">
        <v>42</v>
      </c>
      <c r="AI8" s="6">
        <v>49.7</v>
      </c>
      <c r="AJ8" s="6">
        <v>55</v>
      </c>
    </row>
    <row r="9" spans="1:36" ht="15.6" x14ac:dyDescent="0.6">
      <c r="A9" t="s">
        <v>5</v>
      </c>
      <c r="B9">
        <v>8</v>
      </c>
      <c r="C9">
        <f>$AP19/1000000</f>
        <v>20.7721000559036</v>
      </c>
      <c r="D9">
        <f>$AP20/1000000</f>
        <v>23.788890787221099</v>
      </c>
      <c r="E9">
        <f>$AP21/1000000</f>
        <v>26.593934769602299</v>
      </c>
      <c r="F9">
        <f>$AP22/1000000</f>
        <v>29.3989787519834</v>
      </c>
      <c r="G9">
        <f>$AP23/1000000</f>
        <v>32.2040227343646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20.604241495903601</v>
      </c>
      <c r="Y9">
        <f>$AP35/1000000</f>
        <v>23.708980418188901</v>
      </c>
      <c r="Z9">
        <f>$AP36/1000000</f>
        <v>26.514024400570001</v>
      </c>
      <c r="AA9">
        <f>$AP37/1000000</f>
        <v>29.319068382951201</v>
      </c>
      <c r="AB9">
        <f>$AP38/1000000</f>
        <v>32.124112365332302</v>
      </c>
      <c r="AH9" s="3" t="s">
        <v>43</v>
      </c>
      <c r="AI9" s="6">
        <v>49.7</v>
      </c>
      <c r="AJ9" s="6">
        <v>75</v>
      </c>
    </row>
    <row r="10" spans="1:36" x14ac:dyDescent="0.55000000000000004">
      <c r="A10" t="s">
        <v>6</v>
      </c>
      <c r="B10">
        <v>9</v>
      </c>
      <c r="C10">
        <f>$AQ19/1000000</f>
        <v>20.7721000559036</v>
      </c>
      <c r="D10">
        <f>$AQ20/1000000</f>
        <v>23.7302586599093</v>
      </c>
      <c r="E10">
        <f>$AQ21/1000000</f>
        <v>26.5353026422905</v>
      </c>
      <c r="F10">
        <f>$AQ22/1000000</f>
        <v>29.3403466246716</v>
      </c>
      <c r="G10">
        <f>$AQ23/1000000</f>
        <v>32.145390607052697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20.5967223359036</v>
      </c>
      <c r="Y10">
        <f>$AQ35/1000000</f>
        <v>23.653822654748001</v>
      </c>
      <c r="Z10">
        <f>$AQ36/1000000</f>
        <v>26.458866637129198</v>
      </c>
      <c r="AA10">
        <f>$AQ37/1000000</f>
        <v>29.263910619510302</v>
      </c>
      <c r="AB10">
        <f>$AQ38/1000000</f>
        <v>32.068954601891399</v>
      </c>
    </row>
    <row r="11" spans="1:36" x14ac:dyDescent="0.55000000000000004">
      <c r="A11" t="s">
        <v>7</v>
      </c>
      <c r="B11">
        <v>10</v>
      </c>
      <c r="C11">
        <f>$AR19/1000000</f>
        <v>20.7721000559036</v>
      </c>
      <c r="D11">
        <f>$AR20/1000000</f>
        <v>23.6716265325975</v>
      </c>
      <c r="E11">
        <f>$AR21/1000000</f>
        <v>26.476670514978601</v>
      </c>
      <c r="F11">
        <f>$AR22/1000000</f>
        <v>29.2817144973598</v>
      </c>
      <c r="G11">
        <f>$AR23/1000000</f>
        <v>32.086758479740901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20.589203175903599</v>
      </c>
      <c r="Y11">
        <f>$AR35/1000000</f>
        <v>23.598664891307202</v>
      </c>
      <c r="Z11">
        <f>$AR36/1000000</f>
        <v>26.403708873688299</v>
      </c>
      <c r="AA11">
        <f>$AR37/1000000</f>
        <v>29.208752856069403</v>
      </c>
      <c r="AB11">
        <f>$AR38/1000000</f>
        <v>32.013796838450602</v>
      </c>
    </row>
    <row r="12" spans="1:36" x14ac:dyDescent="0.55000000000000004">
      <c r="A12" t="s">
        <v>8</v>
      </c>
      <c r="B12">
        <v>15</v>
      </c>
      <c r="C12">
        <f>$AS19/1000000</f>
        <v>20.573421913657199</v>
      </c>
      <c r="D12">
        <f>$AS20/1000000</f>
        <v>23.3784658960383</v>
      </c>
      <c r="E12">
        <f>$AS21/1000000</f>
        <v>26.1835098784195</v>
      </c>
      <c r="F12">
        <f>$AS22/1000000</f>
        <v>28.9885538608006</v>
      </c>
      <c r="G12">
        <f>$AS23/1000000</f>
        <v>31.7935978431818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20.517832091721697</v>
      </c>
      <c r="Y12">
        <f>$AS35/1000000</f>
        <v>23.322876074102901</v>
      </c>
      <c r="Z12">
        <f>$AS36/1000000</f>
        <v>26.127920056483998</v>
      </c>
      <c r="AA12">
        <f>$AS37/1000000</f>
        <v>28.932964038865101</v>
      </c>
      <c r="AB12">
        <f>$AS38/1000000</f>
        <v>31.738008021246298</v>
      </c>
    </row>
    <row r="13" spans="1:36" x14ac:dyDescent="0.55000000000000004">
      <c r="A13" t="s">
        <v>9</v>
      </c>
      <c r="B13">
        <v>20</v>
      </c>
      <c r="C13">
        <f>$AT19/1000000</f>
        <v>20.280261277098102</v>
      </c>
      <c r="D13">
        <f>$AT20/1000000</f>
        <v>23.085305259479199</v>
      </c>
      <c r="E13">
        <f>$AT21/1000000</f>
        <v>25.890349241860299</v>
      </c>
      <c r="F13">
        <f>$AT22/1000000</f>
        <v>28.695393224241499</v>
      </c>
      <c r="G13">
        <f>$AT23/1000000</f>
        <v>31.5004372066226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20.2420432745174</v>
      </c>
      <c r="Y13">
        <f>$AT35/1000000</f>
        <v>23.0470872568986</v>
      </c>
      <c r="Z13">
        <f>$AT36/1000000</f>
        <v>25.8521312392797</v>
      </c>
      <c r="AA13">
        <f>$AT37/1000000</f>
        <v>28.6571752216608</v>
      </c>
      <c r="AB13">
        <f>$AT38/1000000</f>
        <v>31.462219204042</v>
      </c>
    </row>
    <row r="14" spans="1:36" x14ac:dyDescent="0.55000000000000004">
      <c r="A14" t="s">
        <v>10</v>
      </c>
      <c r="B14">
        <v>25</v>
      </c>
      <c r="C14">
        <f>$AU19/1000000</f>
        <v>19.987100640538902</v>
      </c>
      <c r="D14">
        <f>$AU20/1000000</f>
        <v>22.792144622920098</v>
      </c>
      <c r="E14">
        <f>$AU21/1000000</f>
        <v>25.597188605301202</v>
      </c>
      <c r="F14">
        <f>$AU22/1000000</f>
        <v>28.402232587682299</v>
      </c>
      <c r="G14">
        <f>$AU23/1000000</f>
        <v>31.207276570063502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19.966254457313102</v>
      </c>
      <c r="Y14">
        <f>$AU35/1000000</f>
        <v>22.771298439694299</v>
      </c>
      <c r="Z14">
        <f>$AU36/1000000</f>
        <v>25.576342422075399</v>
      </c>
      <c r="AA14">
        <f>$AU37/1000000</f>
        <v>28.381386404456499</v>
      </c>
      <c r="AB14">
        <f>$AU38/1000000</f>
        <v>31.186430386837699</v>
      </c>
    </row>
    <row r="15" spans="1:36" x14ac:dyDescent="0.55000000000000004">
      <c r="A15" t="s">
        <v>11</v>
      </c>
      <c r="B15">
        <v>31</v>
      </c>
      <c r="C15">
        <f>$AV19/1000000</f>
        <v>19.635307876667998</v>
      </c>
      <c r="D15">
        <f>$AV20/1000000</f>
        <v>22.440351859049102</v>
      </c>
      <c r="E15">
        <f>$AV21/1000000</f>
        <v>25.245395841430199</v>
      </c>
      <c r="F15">
        <f>$AV22/1000000</f>
        <v>28.050439823811402</v>
      </c>
      <c r="G15">
        <f>$AV23/1000000</f>
        <v>30.855483806192499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19.635307876667998</v>
      </c>
      <c r="Y15">
        <f>$AV35/1000000</f>
        <v>22.440351859049102</v>
      </c>
      <c r="Z15">
        <f>$AV36/1000000</f>
        <v>25.245395841430199</v>
      </c>
      <c r="AA15">
        <f>$AV37/1000000</f>
        <v>28.050439823811402</v>
      </c>
      <c r="AB15">
        <f>$AV38/1000000</f>
        <v>30.855483806192499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20393017.655717101</v>
      </c>
      <c r="AL19">
        <v>20435075.160417698</v>
      </c>
      <c r="AM19">
        <v>20480033.182683799</v>
      </c>
      <c r="AN19">
        <v>20579939.898830902</v>
      </c>
      <c r="AO19">
        <v>20668333.571084298</v>
      </c>
      <c r="AP19">
        <v>20772100.055903599</v>
      </c>
      <c r="AQ19">
        <v>20772100.055903599</v>
      </c>
      <c r="AR19">
        <v>20772100.055903599</v>
      </c>
      <c r="AS19">
        <v>20573421.9136572</v>
      </c>
      <c r="AT19">
        <v>20280261.277098101</v>
      </c>
      <c r="AU19">
        <v>19987100.640538901</v>
      </c>
      <c r="AV19">
        <v>19635307.876667999</v>
      </c>
    </row>
    <row r="20" spans="35:48" x14ac:dyDescent="0.55000000000000004">
      <c r="AI20" t="s">
        <v>12</v>
      </c>
      <c r="AJ20" t="s">
        <v>14</v>
      </c>
      <c r="AK20">
        <v>23488321.581096001</v>
      </c>
      <c r="AL20">
        <v>23540707.695608199</v>
      </c>
      <c r="AM20">
        <v>23586963.520124398</v>
      </c>
      <c r="AN20">
        <v>23679475.1691566</v>
      </c>
      <c r="AO20">
        <v>23734182.978188898</v>
      </c>
      <c r="AP20">
        <v>23788890.7872211</v>
      </c>
      <c r="AQ20">
        <v>23730258.659909301</v>
      </c>
      <c r="AR20">
        <v>23671626.532597501</v>
      </c>
      <c r="AS20">
        <v>23378465.896038301</v>
      </c>
      <c r="AT20">
        <v>23085305.259479199</v>
      </c>
      <c r="AU20">
        <v>22792144.6229201</v>
      </c>
      <c r="AV20">
        <v>22440351.8590491</v>
      </c>
    </row>
    <row r="21" spans="35:48" x14ac:dyDescent="0.55000000000000004">
      <c r="AI21" t="s">
        <v>12</v>
      </c>
      <c r="AJ21" t="s">
        <v>15</v>
      </c>
      <c r="AK21">
        <v>26299495.853473201</v>
      </c>
      <c r="AL21">
        <v>26345751.677989401</v>
      </c>
      <c r="AM21">
        <v>26392007.5025055</v>
      </c>
      <c r="AN21">
        <v>26484519.151537798</v>
      </c>
      <c r="AO21">
        <v>26539226.96057</v>
      </c>
      <c r="AP21">
        <v>26593934.769602299</v>
      </c>
      <c r="AQ21">
        <v>26535302.642290499</v>
      </c>
      <c r="AR21">
        <v>26476670.514978599</v>
      </c>
      <c r="AS21">
        <v>26183509.8784195</v>
      </c>
      <c r="AT21">
        <v>25890349.2418603</v>
      </c>
      <c r="AU21">
        <v>25597188.605301201</v>
      </c>
      <c r="AV21">
        <v>25245395.841430198</v>
      </c>
    </row>
    <row r="22" spans="35:48" x14ac:dyDescent="0.55000000000000004">
      <c r="AI22" t="s">
        <v>12</v>
      </c>
      <c r="AJ22" t="s">
        <v>16</v>
      </c>
      <c r="AK22">
        <v>29104539.8358544</v>
      </c>
      <c r="AL22">
        <v>29150795.660370499</v>
      </c>
      <c r="AM22">
        <v>29197051.484886602</v>
      </c>
      <c r="AN22">
        <v>29289563.1339189</v>
      </c>
      <c r="AO22">
        <v>29344270.942951199</v>
      </c>
      <c r="AP22">
        <v>29398978.7519834</v>
      </c>
      <c r="AQ22">
        <v>29340346.624671601</v>
      </c>
      <c r="AR22">
        <v>29281714.497359801</v>
      </c>
      <c r="AS22">
        <v>28988553.860800602</v>
      </c>
      <c r="AT22">
        <v>28695393.224241499</v>
      </c>
      <c r="AU22">
        <v>28402232.587682299</v>
      </c>
      <c r="AV22">
        <v>28050439.823811401</v>
      </c>
    </row>
    <row r="23" spans="35:48" x14ac:dyDescent="0.55000000000000004">
      <c r="AI23" t="s">
        <v>12</v>
      </c>
      <c r="AJ23" t="s">
        <v>17</v>
      </c>
      <c r="AK23">
        <v>31909583.818235502</v>
      </c>
      <c r="AL23">
        <v>31955839.642751601</v>
      </c>
      <c r="AM23">
        <v>32002095.4672678</v>
      </c>
      <c r="AN23">
        <v>32094607.116300002</v>
      </c>
      <c r="AO23">
        <v>32149314.9253323</v>
      </c>
      <c r="AP23">
        <v>32204022.734364599</v>
      </c>
      <c r="AQ23">
        <v>32145390.607052699</v>
      </c>
      <c r="AR23">
        <v>32086758.479740899</v>
      </c>
      <c r="AS23">
        <v>31793597.8431818</v>
      </c>
      <c r="AT23">
        <v>31500437.206622601</v>
      </c>
      <c r="AU23">
        <v>31207276.570063502</v>
      </c>
      <c r="AV23">
        <v>30855483.806192499</v>
      </c>
    </row>
    <row r="34" spans="22:48" x14ac:dyDescent="0.55000000000000004">
      <c r="AI34" t="s">
        <v>18</v>
      </c>
      <c r="AJ34" t="s">
        <v>13</v>
      </c>
      <c r="AK34">
        <v>20393017.655717101</v>
      </c>
      <c r="AL34">
        <v>20417151.028417699</v>
      </c>
      <c r="AM34">
        <v>20442948.771649402</v>
      </c>
      <c r="AN34">
        <v>20500277.089942001</v>
      </c>
      <c r="AO34">
        <v>20547848.691084299</v>
      </c>
      <c r="AP34">
        <v>20604241.4959036</v>
      </c>
      <c r="AQ34">
        <v>20596722.3359036</v>
      </c>
      <c r="AR34">
        <v>20589203.1759036</v>
      </c>
      <c r="AS34">
        <v>20517832.091721699</v>
      </c>
      <c r="AT34">
        <v>20242043.274517398</v>
      </c>
      <c r="AU34">
        <v>19966254.457313102</v>
      </c>
      <c r="AV34">
        <v>19635307.876667999</v>
      </c>
    </row>
    <row r="35" spans="22:48" x14ac:dyDescent="0.55000000000000004">
      <c r="AI35" t="s">
        <v>18</v>
      </c>
      <c r="AJ35" t="s">
        <v>14</v>
      </c>
      <c r="AK35">
        <v>23488321.581096001</v>
      </c>
      <c r="AL35">
        <v>23529143.739479199</v>
      </c>
      <c r="AM35">
        <v>23563835.607866298</v>
      </c>
      <c r="AN35">
        <v>23633219.344640501</v>
      </c>
      <c r="AO35">
        <v>23671099.8814147</v>
      </c>
      <c r="AP35">
        <v>23708980.4181889</v>
      </c>
      <c r="AQ35">
        <v>23653822.654748</v>
      </c>
      <c r="AR35">
        <v>23598664.891307201</v>
      </c>
      <c r="AS35">
        <v>23322876.074102901</v>
      </c>
      <c r="AT35">
        <v>23047087.256898601</v>
      </c>
      <c r="AU35">
        <v>22771298.4396943</v>
      </c>
      <c r="AV35">
        <v>22440351.8590491</v>
      </c>
    </row>
    <row r="36" spans="22:48" x14ac:dyDescent="0.55000000000000004">
      <c r="AI36" t="s">
        <v>18</v>
      </c>
      <c r="AJ36" t="s">
        <v>15</v>
      </c>
      <c r="AK36">
        <v>26299495.853473201</v>
      </c>
      <c r="AL36">
        <v>26334187.721860301</v>
      </c>
      <c r="AM36">
        <v>26368879.5902474</v>
      </c>
      <c r="AN36">
        <v>26438263.327021599</v>
      </c>
      <c r="AO36">
        <v>26476143.863795798</v>
      </c>
      <c r="AP36">
        <v>26514024.400570001</v>
      </c>
      <c r="AQ36">
        <v>26458866.637129199</v>
      </c>
      <c r="AR36">
        <v>26403708.873688299</v>
      </c>
      <c r="AS36">
        <v>26127920.056483999</v>
      </c>
      <c r="AT36">
        <v>25852131.239279699</v>
      </c>
      <c r="AU36">
        <v>25576342.422075398</v>
      </c>
      <c r="AV36">
        <v>25245395.841430198</v>
      </c>
    </row>
    <row r="37" spans="22:48" x14ac:dyDescent="0.55000000000000004">
      <c r="AI37" t="s">
        <v>18</v>
      </c>
      <c r="AJ37" t="s">
        <v>16</v>
      </c>
      <c r="AK37">
        <v>29104539.8358544</v>
      </c>
      <c r="AL37">
        <v>29139231.704241499</v>
      </c>
      <c r="AM37">
        <v>29173923.572628599</v>
      </c>
      <c r="AN37">
        <v>29243307.309402801</v>
      </c>
      <c r="AO37">
        <v>29281187.846177001</v>
      </c>
      <c r="AP37">
        <v>29319068.3829512</v>
      </c>
      <c r="AQ37">
        <v>29263910.6195103</v>
      </c>
      <c r="AR37">
        <v>29208752.856069401</v>
      </c>
      <c r="AS37">
        <v>28932964.038865101</v>
      </c>
      <c r="AT37">
        <v>28657175.2216608</v>
      </c>
      <c r="AU37">
        <v>28381386.4044565</v>
      </c>
      <c r="AV37">
        <v>28050439.823811401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31909583.818235502</v>
      </c>
      <c r="AL38">
        <v>31944275.686622601</v>
      </c>
      <c r="AM38">
        <v>31978967.5550097</v>
      </c>
      <c r="AN38">
        <v>32048351.291783899</v>
      </c>
      <c r="AO38">
        <v>32086231.828558099</v>
      </c>
      <c r="AP38">
        <v>32124112.365332302</v>
      </c>
      <c r="AQ38">
        <v>32068954.601891398</v>
      </c>
      <c r="AR38">
        <v>32013796.838450599</v>
      </c>
      <c r="AS38">
        <v>31738008.021246299</v>
      </c>
      <c r="AT38">
        <v>31462219.204041999</v>
      </c>
      <c r="AU38">
        <v>31186430.386837699</v>
      </c>
      <c r="AV38">
        <v>30855483.806192499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42057.504700597376</v>
      </c>
      <c r="E60">
        <f t="shared" si="0"/>
        <v>44958.022266101092</v>
      </c>
      <c r="F60">
        <f t="shared" si="0"/>
        <v>49953.358073551208</v>
      </c>
      <c r="G60">
        <f t="shared" si="0"/>
        <v>44196.836126698181</v>
      </c>
      <c r="H60">
        <f t="shared" si="0"/>
        <v>51883.242409650236</v>
      </c>
      <c r="I60">
        <f t="shared" si="0"/>
        <v>0</v>
      </c>
      <c r="J60">
        <f t="shared" si="0"/>
        <v>0</v>
      </c>
      <c r="K60">
        <f t="shared" si="0"/>
        <v>-39735.628449279815</v>
      </c>
      <c r="L60">
        <f t="shared" si="0"/>
        <v>-58632.127311819793</v>
      </c>
      <c r="M60">
        <f t="shared" si="0"/>
        <v>-58632.127311839911</v>
      </c>
      <c r="N60">
        <f t="shared" si="0"/>
        <v>-58632.127311817057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24133.372700598091</v>
      </c>
      <c r="AU60">
        <f t="shared" ref="AU60:BD64" si="3">(AM34-AL34)/(AU$59-AT$59)</f>
        <v>25797.743231702596</v>
      </c>
      <c r="AV60">
        <f t="shared" si="3"/>
        <v>28664.159146299586</v>
      </c>
      <c r="AW60">
        <f t="shared" si="3"/>
        <v>23785.800571149215</v>
      </c>
      <c r="AX60">
        <f t="shared" si="3"/>
        <v>28196.402409650385</v>
      </c>
      <c r="AY60">
        <f t="shared" si="3"/>
        <v>-7519.160000000149</v>
      </c>
      <c r="AZ60">
        <f t="shared" si="3"/>
        <v>-7519.160000000149</v>
      </c>
      <c r="BA60">
        <f t="shared" si="3"/>
        <v>-14274.216836380214</v>
      </c>
      <c r="BB60">
        <f t="shared" si="3"/>
        <v>-55157.763440860064</v>
      </c>
      <c r="BC60">
        <f t="shared" si="3"/>
        <v>-55157.763440859315</v>
      </c>
      <c r="BD60">
        <f t="shared" si="3"/>
        <v>-55157.763440850504</v>
      </c>
    </row>
    <row r="61" spans="1:56" ht="15.6" x14ac:dyDescent="0.6">
      <c r="A61" s="3" t="s">
        <v>24</v>
      </c>
      <c r="B61" t="s">
        <v>14</v>
      </c>
      <c r="D61">
        <f t="shared" si="0"/>
        <v>52386.114512197673</v>
      </c>
      <c r="E61">
        <f t="shared" si="0"/>
        <v>46255.824516199529</v>
      </c>
      <c r="F61">
        <f t="shared" si="0"/>
        <v>46255.824516100809</v>
      </c>
      <c r="G61">
        <f t="shared" si="0"/>
        <v>27353.904516149312</v>
      </c>
      <c r="H61">
        <f t="shared" si="0"/>
        <v>27353.904516100883</v>
      </c>
      <c r="I61">
        <f t="shared" si="0"/>
        <v>-58632.127311799675</v>
      </c>
      <c r="J61">
        <f t="shared" si="0"/>
        <v>-58632.127311799675</v>
      </c>
      <c r="K61">
        <f t="shared" si="0"/>
        <v>-58632.127311839911</v>
      </c>
      <c r="L61">
        <f t="shared" si="0"/>
        <v>-58632.127311820535</v>
      </c>
      <c r="M61">
        <f t="shared" si="0"/>
        <v>-58632.127311819793</v>
      </c>
      <c r="N61">
        <f t="shared" si="0"/>
        <v>-58632.127311833203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40822.158383198082</v>
      </c>
      <c r="AU61">
        <f t="shared" si="3"/>
        <v>34691.868387099355</v>
      </c>
      <c r="AV61">
        <f t="shared" si="3"/>
        <v>34691.868387101218</v>
      </c>
      <c r="AW61">
        <f t="shared" si="3"/>
        <v>18940.268387099728</v>
      </c>
      <c r="AX61">
        <f t="shared" si="3"/>
        <v>18940.268387099728</v>
      </c>
      <c r="AY61">
        <f t="shared" si="3"/>
        <v>-55157.763440899551</v>
      </c>
      <c r="AZ61">
        <f t="shared" si="3"/>
        <v>-55157.763440798968</v>
      </c>
      <c r="BA61">
        <f t="shared" si="3"/>
        <v>-55157.763440860064</v>
      </c>
      <c r="BB61">
        <f t="shared" si="3"/>
        <v>-55157.763440860064</v>
      </c>
      <c r="BC61">
        <f t="shared" si="3"/>
        <v>-55157.763440860064</v>
      </c>
      <c r="BD61">
        <f t="shared" si="3"/>
        <v>-55157.763440866642</v>
      </c>
    </row>
    <row r="62" spans="1:56" ht="15.6" x14ac:dyDescent="0.6">
      <c r="A62" s="3" t="s">
        <v>25</v>
      </c>
      <c r="B62" t="s">
        <v>15</v>
      </c>
      <c r="D62">
        <f t="shared" si="0"/>
        <v>46255.824516199529</v>
      </c>
      <c r="E62" s="4">
        <f t="shared" si="0"/>
        <v>46255.824516098946</v>
      </c>
      <c r="F62">
        <f t="shared" si="0"/>
        <v>46255.824516149238</v>
      </c>
      <c r="G62">
        <f t="shared" si="0"/>
        <v>27353.904516100883</v>
      </c>
      <c r="H62">
        <f t="shared" si="0"/>
        <v>27353.904516149312</v>
      </c>
      <c r="I62">
        <f t="shared" si="0"/>
        <v>-58632.127311799675</v>
      </c>
      <c r="J62">
        <f t="shared" si="0"/>
        <v>-58632.127311900258</v>
      </c>
      <c r="K62">
        <f t="shared" si="0"/>
        <v>-58632.127311819793</v>
      </c>
      <c r="L62">
        <f t="shared" si="0"/>
        <v>-58632.127311839911</v>
      </c>
      <c r="M62">
        <f t="shared" si="0"/>
        <v>-58632.127311819793</v>
      </c>
      <c r="N62">
        <f t="shared" si="0"/>
        <v>-58632.127311833821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34691.868387099355</v>
      </c>
      <c r="AU62">
        <f t="shared" si="3"/>
        <v>34691.868387099355</v>
      </c>
      <c r="AV62">
        <f t="shared" si="3"/>
        <v>34691.868387099355</v>
      </c>
      <c r="AW62">
        <f t="shared" si="3"/>
        <v>18940.268387099728</v>
      </c>
      <c r="AX62">
        <f t="shared" si="3"/>
        <v>18940.268387101591</v>
      </c>
      <c r="AY62">
        <f t="shared" si="3"/>
        <v>-55157.763440802693</v>
      </c>
      <c r="AZ62">
        <f t="shared" si="3"/>
        <v>-55157.763440899551</v>
      </c>
      <c r="BA62">
        <f t="shared" si="3"/>
        <v>-55157.763440860064</v>
      </c>
      <c r="BB62">
        <f t="shared" si="3"/>
        <v>-55157.763440860064</v>
      </c>
      <c r="BC62">
        <f t="shared" si="3"/>
        <v>-55157.763440860064</v>
      </c>
      <c r="BD62">
        <f t="shared" si="3"/>
        <v>-55157.763440866642</v>
      </c>
    </row>
    <row r="63" spans="1:56" ht="15.6" x14ac:dyDescent="0.6">
      <c r="A63" s="3" t="s">
        <v>26</v>
      </c>
      <c r="B63" t="s">
        <v>16</v>
      </c>
      <c r="D63">
        <f t="shared" si="0"/>
        <v>46255.824516098946</v>
      </c>
      <c r="E63">
        <f t="shared" si="0"/>
        <v>46255.824516102672</v>
      </c>
      <c r="F63">
        <f t="shared" si="0"/>
        <v>46255.824516149238</v>
      </c>
      <c r="G63">
        <f t="shared" si="0"/>
        <v>27353.904516149312</v>
      </c>
      <c r="H63">
        <f t="shared" si="0"/>
        <v>27353.904516100883</v>
      </c>
      <c r="I63">
        <f t="shared" si="0"/>
        <v>-58632.127311799675</v>
      </c>
      <c r="J63">
        <f t="shared" si="0"/>
        <v>-58632.127311799675</v>
      </c>
      <c r="K63">
        <f t="shared" si="0"/>
        <v>-58632.127311839911</v>
      </c>
      <c r="L63">
        <f t="shared" si="0"/>
        <v>-58632.127311820535</v>
      </c>
      <c r="M63">
        <f t="shared" si="0"/>
        <v>-58632.127311839911</v>
      </c>
      <c r="N63">
        <f t="shared" si="0"/>
        <v>-58632.127311816439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34691.868387099355</v>
      </c>
      <c r="AU63">
        <f t="shared" si="3"/>
        <v>34691.868387099355</v>
      </c>
      <c r="AV63">
        <f t="shared" si="3"/>
        <v>34691.868387101218</v>
      </c>
      <c r="AW63">
        <f t="shared" si="3"/>
        <v>18940.268387099728</v>
      </c>
      <c r="AX63">
        <f t="shared" si="3"/>
        <v>18940.268387099728</v>
      </c>
      <c r="AY63">
        <f t="shared" si="3"/>
        <v>-55157.763440899551</v>
      </c>
      <c r="AZ63">
        <f t="shared" si="3"/>
        <v>-55157.763440899551</v>
      </c>
      <c r="BA63">
        <f t="shared" si="3"/>
        <v>-55157.763440860064</v>
      </c>
      <c r="BB63">
        <f t="shared" si="3"/>
        <v>-55157.763440860064</v>
      </c>
      <c r="BC63">
        <f t="shared" si="3"/>
        <v>-55157.763440860064</v>
      </c>
      <c r="BD63">
        <f t="shared" si="3"/>
        <v>-55157.763440849878</v>
      </c>
    </row>
    <row r="64" spans="1:56" ht="15.6" x14ac:dyDescent="0.6">
      <c r="A64" s="3" t="s">
        <v>27</v>
      </c>
      <c r="B64" t="s">
        <v>17</v>
      </c>
      <c r="D64">
        <f t="shared" si="0"/>
        <v>46255.824516098946</v>
      </c>
      <c r="E64">
        <f t="shared" si="0"/>
        <v>46255.824516199529</v>
      </c>
      <c r="F64">
        <f t="shared" si="0"/>
        <v>46255.824516100809</v>
      </c>
      <c r="G64">
        <f t="shared" si="0"/>
        <v>27353.904516149312</v>
      </c>
      <c r="H64">
        <f t="shared" si="0"/>
        <v>27353.904516149312</v>
      </c>
      <c r="I64">
        <f t="shared" si="0"/>
        <v>-58632.127311900258</v>
      </c>
      <c r="J64">
        <f t="shared" si="0"/>
        <v>-58632.127311799675</v>
      </c>
      <c r="K64">
        <f t="shared" si="0"/>
        <v>-58632.127311819793</v>
      </c>
      <c r="L64">
        <f t="shared" si="0"/>
        <v>-58632.127311839911</v>
      </c>
      <c r="M64">
        <f t="shared" si="0"/>
        <v>-58632.127311819793</v>
      </c>
      <c r="N64">
        <f t="shared" si="0"/>
        <v>-58632.127311833821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34691.868387099355</v>
      </c>
      <c r="AU64">
        <f t="shared" si="3"/>
        <v>34691.868387099355</v>
      </c>
      <c r="AV64">
        <f t="shared" si="3"/>
        <v>34691.868387099355</v>
      </c>
      <c r="AW64">
        <f t="shared" si="3"/>
        <v>18940.268387099728</v>
      </c>
      <c r="AX64">
        <f t="shared" si="3"/>
        <v>18940.268387101591</v>
      </c>
      <c r="AY64">
        <f t="shared" si="3"/>
        <v>-55157.763440903276</v>
      </c>
      <c r="AZ64">
        <f t="shared" si="3"/>
        <v>-55157.763440798968</v>
      </c>
      <c r="BA64">
        <f t="shared" si="3"/>
        <v>-55157.763440860064</v>
      </c>
      <c r="BB64">
        <f t="shared" si="3"/>
        <v>-55157.763440860064</v>
      </c>
      <c r="BC64">
        <f t="shared" si="3"/>
        <v>-55157.763440860064</v>
      </c>
      <c r="BD64">
        <f t="shared" si="3"/>
        <v>-55157.763440866642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8AFF-04CE-4191-A3A4-8DAC1ACD2C67}">
  <dimension ref="A1:BD64"/>
  <sheetViews>
    <sheetView topLeftCell="O1" zoomScale="62" zoomScaleNormal="55" workbookViewId="0">
      <selection activeCell="AH48" sqref="AH48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20.995390424003098</v>
      </c>
      <c r="D4">
        <f>$AK20/1000000</f>
        <v>24.194650820427501</v>
      </c>
      <c r="E4">
        <f>$AK21/1000000</f>
        <v>27.075861260391203</v>
      </c>
      <c r="F4">
        <f>$AK22/1000000</f>
        <v>29.950209556802701</v>
      </c>
      <c r="G4">
        <f>$AK23/1000000</f>
        <v>32.824557853214102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20.995390424003098</v>
      </c>
      <c r="Y4">
        <f>$AK35/1000000</f>
        <v>24.194650820427501</v>
      </c>
      <c r="Z4">
        <f>$AK36/1000000</f>
        <v>27.075861260391203</v>
      </c>
      <c r="AA4">
        <f>$AK37/1000000</f>
        <v>29.950209556802701</v>
      </c>
      <c r="AB4">
        <f>$AK38/1000000</f>
        <v>32.824557853214102</v>
      </c>
    </row>
    <row r="5" spans="1:36" x14ac:dyDescent="0.55000000000000004">
      <c r="A5" t="s">
        <v>1</v>
      </c>
      <c r="B5">
        <v>1</v>
      </c>
      <c r="C5">
        <f>$AL19/1000000</f>
        <v>21.042468887646599</v>
      </c>
      <c r="D5">
        <f>$AL20/1000000</f>
        <v>24.253290956237901</v>
      </c>
      <c r="E5">
        <f>$AL21/1000000</f>
        <v>27.127639252649299</v>
      </c>
      <c r="F5">
        <f>$AL22/1000000</f>
        <v>30.0019875490608</v>
      </c>
      <c r="G5">
        <f>$AL23/1000000</f>
        <v>32.876335845472205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21.0224049156466</v>
      </c>
      <c r="Y5">
        <f>$AL35/1000000</f>
        <v>24.240346458173303</v>
      </c>
      <c r="Z5">
        <f>$AL36/1000000</f>
        <v>27.1146947545848</v>
      </c>
      <c r="AA5">
        <f>$AL37/1000000</f>
        <v>29.989043050996198</v>
      </c>
      <c r="AB5">
        <f>$AL38/1000000</f>
        <v>32.863391347407699</v>
      </c>
    </row>
    <row r="6" spans="1:36" ht="15.6" x14ac:dyDescent="0.6">
      <c r="A6" t="s">
        <v>2</v>
      </c>
      <c r="B6">
        <v>2</v>
      </c>
      <c r="C6">
        <f>$AM19/1000000</f>
        <v>21.092794141886202</v>
      </c>
      <c r="D6">
        <f>$AM20/1000000</f>
        <v>24.305068948495897</v>
      </c>
      <c r="E6">
        <f>$AM21/1000000</f>
        <v>27.179417244907402</v>
      </c>
      <c r="F6">
        <f>$AM22/1000000</f>
        <v>30.0537655413188</v>
      </c>
      <c r="G6">
        <f>$AM23/1000000</f>
        <v>32.928113837730301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21.051282475679301</v>
      </c>
      <c r="Y6">
        <f>$AM35/1000000</f>
        <v>24.279179952366899</v>
      </c>
      <c r="Z6">
        <f>$AM36/1000000</f>
        <v>27.153528248778297</v>
      </c>
      <c r="AA6">
        <f>$AM37/1000000</f>
        <v>30.027876545189802</v>
      </c>
      <c r="AB6">
        <f>$AM38/1000000</f>
        <v>32.902224841601203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21.204628040196301</v>
      </c>
      <c r="D7">
        <f>$AN20/1000000</f>
        <v>24.408624933012103</v>
      </c>
      <c r="E7">
        <f>$AN21/1000000</f>
        <v>27.282973229423501</v>
      </c>
      <c r="F7">
        <f>$AN22/1000000</f>
        <v>30.157321525834998</v>
      </c>
      <c r="G7">
        <f>$AN23/1000000</f>
        <v>33.0316698222464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21.115454831307499</v>
      </c>
      <c r="Y7">
        <f>$AN35/1000000</f>
        <v>24.356846940754</v>
      </c>
      <c r="Z7">
        <f>$AN36/1000000</f>
        <v>27.231195237165398</v>
      </c>
      <c r="AA7">
        <f>$AN37/1000000</f>
        <v>30.105543533576899</v>
      </c>
      <c r="AB7">
        <f>$AN38/1000000</f>
        <v>32.979891829988304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21.332798864963902</v>
      </c>
      <c r="D8">
        <f>$AO20/1000000</f>
        <v>24.5100410775282</v>
      </c>
      <c r="E8">
        <f>$AO21/1000000</f>
        <v>27.384389373939602</v>
      </c>
      <c r="F8">
        <f>$AO22/1000000</f>
        <v>30.258737670351099</v>
      </c>
      <c r="G8">
        <f>$AO23/1000000</f>
        <v>33.133085966762501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21.1888232969639</v>
      </c>
      <c r="Y8">
        <f>$AO35/1000000</f>
        <v>24.432730729141102</v>
      </c>
      <c r="Z8">
        <f>$AO36/1000000</f>
        <v>27.3070790255525</v>
      </c>
      <c r="AA8">
        <f>$AO37/1000000</f>
        <v>30.181427321963998</v>
      </c>
      <c r="AB8">
        <f>$AO38/1000000</f>
        <v>33.055775618375399</v>
      </c>
      <c r="AH8" s="3" t="s">
        <v>42</v>
      </c>
      <c r="AI8" s="6">
        <v>49.7</v>
      </c>
      <c r="AJ8" s="6">
        <v>50</v>
      </c>
    </row>
    <row r="9" spans="1:36" ht="15.6" x14ac:dyDescent="0.6">
      <c r="A9" t="s">
        <v>5</v>
      </c>
      <c r="B9">
        <v>8</v>
      </c>
      <c r="C9">
        <f>$AP19/1000000</f>
        <v>21.483260267951803</v>
      </c>
      <c r="D9">
        <f>$AP20/1000000</f>
        <v>24.611457222044301</v>
      </c>
      <c r="E9">
        <f>$AP21/1000000</f>
        <v>27.485805518455798</v>
      </c>
      <c r="F9">
        <f>$AP22/1000000</f>
        <v>30.3601538148672</v>
      </c>
      <c r="G9">
        <f>$AP23/1000000</f>
        <v>33.234502111278701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21.274982507951801</v>
      </c>
      <c r="Y9">
        <f>$AP35/1000000</f>
        <v>24.508614517528198</v>
      </c>
      <c r="Z9">
        <f>$AP36/1000000</f>
        <v>27.382962813939603</v>
      </c>
      <c r="AA9">
        <f>$AP37/1000000</f>
        <v>30.2573111103511</v>
      </c>
      <c r="AB9">
        <f>$AP38/1000000</f>
        <v>33.131659406762502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21.483260267951803</v>
      </c>
      <c r="D10">
        <f>$AQ20/1000000</f>
        <v>24.541167185055098</v>
      </c>
      <c r="E10">
        <f>$AQ21/1000000</f>
        <v>27.4155154814665</v>
      </c>
      <c r="F10">
        <f>$AQ22/1000000</f>
        <v>30.289863777878001</v>
      </c>
      <c r="G10">
        <f>$AQ23/1000000</f>
        <v>33.164212074289402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21.266274547951799</v>
      </c>
      <c r="Y10">
        <f>$AQ35/1000000</f>
        <v>24.442795902474401</v>
      </c>
      <c r="Z10">
        <f>$AQ36/1000000</f>
        <v>27.317144198885899</v>
      </c>
      <c r="AA10">
        <f>$AQ37/1000000</f>
        <v>30.1914924952973</v>
      </c>
      <c r="AB10">
        <f>$AQ38/1000000</f>
        <v>33.065840791708801</v>
      </c>
    </row>
    <row r="11" spans="1:36" x14ac:dyDescent="0.55000000000000004">
      <c r="A11" t="s">
        <v>7</v>
      </c>
      <c r="B11">
        <v>10</v>
      </c>
      <c r="C11">
        <f>$AR19/1000000</f>
        <v>21.483260267951803</v>
      </c>
      <c r="D11">
        <f>$AR20/1000000</f>
        <v>24.470877148065803</v>
      </c>
      <c r="E11">
        <f>$AR21/1000000</f>
        <v>27.3452254444773</v>
      </c>
      <c r="F11">
        <f>$AR22/1000000</f>
        <v>30.219573740888698</v>
      </c>
      <c r="G11">
        <f>$AR23/1000000</f>
        <v>33.093922037300196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21.257566587951803</v>
      </c>
      <c r="Y11">
        <f>$AR35/1000000</f>
        <v>24.376977287420701</v>
      </c>
      <c r="Z11">
        <f>$AR36/1000000</f>
        <v>27.251325583832099</v>
      </c>
      <c r="AA11">
        <f>$AR37/1000000</f>
        <v>30.1256738802436</v>
      </c>
      <c r="AB11">
        <f>$AR38/1000000</f>
        <v>33.000022176655001</v>
      </c>
    </row>
    <row r="12" spans="1:36" x14ac:dyDescent="0.55000000000000004">
      <c r="A12" t="s">
        <v>8</v>
      </c>
      <c r="B12">
        <v>15</v>
      </c>
      <c r="C12">
        <f>$AS19/1000000</f>
        <v>21.2450786667081</v>
      </c>
      <c r="D12">
        <f>$AS20/1000000</f>
        <v>24.119426963119601</v>
      </c>
      <c r="E12">
        <f>$AS21/1000000</f>
        <v>26.993775259530999</v>
      </c>
      <c r="F12">
        <f>$AS22/1000000</f>
        <v>29.8681235559425</v>
      </c>
      <c r="G12">
        <f>$AS23/1000000</f>
        <v>32.742471852353901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21.173535915740402</v>
      </c>
      <c r="Y12">
        <f>$AS35/1000000</f>
        <v>24.0478842121518</v>
      </c>
      <c r="Z12">
        <f>$AS36/1000000</f>
        <v>26.922232508563297</v>
      </c>
      <c r="AA12">
        <f>$AS37/1000000</f>
        <v>29.796580804974703</v>
      </c>
      <c r="AB12">
        <f>$AS38/1000000</f>
        <v>32.6709291013862</v>
      </c>
    </row>
    <row r="13" spans="1:36" x14ac:dyDescent="0.55000000000000004">
      <c r="A13" t="s">
        <v>9</v>
      </c>
      <c r="B13">
        <v>20</v>
      </c>
      <c r="C13">
        <f>$AT19/1000000</f>
        <v>20.893628481761898</v>
      </c>
      <c r="D13">
        <f>$AT20/1000000</f>
        <v>23.767976778173303</v>
      </c>
      <c r="E13">
        <f>$AT21/1000000</f>
        <v>26.6423250745848</v>
      </c>
      <c r="F13">
        <f>$AT22/1000000</f>
        <v>29.516673370996198</v>
      </c>
      <c r="G13">
        <f>$AT23/1000000</f>
        <v>32.391021667407699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20.844442840471601</v>
      </c>
      <c r="Y13">
        <f>$AT35/1000000</f>
        <v>23.718791136883002</v>
      </c>
      <c r="Z13">
        <f>$AT36/1000000</f>
        <v>26.5931394332945</v>
      </c>
      <c r="AA13">
        <f>$AT37/1000000</f>
        <v>29.467487729705901</v>
      </c>
      <c r="AB13">
        <f>$AT38/1000000</f>
        <v>32.341836026117399</v>
      </c>
    </row>
    <row r="14" spans="1:36" x14ac:dyDescent="0.55000000000000004">
      <c r="A14" t="s">
        <v>10</v>
      </c>
      <c r="B14">
        <v>25</v>
      </c>
      <c r="C14">
        <f>$AU19/1000000</f>
        <v>20.542178296815703</v>
      </c>
      <c r="D14">
        <f>$AU20/1000000</f>
        <v>23.416526593227101</v>
      </c>
      <c r="E14">
        <f>$AU21/1000000</f>
        <v>26.290874889638598</v>
      </c>
      <c r="F14">
        <f>$AU22/1000000</f>
        <v>29.165223186050003</v>
      </c>
      <c r="G14">
        <f>$AU23/1000000</f>
        <v>32.039571482461504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20.5153497652027</v>
      </c>
      <c r="Y14">
        <f>$AU35/1000000</f>
        <v>23.389698061614201</v>
      </c>
      <c r="Z14">
        <f>$AU36/1000000</f>
        <v>26.264046358025698</v>
      </c>
      <c r="AA14">
        <f>$AU37/1000000</f>
        <v>29.1383946544371</v>
      </c>
      <c r="AB14">
        <f>$AU38/1000000</f>
        <v>32.012742950848605</v>
      </c>
    </row>
    <row r="15" spans="1:36" x14ac:dyDescent="0.55000000000000004">
      <c r="A15" t="s">
        <v>11</v>
      </c>
      <c r="B15">
        <v>31</v>
      </c>
      <c r="C15">
        <f>$AV19/1000000</f>
        <v>20.120438074880202</v>
      </c>
      <c r="D15">
        <f>$AV20/1000000</f>
        <v>22.9947863712916</v>
      </c>
      <c r="E15">
        <f>$AV21/1000000</f>
        <v>25.869134667703101</v>
      </c>
      <c r="F15">
        <f>$AV22/1000000</f>
        <v>28.743482964114499</v>
      </c>
      <c r="G15">
        <f>$AV23/1000000</f>
        <v>31.617831260526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20.120438074880202</v>
      </c>
      <c r="Y15">
        <f>$AV35/1000000</f>
        <v>22.9947863712916</v>
      </c>
      <c r="Z15">
        <f>$AV36/1000000</f>
        <v>25.869134667703101</v>
      </c>
      <c r="AA15">
        <f>$AV37/1000000</f>
        <v>28.743482964114499</v>
      </c>
      <c r="AB15">
        <f>$AV38/1000000</f>
        <v>31.617831260526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20995390.424003098</v>
      </c>
      <c r="AL19">
        <v>21042468.887646601</v>
      </c>
      <c r="AM19">
        <v>21092794.141886201</v>
      </c>
      <c r="AN19">
        <v>21204628.0401963</v>
      </c>
      <c r="AO19">
        <v>21332798.8649639</v>
      </c>
      <c r="AP19">
        <v>21483260.267951801</v>
      </c>
      <c r="AQ19">
        <v>21483260.267951801</v>
      </c>
      <c r="AR19">
        <v>21483260.267951801</v>
      </c>
      <c r="AS19">
        <v>21245078.666708101</v>
      </c>
      <c r="AT19">
        <v>20893628.481761899</v>
      </c>
      <c r="AU19">
        <v>20542178.296815701</v>
      </c>
      <c r="AV19">
        <v>20120438.074880201</v>
      </c>
    </row>
    <row r="20" spans="35:48" x14ac:dyDescent="0.55000000000000004">
      <c r="AI20" t="s">
        <v>12</v>
      </c>
      <c r="AJ20" t="s">
        <v>14</v>
      </c>
      <c r="AK20">
        <v>24194650.8204275</v>
      </c>
      <c r="AL20">
        <v>24253290.956237901</v>
      </c>
      <c r="AM20">
        <v>24305068.948495898</v>
      </c>
      <c r="AN20">
        <v>24408624.933012102</v>
      </c>
      <c r="AO20">
        <v>24510041.077528201</v>
      </c>
      <c r="AP20">
        <v>24611457.2220443</v>
      </c>
      <c r="AQ20">
        <v>24541167.185055099</v>
      </c>
      <c r="AR20">
        <v>24470877.148065802</v>
      </c>
      <c r="AS20">
        <v>24119426.9631196</v>
      </c>
      <c r="AT20">
        <v>23767976.778173301</v>
      </c>
      <c r="AU20">
        <v>23416526.5932271</v>
      </c>
      <c r="AV20">
        <v>22994786.3712916</v>
      </c>
    </row>
    <row r="21" spans="35:48" x14ac:dyDescent="0.55000000000000004">
      <c r="AI21" t="s">
        <v>12</v>
      </c>
      <c r="AJ21" t="s">
        <v>15</v>
      </c>
      <c r="AK21">
        <v>27075861.260391202</v>
      </c>
      <c r="AL21">
        <v>27127639.2526493</v>
      </c>
      <c r="AM21">
        <v>27179417.244907402</v>
      </c>
      <c r="AN21">
        <v>27282973.229423501</v>
      </c>
      <c r="AO21">
        <v>27384389.3739396</v>
      </c>
      <c r="AP21">
        <v>27485805.5184558</v>
      </c>
      <c r="AQ21">
        <v>27415515.481466498</v>
      </c>
      <c r="AR21">
        <v>27345225.444477301</v>
      </c>
      <c r="AS21">
        <v>26993775.259530999</v>
      </c>
      <c r="AT21">
        <v>26642325.074584801</v>
      </c>
      <c r="AU21">
        <v>26290874.889638599</v>
      </c>
      <c r="AV21">
        <v>25869134.6677031</v>
      </c>
    </row>
    <row r="22" spans="35:48" x14ac:dyDescent="0.55000000000000004">
      <c r="AI22" t="s">
        <v>12</v>
      </c>
      <c r="AJ22" t="s">
        <v>16</v>
      </c>
      <c r="AK22">
        <v>29950209.556802701</v>
      </c>
      <c r="AL22">
        <v>30001987.549060799</v>
      </c>
      <c r="AM22">
        <v>30053765.5413188</v>
      </c>
      <c r="AN22">
        <v>30157321.525835</v>
      </c>
      <c r="AO22">
        <v>30258737.670351099</v>
      </c>
      <c r="AP22">
        <v>30360153.814867198</v>
      </c>
      <c r="AQ22">
        <v>30289863.777878001</v>
      </c>
      <c r="AR22">
        <v>30219573.7408887</v>
      </c>
      <c r="AS22">
        <v>29868123.555942498</v>
      </c>
      <c r="AT22">
        <v>29516673.3709962</v>
      </c>
      <c r="AU22">
        <v>29165223.186050002</v>
      </c>
      <c r="AV22">
        <v>28743482.964114498</v>
      </c>
    </row>
    <row r="23" spans="35:48" x14ac:dyDescent="0.55000000000000004">
      <c r="AI23" t="s">
        <v>12</v>
      </c>
      <c r="AJ23" t="s">
        <v>17</v>
      </c>
      <c r="AK23">
        <v>32824557.8532141</v>
      </c>
      <c r="AL23">
        <v>32876335.845472202</v>
      </c>
      <c r="AM23">
        <v>32928113.8377303</v>
      </c>
      <c r="AN23">
        <v>33031669.822246399</v>
      </c>
      <c r="AO23">
        <v>33133085.966762502</v>
      </c>
      <c r="AP23">
        <v>33234502.111278702</v>
      </c>
      <c r="AQ23">
        <v>33164212.0742894</v>
      </c>
      <c r="AR23">
        <v>33093922.037300199</v>
      </c>
      <c r="AS23">
        <v>32742471.852353901</v>
      </c>
      <c r="AT23">
        <v>32391021.667407699</v>
      </c>
      <c r="AU23">
        <v>32039571.482461501</v>
      </c>
      <c r="AV23">
        <v>31617831.260526001</v>
      </c>
    </row>
    <row r="34" spans="22:48" x14ac:dyDescent="0.55000000000000004">
      <c r="AI34" t="s">
        <v>18</v>
      </c>
      <c r="AJ34" t="s">
        <v>13</v>
      </c>
      <c r="AK34">
        <v>20995390.424003098</v>
      </c>
      <c r="AL34">
        <v>21022404.915646601</v>
      </c>
      <c r="AM34">
        <v>21051282.475679301</v>
      </c>
      <c r="AN34">
        <v>21115454.831307501</v>
      </c>
      <c r="AO34">
        <v>21188823.2969639</v>
      </c>
      <c r="AP34">
        <v>21274982.5079518</v>
      </c>
      <c r="AQ34">
        <v>21266274.547951799</v>
      </c>
      <c r="AR34">
        <v>21257566.587951802</v>
      </c>
      <c r="AS34">
        <v>21173535.915740401</v>
      </c>
      <c r="AT34">
        <v>20844442.840471599</v>
      </c>
      <c r="AU34">
        <v>20515349.765202701</v>
      </c>
      <c r="AV34">
        <v>20120438.074880201</v>
      </c>
    </row>
    <row r="35" spans="22:48" x14ac:dyDescent="0.55000000000000004">
      <c r="AI35" t="s">
        <v>18</v>
      </c>
      <c r="AJ35" t="s">
        <v>14</v>
      </c>
      <c r="AK35">
        <v>24194650.8204275</v>
      </c>
      <c r="AL35">
        <v>24240346.458173301</v>
      </c>
      <c r="AM35">
        <v>24279179.9523669</v>
      </c>
      <c r="AN35">
        <v>24356846.940754</v>
      </c>
      <c r="AO35">
        <v>24432730.729141101</v>
      </c>
      <c r="AP35">
        <v>24508614.517528199</v>
      </c>
      <c r="AQ35">
        <v>24442795.9024744</v>
      </c>
      <c r="AR35">
        <v>24376977.287420701</v>
      </c>
      <c r="AS35">
        <v>24047884.212151799</v>
      </c>
      <c r="AT35">
        <v>23718791.136883002</v>
      </c>
      <c r="AU35">
        <v>23389698.0616142</v>
      </c>
      <c r="AV35">
        <v>22994786.3712916</v>
      </c>
    </row>
    <row r="36" spans="22:48" x14ac:dyDescent="0.55000000000000004">
      <c r="AI36" t="s">
        <v>18</v>
      </c>
      <c r="AJ36" t="s">
        <v>15</v>
      </c>
      <c r="AK36">
        <v>27075861.260391202</v>
      </c>
      <c r="AL36">
        <v>27114694.7545848</v>
      </c>
      <c r="AM36">
        <v>27153528.248778298</v>
      </c>
      <c r="AN36">
        <v>27231195.237165399</v>
      </c>
      <c r="AO36">
        <v>27307079.0255525</v>
      </c>
      <c r="AP36">
        <v>27382962.813939601</v>
      </c>
      <c r="AQ36">
        <v>27317144.198885899</v>
      </c>
      <c r="AR36">
        <v>27251325.5838321</v>
      </c>
      <c r="AS36">
        <v>26922232.508563299</v>
      </c>
      <c r="AT36">
        <v>26593139.433294501</v>
      </c>
      <c r="AU36">
        <v>26264046.3580257</v>
      </c>
      <c r="AV36">
        <v>25869134.6677031</v>
      </c>
    </row>
    <row r="37" spans="22:48" x14ac:dyDescent="0.55000000000000004">
      <c r="AI37" t="s">
        <v>18</v>
      </c>
      <c r="AJ37" t="s">
        <v>16</v>
      </c>
      <c r="AK37">
        <v>29950209.556802701</v>
      </c>
      <c r="AL37">
        <v>29989043.050996199</v>
      </c>
      <c r="AM37">
        <v>30027876.545189802</v>
      </c>
      <c r="AN37">
        <v>30105543.533576898</v>
      </c>
      <c r="AO37">
        <v>30181427.321963999</v>
      </c>
      <c r="AP37">
        <v>30257311.110351101</v>
      </c>
      <c r="AQ37">
        <v>30191492.495297302</v>
      </c>
      <c r="AR37">
        <v>30125673.880243599</v>
      </c>
      <c r="AS37">
        <v>29796580.804974701</v>
      </c>
      <c r="AT37">
        <v>29467487.7297059</v>
      </c>
      <c r="AU37">
        <v>29138394.654437099</v>
      </c>
      <c r="AV37">
        <v>28743482.964114498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32824557.8532141</v>
      </c>
      <c r="AL38">
        <v>32863391.347407699</v>
      </c>
      <c r="AM38">
        <v>32902224.8416012</v>
      </c>
      <c r="AN38">
        <v>32979891.829988301</v>
      </c>
      <c r="AO38">
        <v>33055775.618375398</v>
      </c>
      <c r="AP38">
        <v>33131659.406762499</v>
      </c>
      <c r="AQ38">
        <v>33065840.791708801</v>
      </c>
      <c r="AR38">
        <v>33000022.176654998</v>
      </c>
      <c r="AS38">
        <v>32670929.101386201</v>
      </c>
      <c r="AT38">
        <v>32341836.026117399</v>
      </c>
      <c r="AU38">
        <v>32012742.950848602</v>
      </c>
      <c r="AV38">
        <v>31617831.260526001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47078.463643502444</v>
      </c>
      <c r="E60">
        <f t="shared" si="0"/>
        <v>50325.254239600152</v>
      </c>
      <c r="F60">
        <f t="shared" si="0"/>
        <v>55916.949155049399</v>
      </c>
      <c r="G60">
        <f t="shared" si="0"/>
        <v>64085.412383800372</v>
      </c>
      <c r="H60">
        <f t="shared" si="0"/>
        <v>75230.701493950561</v>
      </c>
      <c r="I60">
        <f t="shared" si="0"/>
        <v>0</v>
      </c>
      <c r="J60">
        <f t="shared" si="0"/>
        <v>0</v>
      </c>
      <c r="K60">
        <f t="shared" si="0"/>
        <v>-47636.320248740165</v>
      </c>
      <c r="L60">
        <f t="shared" si="0"/>
        <v>-70290.036989240354</v>
      </c>
      <c r="M60">
        <f t="shared" si="0"/>
        <v>-70290.036989239597</v>
      </c>
      <c r="N60">
        <f t="shared" si="0"/>
        <v>-70290.036989249915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27014.491643503308</v>
      </c>
      <c r="AU60">
        <f t="shared" ref="AU60:BD64" si="3">(AM34-AL34)/(AU$59-AT$59)</f>
        <v>28877.560032699257</v>
      </c>
      <c r="AV60">
        <f t="shared" si="3"/>
        <v>32086.177814099938</v>
      </c>
      <c r="AW60">
        <f t="shared" si="3"/>
        <v>36684.232828199863</v>
      </c>
      <c r="AX60">
        <f t="shared" si="3"/>
        <v>43079.605493949726</v>
      </c>
      <c r="AY60">
        <f t="shared" si="3"/>
        <v>-8707.9600000008941</v>
      </c>
      <c r="AZ60">
        <f t="shared" si="3"/>
        <v>-8707.9599999971688</v>
      </c>
      <c r="BA60">
        <f t="shared" si="3"/>
        <v>-16806.134442280232</v>
      </c>
      <c r="BB60">
        <f t="shared" si="3"/>
        <v>-65818.615053760266</v>
      </c>
      <c r="BC60">
        <f t="shared" si="3"/>
        <v>-65818.615053779635</v>
      </c>
      <c r="BD60">
        <f t="shared" si="3"/>
        <v>-65818.615053749949</v>
      </c>
    </row>
    <row r="61" spans="1:56" ht="15.6" x14ac:dyDescent="0.6">
      <c r="A61" s="3" t="s">
        <v>24</v>
      </c>
      <c r="B61" t="s">
        <v>14</v>
      </c>
      <c r="D61">
        <f t="shared" si="0"/>
        <v>58640.135810401291</v>
      </c>
      <c r="E61">
        <f t="shared" si="0"/>
        <v>51777.992257997394</v>
      </c>
      <c r="F61">
        <f t="shared" si="0"/>
        <v>51777.992258101702</v>
      </c>
      <c r="G61">
        <f t="shared" si="0"/>
        <v>50708.072258049622</v>
      </c>
      <c r="H61">
        <f t="shared" si="0"/>
        <v>50708.072258049622</v>
      </c>
      <c r="I61">
        <f t="shared" si="0"/>
        <v>-70290.03698920086</v>
      </c>
      <c r="J61">
        <f t="shared" si="0"/>
        <v>-70290.036989297718</v>
      </c>
      <c r="K61">
        <f t="shared" si="0"/>
        <v>-70290.036989240354</v>
      </c>
      <c r="L61">
        <f t="shared" si="0"/>
        <v>-70290.036989259723</v>
      </c>
      <c r="M61">
        <f t="shared" si="0"/>
        <v>-70290.036989240354</v>
      </c>
      <c r="N61">
        <f t="shared" si="0"/>
        <v>-70290.036989249915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45695.637745801359</v>
      </c>
      <c r="AU61">
        <f t="shared" si="3"/>
        <v>38833.494193598628</v>
      </c>
      <c r="AV61">
        <f t="shared" si="3"/>
        <v>38833.494193550199</v>
      </c>
      <c r="AW61">
        <f t="shared" si="3"/>
        <v>37941.894193550572</v>
      </c>
      <c r="AX61">
        <f t="shared" si="3"/>
        <v>37941.894193548709</v>
      </c>
      <c r="AY61">
        <f t="shared" si="3"/>
        <v>-65818.615053799003</v>
      </c>
      <c r="AZ61">
        <f t="shared" si="3"/>
        <v>-65818.615053698421</v>
      </c>
      <c r="BA61">
        <f t="shared" si="3"/>
        <v>-65818.615053780377</v>
      </c>
      <c r="BB61">
        <f t="shared" si="3"/>
        <v>-65818.615053759509</v>
      </c>
      <c r="BC61">
        <f t="shared" si="3"/>
        <v>-65818.615053760266</v>
      </c>
      <c r="BD61">
        <f t="shared" si="3"/>
        <v>-65818.615053766713</v>
      </c>
    </row>
    <row r="62" spans="1:56" ht="15.6" x14ac:dyDescent="0.6">
      <c r="A62" s="3" t="s">
        <v>25</v>
      </c>
      <c r="B62" t="s">
        <v>15</v>
      </c>
      <c r="D62">
        <f t="shared" si="0"/>
        <v>51777.992258097976</v>
      </c>
      <c r="E62" s="4">
        <f t="shared" si="0"/>
        <v>51777.992258101702</v>
      </c>
      <c r="F62">
        <f t="shared" si="0"/>
        <v>51777.992258049548</v>
      </c>
      <c r="G62">
        <f t="shared" si="0"/>
        <v>50708.072258049622</v>
      </c>
      <c r="H62">
        <f t="shared" si="0"/>
        <v>50708.072258099914</v>
      </c>
      <c r="I62">
        <f t="shared" si="0"/>
        <v>-70290.036989301443</v>
      </c>
      <c r="J62">
        <f t="shared" si="0"/>
        <v>-70290.036989197135</v>
      </c>
      <c r="K62">
        <f t="shared" si="0"/>
        <v>-70290.036989260465</v>
      </c>
      <c r="L62">
        <f t="shared" si="0"/>
        <v>-70290.036989239597</v>
      </c>
      <c r="M62">
        <f t="shared" si="0"/>
        <v>-70290.036989240354</v>
      </c>
      <c r="N62">
        <f t="shared" si="0"/>
        <v>-70290.036989249915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38833.494193598628</v>
      </c>
      <c r="AU62">
        <f t="shared" si="3"/>
        <v>38833.494193498045</v>
      </c>
      <c r="AV62">
        <f t="shared" si="3"/>
        <v>38833.494193550199</v>
      </c>
      <c r="AW62">
        <f t="shared" si="3"/>
        <v>37941.894193550572</v>
      </c>
      <c r="AX62">
        <f t="shared" si="3"/>
        <v>37941.894193550572</v>
      </c>
      <c r="AY62">
        <f t="shared" si="3"/>
        <v>-65818.615053702146</v>
      </c>
      <c r="AZ62">
        <f t="shared" si="3"/>
        <v>-65818.615053799003</v>
      </c>
      <c r="BA62">
        <f t="shared" si="3"/>
        <v>-65818.615053760266</v>
      </c>
      <c r="BB62">
        <f t="shared" si="3"/>
        <v>-65818.615053759509</v>
      </c>
      <c r="BC62">
        <f t="shared" si="3"/>
        <v>-65818.615053760266</v>
      </c>
      <c r="BD62">
        <f t="shared" si="3"/>
        <v>-65818.615053766713</v>
      </c>
    </row>
    <row r="63" spans="1:56" ht="15.6" x14ac:dyDescent="0.6">
      <c r="A63" s="3" t="s">
        <v>26</v>
      </c>
      <c r="B63" t="s">
        <v>16</v>
      </c>
      <c r="D63">
        <f t="shared" si="0"/>
        <v>51777.992258097976</v>
      </c>
      <c r="E63">
        <f t="shared" si="0"/>
        <v>51777.992258001119</v>
      </c>
      <c r="F63">
        <f t="shared" si="0"/>
        <v>51777.992258099839</v>
      </c>
      <c r="G63">
        <f t="shared" si="0"/>
        <v>50708.072258049622</v>
      </c>
      <c r="H63">
        <f t="shared" si="0"/>
        <v>50708.072258049622</v>
      </c>
      <c r="I63">
        <f t="shared" si="0"/>
        <v>-70290.036989197135</v>
      </c>
      <c r="J63">
        <f t="shared" si="0"/>
        <v>-70290.036989301443</v>
      </c>
      <c r="K63">
        <f t="shared" si="0"/>
        <v>-70290.036989240354</v>
      </c>
      <c r="L63">
        <f t="shared" si="0"/>
        <v>-70290.036989259723</v>
      </c>
      <c r="M63">
        <f t="shared" si="0"/>
        <v>-70290.036989239597</v>
      </c>
      <c r="N63">
        <f t="shared" si="0"/>
        <v>-70290.036989250526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38833.494193498045</v>
      </c>
      <c r="AU63">
        <f t="shared" si="3"/>
        <v>38833.494193602353</v>
      </c>
      <c r="AV63">
        <f t="shared" si="3"/>
        <v>38833.494193548337</v>
      </c>
      <c r="AW63">
        <f t="shared" si="3"/>
        <v>37941.894193550572</v>
      </c>
      <c r="AX63">
        <f t="shared" si="3"/>
        <v>37941.894193550572</v>
      </c>
      <c r="AY63">
        <f t="shared" si="3"/>
        <v>-65818.615053799003</v>
      </c>
      <c r="AZ63">
        <f t="shared" si="3"/>
        <v>-65818.615053702146</v>
      </c>
      <c r="BA63">
        <f t="shared" si="3"/>
        <v>-65818.615053779635</v>
      </c>
      <c r="BB63">
        <f t="shared" si="3"/>
        <v>-65818.615053760266</v>
      </c>
      <c r="BC63">
        <f t="shared" si="3"/>
        <v>-65818.615053760266</v>
      </c>
      <c r="BD63">
        <f t="shared" si="3"/>
        <v>-65818.615053766713</v>
      </c>
    </row>
    <row r="64" spans="1:56" ht="15.6" x14ac:dyDescent="0.6">
      <c r="A64" s="3" t="s">
        <v>27</v>
      </c>
      <c r="B64" t="s">
        <v>17</v>
      </c>
      <c r="D64">
        <f t="shared" si="0"/>
        <v>51777.992258101702</v>
      </c>
      <c r="E64">
        <f t="shared" si="0"/>
        <v>51777.992258097976</v>
      </c>
      <c r="F64">
        <f t="shared" si="0"/>
        <v>51777.992258049548</v>
      </c>
      <c r="G64">
        <f t="shared" si="0"/>
        <v>50708.072258051485</v>
      </c>
      <c r="H64">
        <f t="shared" si="0"/>
        <v>50708.072258099914</v>
      </c>
      <c r="I64">
        <f t="shared" si="0"/>
        <v>-70290.036989301443</v>
      </c>
      <c r="J64">
        <f t="shared" si="0"/>
        <v>-70290.03698920086</v>
      </c>
      <c r="K64">
        <f t="shared" si="0"/>
        <v>-70290.036989259723</v>
      </c>
      <c r="L64">
        <f t="shared" si="0"/>
        <v>-70290.036989240354</v>
      </c>
      <c r="M64">
        <f t="shared" si="0"/>
        <v>-70290.036989239597</v>
      </c>
      <c r="N64">
        <f t="shared" si="0"/>
        <v>-70290.036989249915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38833.494193598628</v>
      </c>
      <c r="AU64">
        <f t="shared" si="3"/>
        <v>38833.49419350177</v>
      </c>
      <c r="AV64">
        <f t="shared" si="3"/>
        <v>38833.494193550199</v>
      </c>
      <c r="AW64">
        <f t="shared" si="3"/>
        <v>37941.894193548709</v>
      </c>
      <c r="AX64">
        <f t="shared" si="3"/>
        <v>37941.894193550572</v>
      </c>
      <c r="AY64">
        <f t="shared" si="3"/>
        <v>-65818.615053698421</v>
      </c>
      <c r="AZ64">
        <f t="shared" si="3"/>
        <v>-65818.615053802729</v>
      </c>
      <c r="BA64">
        <f t="shared" si="3"/>
        <v>-65818.615053759509</v>
      </c>
      <c r="BB64">
        <f t="shared" si="3"/>
        <v>-65818.615053760266</v>
      </c>
      <c r="BC64">
        <f t="shared" si="3"/>
        <v>-65818.615053759509</v>
      </c>
      <c r="BD64">
        <f t="shared" si="3"/>
        <v>-65818.615053766713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1510-6B88-4684-A977-0E7EC0479099}">
  <dimension ref="A1:BD64"/>
  <sheetViews>
    <sheetView topLeftCell="A5" zoomScale="59" zoomScaleNormal="55" workbookViewId="0">
      <selection activeCell="AJ8" sqref="AJ8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20.987173704531699</v>
      </c>
      <c r="D4">
        <f>$AK20/1000000</f>
        <v>24.184701493105301</v>
      </c>
      <c r="E4">
        <f>$AK21/1000000</f>
        <v>27.0647446636093</v>
      </c>
      <c r="F4">
        <f>$AK22/1000000</f>
        <v>29.937937888120199</v>
      </c>
      <c r="G4">
        <f>$AK23/1000000</f>
        <v>32.811131112631202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20.987173704531699</v>
      </c>
      <c r="Y4">
        <f>$AK35/1000000</f>
        <v>24.184701493105301</v>
      </c>
      <c r="Z4">
        <f>$AK36/1000000</f>
        <v>27.0647446636093</v>
      </c>
      <c r="AA4">
        <f>$AK37/1000000</f>
        <v>29.937937888120199</v>
      </c>
      <c r="AB4">
        <f>$AK38/1000000</f>
        <v>32.811131112631202</v>
      </c>
    </row>
    <row r="5" spans="1:36" x14ac:dyDescent="0.55000000000000004">
      <c r="A5" t="s">
        <v>1</v>
      </c>
      <c r="B5">
        <v>1</v>
      </c>
      <c r="C5">
        <f>$AL19/1000000</f>
        <v>21.034168485526099</v>
      </c>
      <c r="D5">
        <f>$AL20/1000000</f>
        <v>24.2432373952274</v>
      </c>
      <c r="E5">
        <f>$AL21/1000000</f>
        <v>27.116430619738299</v>
      </c>
      <c r="F5">
        <f>$AL22/1000000</f>
        <v>29.989623844249301</v>
      </c>
      <c r="G5">
        <f>$AL23/1000000</f>
        <v>32.862817068760201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21.014140177526102</v>
      </c>
      <c r="Y5">
        <f>$AL35/1000000</f>
        <v>24.230315906195102</v>
      </c>
      <c r="Z5">
        <f>$AL36/1000000</f>
        <v>27.103509130706101</v>
      </c>
      <c r="AA5">
        <f>$AL37/1000000</f>
        <v>29.976702355217</v>
      </c>
      <c r="AB5">
        <f>$AL38/1000000</f>
        <v>32.849895579727999</v>
      </c>
    </row>
    <row r="6" spans="1:36" ht="15.6" x14ac:dyDescent="0.6">
      <c r="A6" t="s">
        <v>2</v>
      </c>
      <c r="B6">
        <v>2</v>
      </c>
      <c r="C6">
        <f>$AM19/1000000</f>
        <v>21.084404285899502</v>
      </c>
      <c r="D6">
        <f>$AM20/1000000</f>
        <v>24.294923351356399</v>
      </c>
      <c r="E6">
        <f>$AM21/1000000</f>
        <v>27.168116575867298</v>
      </c>
      <c r="F6">
        <f>$AM22/1000000</f>
        <v>30.041309800378301</v>
      </c>
      <c r="G6">
        <f>$AM23/1000000</f>
        <v>32.9145030248892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21.042966407278797</v>
      </c>
      <c r="Y6">
        <f>$AM35/1000000</f>
        <v>24.269080373291899</v>
      </c>
      <c r="Z6">
        <f>$AM36/1000000</f>
        <v>27.142273597802799</v>
      </c>
      <c r="AA6">
        <f>$AM37/1000000</f>
        <v>30.015466822313801</v>
      </c>
      <c r="AB6">
        <f>$AM38/1000000</f>
        <v>32.888660046824704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21.196039397840298</v>
      </c>
      <c r="D7">
        <f>$AN20/1000000</f>
        <v>24.3982952636145</v>
      </c>
      <c r="E7">
        <f>$AN21/1000000</f>
        <v>27.271488488125399</v>
      </c>
      <c r="F7">
        <f>$AN22/1000000</f>
        <v>30.144681712636402</v>
      </c>
      <c r="G7">
        <f>$AN23/1000000</f>
        <v>33.017874937147297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21.107024695618001</v>
      </c>
      <c r="Y7">
        <f>$AN35/1000000</f>
        <v>24.346609307485402</v>
      </c>
      <c r="Z7">
        <f>$AN36/1000000</f>
        <v>27.2198025319964</v>
      </c>
      <c r="AA7">
        <f>$AN37/1000000</f>
        <v>30.0929957565073</v>
      </c>
      <c r="AB7">
        <f>$AN38/1000000</f>
        <v>32.966188981018298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21.325536127691599</v>
      </c>
      <c r="D8">
        <f>$AO20/1000000</f>
        <v>24.501667175872502</v>
      </c>
      <c r="E8">
        <f>$AO21/1000000</f>
        <v>27.374860400383497</v>
      </c>
      <c r="F8">
        <f>$AO22/1000000</f>
        <v>30.2480536248944</v>
      </c>
      <c r="G8">
        <f>$AO23/1000000</f>
        <v>33.121246849405402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21.181332310091602</v>
      </c>
      <c r="Y8">
        <f>$AO35/1000000</f>
        <v>24.424138241679003</v>
      </c>
      <c r="Z8">
        <f>$AO36/1000000</f>
        <v>27.297331466189899</v>
      </c>
      <c r="AA8">
        <f>$AO37/1000000</f>
        <v>30.170524690700901</v>
      </c>
      <c r="AB8">
        <f>$AO38/1000000</f>
        <v>33.043717915211801</v>
      </c>
      <c r="AH8" s="3" t="s">
        <v>42</v>
      </c>
      <c r="AI8" s="6">
        <v>49.7</v>
      </c>
      <c r="AJ8" s="6">
        <v>49.7</v>
      </c>
    </row>
    <row r="9" spans="1:36" ht="15.6" x14ac:dyDescent="0.6">
      <c r="A9" t="s">
        <v>5</v>
      </c>
      <c r="B9">
        <v>8</v>
      </c>
      <c r="C9">
        <f>$AP19/1000000</f>
        <v>21.4775540279518</v>
      </c>
      <c r="D9">
        <f>$AP20/1000000</f>
        <v>24.605039088130599</v>
      </c>
      <c r="E9">
        <f>$AP21/1000000</f>
        <v>27.478232312641502</v>
      </c>
      <c r="F9">
        <f>$AP22/1000000</f>
        <v>30.351425537152497</v>
      </c>
      <c r="G9">
        <f>$AP23/1000000</f>
        <v>33.2246187616634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21.2685629879518</v>
      </c>
      <c r="Y9">
        <f>$AP35/1000000</f>
        <v>24.501667175872502</v>
      </c>
      <c r="Z9">
        <f>$AP36/1000000</f>
        <v>27.374860400383497</v>
      </c>
      <c r="AA9">
        <f>$AP37/1000000</f>
        <v>30.2480536248944</v>
      </c>
      <c r="AB9">
        <f>$AP38/1000000</f>
        <v>33.121246849405402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21.4775540279518</v>
      </c>
      <c r="D10">
        <f>$AQ20/1000000</f>
        <v>24.534626336302601</v>
      </c>
      <c r="E10">
        <f>$AQ21/1000000</f>
        <v>27.4078195608136</v>
      </c>
      <c r="F10">
        <f>$AQ22/1000000</f>
        <v>30.281012785324499</v>
      </c>
      <c r="G10">
        <f>$AQ23/1000000</f>
        <v>33.154206009835498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21.259855027951801</v>
      </c>
      <c r="Y10">
        <f>$AQ35/1000000</f>
        <v>24.435748855012303</v>
      </c>
      <c r="Z10">
        <f>$AQ36/1000000</f>
        <v>27.308942079523298</v>
      </c>
      <c r="AA10">
        <f>$AQ37/1000000</f>
        <v>30.182135304034201</v>
      </c>
      <c r="AB10">
        <f>$AQ38/1000000</f>
        <v>33.055328528545203</v>
      </c>
    </row>
    <row r="11" spans="1:36" x14ac:dyDescent="0.55000000000000004">
      <c r="A11" t="s">
        <v>7</v>
      </c>
      <c r="B11">
        <v>10</v>
      </c>
      <c r="C11">
        <f>$AR19/1000000</f>
        <v>21.4775540279518</v>
      </c>
      <c r="D11">
        <f>$AR20/1000000</f>
        <v>24.464213584474702</v>
      </c>
      <c r="E11">
        <f>$AR21/1000000</f>
        <v>27.337406808985598</v>
      </c>
      <c r="F11">
        <f>$AR22/1000000</f>
        <v>30.210600033496601</v>
      </c>
      <c r="G11">
        <f>$AR23/1000000</f>
        <v>33.083793258007503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21.251147067951798</v>
      </c>
      <c r="Y11">
        <f>$AR35/1000000</f>
        <v>24.369830534152101</v>
      </c>
      <c r="Z11">
        <f>$AR36/1000000</f>
        <v>27.243023758663</v>
      </c>
      <c r="AA11">
        <f>$AR37/1000000</f>
        <v>30.116216983173999</v>
      </c>
      <c r="AB11">
        <f>$AR38/1000000</f>
        <v>32.989410207684898</v>
      </c>
    </row>
    <row r="12" spans="1:36" x14ac:dyDescent="0.55000000000000004">
      <c r="A12" t="s">
        <v>8</v>
      </c>
      <c r="B12">
        <v>15</v>
      </c>
      <c r="C12">
        <f>$AS19/1000000</f>
        <v>21.238956600823901</v>
      </c>
      <c r="D12">
        <f>$AS20/1000000</f>
        <v>24.1121498253349</v>
      </c>
      <c r="E12">
        <f>$AS21/1000000</f>
        <v>26.985343049845799</v>
      </c>
      <c r="F12">
        <f>$AS22/1000000</f>
        <v>29.858536274356801</v>
      </c>
      <c r="G12">
        <f>$AS23/1000000</f>
        <v>32.731729498867701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21.167045705340097</v>
      </c>
      <c r="Y12">
        <f>$AS35/1000000</f>
        <v>24.040238929851</v>
      </c>
      <c r="Z12">
        <f>$AS36/1000000</f>
        <v>26.913432154361999</v>
      </c>
      <c r="AA12">
        <f>$AS37/1000000</f>
        <v>29.786625378872902</v>
      </c>
      <c r="AB12">
        <f>$AS38/1000000</f>
        <v>32.659818603383897</v>
      </c>
    </row>
    <row r="13" spans="1:36" x14ac:dyDescent="0.55000000000000004">
      <c r="A13" t="s">
        <v>9</v>
      </c>
      <c r="B13">
        <v>20</v>
      </c>
      <c r="C13">
        <f>$AT19/1000000</f>
        <v>20.886892841684201</v>
      </c>
      <c r="D13">
        <f>$AT20/1000000</f>
        <v>23.7600860661951</v>
      </c>
      <c r="E13">
        <f>$AT21/1000000</f>
        <v>26.633279290706103</v>
      </c>
      <c r="F13">
        <f>$AT22/1000000</f>
        <v>29.506472515216998</v>
      </c>
      <c r="G13">
        <f>$AT23/1000000</f>
        <v>32.379665739727898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20.837454101039</v>
      </c>
      <c r="Y13">
        <f>$AT35/1000000</f>
        <v>23.7106473255499</v>
      </c>
      <c r="Z13">
        <f>$AT36/1000000</f>
        <v>26.583840550060902</v>
      </c>
      <c r="AA13">
        <f>$AT37/1000000</f>
        <v>29.457033774571798</v>
      </c>
      <c r="AB13">
        <f>$AT38/1000000</f>
        <v>32.330226999082797</v>
      </c>
    </row>
    <row r="14" spans="1:36" x14ac:dyDescent="0.55000000000000004">
      <c r="A14" t="s">
        <v>10</v>
      </c>
      <c r="B14">
        <v>25</v>
      </c>
      <c r="C14">
        <f>$AU19/1000000</f>
        <v>20.534829082544402</v>
      </c>
      <c r="D14">
        <f>$AU20/1000000</f>
        <v>23.408022307055298</v>
      </c>
      <c r="E14">
        <f>$AU21/1000000</f>
        <v>26.2812155315663</v>
      </c>
      <c r="F14">
        <f>$AU22/1000000</f>
        <v>29.154408756077199</v>
      </c>
      <c r="G14">
        <f>$AU23/1000000</f>
        <v>32.027601980588202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20.5078624967379</v>
      </c>
      <c r="Y14">
        <f>$AU35/1000000</f>
        <v>23.381055721248899</v>
      </c>
      <c r="Z14">
        <f>$AU36/1000000</f>
        <v>26.254248945759798</v>
      </c>
      <c r="AA14">
        <f>$AU37/1000000</f>
        <v>29.1274421702708</v>
      </c>
      <c r="AB14">
        <f>$AU38/1000000</f>
        <v>32.000635394781703</v>
      </c>
    </row>
    <row r="15" spans="1:36" x14ac:dyDescent="0.55000000000000004">
      <c r="A15" t="s">
        <v>11</v>
      </c>
      <c r="B15">
        <v>31</v>
      </c>
      <c r="C15">
        <f>$AV19/1000000</f>
        <v>20.112352571576601</v>
      </c>
      <c r="D15">
        <f>$AV20/1000000</f>
        <v>22.9855457960876</v>
      </c>
      <c r="E15">
        <f>$AV21/1000000</f>
        <v>25.858739020598502</v>
      </c>
      <c r="F15">
        <f>$AV22/1000000</f>
        <v>28.731932245109498</v>
      </c>
      <c r="G15">
        <f>$AV23/1000000</f>
        <v>31.6051254696204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20.112352571576601</v>
      </c>
      <c r="Y15">
        <f>$AV35/1000000</f>
        <v>22.9855457960876</v>
      </c>
      <c r="Z15">
        <f>$AV36/1000000</f>
        <v>25.858739020598502</v>
      </c>
      <c r="AA15">
        <f>$AV37/1000000</f>
        <v>28.731932245109498</v>
      </c>
      <c r="AB15">
        <f>$AV38/1000000</f>
        <v>31.6051254696204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20987173.704531699</v>
      </c>
      <c r="AL19">
        <v>21034168.4855261</v>
      </c>
      <c r="AM19">
        <v>21084404.285899501</v>
      </c>
      <c r="AN19">
        <v>21196039.397840299</v>
      </c>
      <c r="AO19">
        <v>21325536.1276916</v>
      </c>
      <c r="AP19">
        <v>21477554.027951799</v>
      </c>
      <c r="AQ19">
        <v>21477554.027951799</v>
      </c>
      <c r="AR19">
        <v>21477554.027951799</v>
      </c>
      <c r="AS19">
        <v>21238956.600823902</v>
      </c>
      <c r="AT19">
        <v>20886892.8416842</v>
      </c>
      <c r="AU19">
        <v>20534829.082544401</v>
      </c>
      <c r="AV19">
        <v>20112352.571576599</v>
      </c>
    </row>
    <row r="20" spans="35:48" x14ac:dyDescent="0.55000000000000004">
      <c r="AI20" t="s">
        <v>12</v>
      </c>
      <c r="AJ20" t="s">
        <v>14</v>
      </c>
      <c r="AK20">
        <v>24184701.4931053</v>
      </c>
      <c r="AL20">
        <v>24243237.395227399</v>
      </c>
      <c r="AM20">
        <v>24294923.351356398</v>
      </c>
      <c r="AN20">
        <v>24398295.263614502</v>
      </c>
      <c r="AO20">
        <v>24501667.175872501</v>
      </c>
      <c r="AP20">
        <v>24605039.088130601</v>
      </c>
      <c r="AQ20">
        <v>24534626.336302601</v>
      </c>
      <c r="AR20">
        <v>24464213.584474701</v>
      </c>
      <c r="AS20">
        <v>24112149.825334899</v>
      </c>
      <c r="AT20">
        <v>23760086.066195101</v>
      </c>
      <c r="AU20">
        <v>23408022.307055298</v>
      </c>
      <c r="AV20">
        <v>22985545.7960876</v>
      </c>
    </row>
    <row r="21" spans="35:48" x14ac:dyDescent="0.55000000000000004">
      <c r="AI21" t="s">
        <v>12</v>
      </c>
      <c r="AJ21" t="s">
        <v>15</v>
      </c>
      <c r="AK21">
        <v>27064744.6636093</v>
      </c>
      <c r="AL21">
        <v>27116430.619738299</v>
      </c>
      <c r="AM21">
        <v>27168116.575867299</v>
      </c>
      <c r="AN21">
        <v>27271488.488125399</v>
      </c>
      <c r="AO21">
        <v>27374860.400383499</v>
      </c>
      <c r="AP21">
        <v>27478232.312641501</v>
      </c>
      <c r="AQ21">
        <v>27407819.560813598</v>
      </c>
      <c r="AR21">
        <v>27337406.808985598</v>
      </c>
      <c r="AS21">
        <v>26985343.0498458</v>
      </c>
      <c r="AT21">
        <v>26633279.290706102</v>
      </c>
      <c r="AU21">
        <v>26281215.531566299</v>
      </c>
      <c r="AV21">
        <v>25858739.020598501</v>
      </c>
    </row>
    <row r="22" spans="35:48" x14ac:dyDescent="0.55000000000000004">
      <c r="AI22" t="s">
        <v>12</v>
      </c>
      <c r="AJ22" t="s">
        <v>16</v>
      </c>
      <c r="AK22">
        <v>29937937.8881202</v>
      </c>
      <c r="AL22">
        <v>29989623.844249301</v>
      </c>
      <c r="AM22">
        <v>30041309.8003783</v>
      </c>
      <c r="AN22">
        <v>30144681.7126364</v>
      </c>
      <c r="AO22">
        <v>30248053.624894399</v>
      </c>
      <c r="AP22">
        <v>30351425.537152499</v>
      </c>
      <c r="AQ22">
        <v>30281012.785324499</v>
      </c>
      <c r="AR22">
        <v>30210600.0334966</v>
      </c>
      <c r="AS22">
        <v>29858536.274356801</v>
      </c>
      <c r="AT22">
        <v>29506472.515216999</v>
      </c>
      <c r="AU22">
        <v>29154408.7560772</v>
      </c>
      <c r="AV22">
        <v>28731932.245109499</v>
      </c>
    </row>
    <row r="23" spans="35:48" x14ac:dyDescent="0.55000000000000004">
      <c r="AI23" t="s">
        <v>12</v>
      </c>
      <c r="AJ23" t="s">
        <v>17</v>
      </c>
      <c r="AK23">
        <v>32811131.112631202</v>
      </c>
      <c r="AL23">
        <v>32862817.068760201</v>
      </c>
      <c r="AM23">
        <v>32914503.024889201</v>
      </c>
      <c r="AN23">
        <v>33017874.937147301</v>
      </c>
      <c r="AO23">
        <v>33121246.8494054</v>
      </c>
      <c r="AP23">
        <v>33224618.7616634</v>
      </c>
      <c r="AQ23">
        <v>33154206.0098355</v>
      </c>
      <c r="AR23">
        <v>33083793.2580075</v>
      </c>
      <c r="AS23">
        <v>32731729.498867702</v>
      </c>
      <c r="AT23">
        <v>32379665.739727899</v>
      </c>
      <c r="AU23">
        <v>32027601.980588201</v>
      </c>
      <c r="AV23">
        <v>31605125.469620399</v>
      </c>
    </row>
    <row r="34" spans="22:48" x14ac:dyDescent="0.55000000000000004">
      <c r="AI34" t="s">
        <v>18</v>
      </c>
      <c r="AJ34" t="s">
        <v>13</v>
      </c>
      <c r="AK34">
        <v>20987173.704531699</v>
      </c>
      <c r="AL34">
        <v>21014140.177526101</v>
      </c>
      <c r="AM34">
        <v>21042966.407278799</v>
      </c>
      <c r="AN34">
        <v>21107024.695618</v>
      </c>
      <c r="AO34">
        <v>21181332.3100916</v>
      </c>
      <c r="AP34">
        <v>21268562.9879518</v>
      </c>
      <c r="AQ34">
        <v>21259855.027951799</v>
      </c>
      <c r="AR34">
        <v>21251147.067951798</v>
      </c>
      <c r="AS34">
        <v>21167045.705340099</v>
      </c>
      <c r="AT34">
        <v>20837454.101039</v>
      </c>
      <c r="AU34">
        <v>20507862.496737901</v>
      </c>
      <c r="AV34">
        <v>20112352.571576599</v>
      </c>
    </row>
    <row r="35" spans="22:48" x14ac:dyDescent="0.55000000000000004">
      <c r="AI35" t="s">
        <v>18</v>
      </c>
      <c r="AJ35" t="s">
        <v>14</v>
      </c>
      <c r="AK35">
        <v>24184701.4931053</v>
      </c>
      <c r="AL35">
        <v>24230315.9061951</v>
      </c>
      <c r="AM35">
        <v>24269080.373291899</v>
      </c>
      <c r="AN35">
        <v>24346609.307485402</v>
      </c>
      <c r="AO35">
        <v>24424138.241679002</v>
      </c>
      <c r="AP35">
        <v>24501667.175872501</v>
      </c>
      <c r="AQ35">
        <v>24435748.855012301</v>
      </c>
      <c r="AR35">
        <v>24369830.534152102</v>
      </c>
      <c r="AS35">
        <v>24040238.929850999</v>
      </c>
      <c r="AT35">
        <v>23710647.325549901</v>
      </c>
      <c r="AU35">
        <v>23381055.721248899</v>
      </c>
      <c r="AV35">
        <v>22985545.7960876</v>
      </c>
    </row>
    <row r="36" spans="22:48" x14ac:dyDescent="0.55000000000000004">
      <c r="AI36" t="s">
        <v>18</v>
      </c>
      <c r="AJ36" t="s">
        <v>15</v>
      </c>
      <c r="AK36">
        <v>27064744.6636093</v>
      </c>
      <c r="AL36">
        <v>27103509.130706102</v>
      </c>
      <c r="AM36">
        <v>27142273.597802799</v>
      </c>
      <c r="AN36">
        <v>27219802.531996399</v>
      </c>
      <c r="AO36">
        <v>27297331.466189899</v>
      </c>
      <c r="AP36">
        <v>27374860.400383499</v>
      </c>
      <c r="AQ36">
        <v>27308942.079523299</v>
      </c>
      <c r="AR36">
        <v>27243023.758662999</v>
      </c>
      <c r="AS36">
        <v>26913432.154362001</v>
      </c>
      <c r="AT36">
        <v>26583840.550060902</v>
      </c>
      <c r="AU36">
        <v>26254248.945759799</v>
      </c>
      <c r="AV36">
        <v>25858739.020598501</v>
      </c>
    </row>
    <row r="37" spans="22:48" x14ac:dyDescent="0.55000000000000004">
      <c r="AI37" t="s">
        <v>18</v>
      </c>
      <c r="AJ37" t="s">
        <v>16</v>
      </c>
      <c r="AK37">
        <v>29937937.8881202</v>
      </c>
      <c r="AL37">
        <v>29976702.355216999</v>
      </c>
      <c r="AM37">
        <v>30015466.8223138</v>
      </c>
      <c r="AN37">
        <v>30092995.7565073</v>
      </c>
      <c r="AO37">
        <v>30170524.6907009</v>
      </c>
      <c r="AP37">
        <v>30248053.624894399</v>
      </c>
      <c r="AQ37">
        <v>30182135.3040342</v>
      </c>
      <c r="AR37">
        <v>30116216.983174</v>
      </c>
      <c r="AS37">
        <v>29786625.378872901</v>
      </c>
      <c r="AT37">
        <v>29457033.774571799</v>
      </c>
      <c r="AU37">
        <v>29127442.170270801</v>
      </c>
      <c r="AV37">
        <v>28731932.245109499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32811131.112631202</v>
      </c>
      <c r="AL38">
        <v>32849895.579728</v>
      </c>
      <c r="AM38">
        <v>32888660.046824701</v>
      </c>
      <c r="AN38">
        <v>32966188.981018301</v>
      </c>
      <c r="AO38">
        <v>33043717.9152118</v>
      </c>
      <c r="AP38">
        <v>33121246.8494054</v>
      </c>
      <c r="AQ38">
        <v>33055328.528545201</v>
      </c>
      <c r="AR38">
        <v>32989410.207684901</v>
      </c>
      <c r="AS38">
        <v>32659818.603383899</v>
      </c>
      <c r="AT38">
        <v>32330226.9990828</v>
      </c>
      <c r="AU38">
        <v>32000635.394781701</v>
      </c>
      <c r="AV38">
        <v>31605125.469620399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46994.780994400382</v>
      </c>
      <c r="E60">
        <f t="shared" si="0"/>
        <v>50235.800373401493</v>
      </c>
      <c r="F60">
        <f t="shared" si="0"/>
        <v>55817.555970398709</v>
      </c>
      <c r="G60">
        <f t="shared" si="0"/>
        <v>64748.36492565088</v>
      </c>
      <c r="H60">
        <f t="shared" si="0"/>
        <v>76008.950130099431</v>
      </c>
      <c r="I60">
        <f t="shared" si="0"/>
        <v>0</v>
      </c>
      <c r="J60">
        <f t="shared" si="0"/>
        <v>0</v>
      </c>
      <c r="K60">
        <f t="shared" si="0"/>
        <v>-47719.485425579551</v>
      </c>
      <c r="L60">
        <f t="shared" si="0"/>
        <v>-70412.751827940345</v>
      </c>
      <c r="M60">
        <f t="shared" si="0"/>
        <v>-70412.751827959713</v>
      </c>
      <c r="N60">
        <f t="shared" si="0"/>
        <v>-70412.751827967048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26966.472994402051</v>
      </c>
      <c r="AU60">
        <f t="shared" ref="AU60:BD64" si="3">(AM34-AL34)/(AU$59-AT$59)</f>
        <v>28826.229752697051</v>
      </c>
      <c r="AV60">
        <f t="shared" si="3"/>
        <v>32029.14416960068</v>
      </c>
      <c r="AW60">
        <f t="shared" si="3"/>
        <v>37153.80723679997</v>
      </c>
      <c r="AX60">
        <f t="shared" si="3"/>
        <v>43615.338930100203</v>
      </c>
      <c r="AY60">
        <f t="shared" si="3"/>
        <v>-8707.9600000008941</v>
      </c>
      <c r="AZ60">
        <f t="shared" si="3"/>
        <v>-8707.9600000008941</v>
      </c>
      <c r="BA60">
        <f t="shared" si="3"/>
        <v>-16820.272522339968</v>
      </c>
      <c r="BB60">
        <f t="shared" si="3"/>
        <v>-65918.320860219741</v>
      </c>
      <c r="BC60">
        <f t="shared" si="3"/>
        <v>-65918.320860219741</v>
      </c>
      <c r="BD60">
        <f t="shared" si="3"/>
        <v>-65918.32086021702</v>
      </c>
    </row>
    <row r="61" spans="1:56" ht="15.6" x14ac:dyDescent="0.6">
      <c r="A61" s="3" t="s">
        <v>24</v>
      </c>
      <c r="B61" t="s">
        <v>14</v>
      </c>
      <c r="D61">
        <f t="shared" si="0"/>
        <v>58535.902122098953</v>
      </c>
      <c r="E61">
        <f t="shared" si="0"/>
        <v>51685.956128999591</v>
      </c>
      <c r="F61">
        <f t="shared" si="0"/>
        <v>51685.956129051745</v>
      </c>
      <c r="G61">
        <f t="shared" si="0"/>
        <v>51685.956128999591</v>
      </c>
      <c r="H61">
        <f t="shared" si="0"/>
        <v>51685.956129049882</v>
      </c>
      <c r="I61">
        <f t="shared" si="0"/>
        <v>-70412.751827999949</v>
      </c>
      <c r="J61">
        <f t="shared" si="0"/>
        <v>-70412.751827899367</v>
      </c>
      <c r="K61">
        <f t="shared" si="0"/>
        <v>-70412.751827960456</v>
      </c>
      <c r="L61">
        <f t="shared" si="0"/>
        <v>-70412.751827959713</v>
      </c>
      <c r="M61">
        <f t="shared" si="0"/>
        <v>-70412.751827960456</v>
      </c>
      <c r="N61">
        <f t="shared" si="0"/>
        <v>-70412.751827949658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45614.413089800626</v>
      </c>
      <c r="AU61">
        <f t="shared" si="3"/>
        <v>38764.467096798122</v>
      </c>
      <c r="AV61">
        <f t="shared" si="3"/>
        <v>38764.467096751556</v>
      </c>
      <c r="AW61">
        <f t="shared" si="3"/>
        <v>38764.467096799985</v>
      </c>
      <c r="AX61">
        <f t="shared" si="3"/>
        <v>38764.467096749693</v>
      </c>
      <c r="AY61">
        <f t="shared" si="3"/>
        <v>-65918.32086019963</v>
      </c>
      <c r="AZ61">
        <f t="shared" si="3"/>
        <v>-65918.32086019963</v>
      </c>
      <c r="BA61">
        <f t="shared" si="3"/>
        <v>-65918.320860220498</v>
      </c>
      <c r="BB61">
        <f t="shared" si="3"/>
        <v>-65918.320860219741</v>
      </c>
      <c r="BC61">
        <f t="shared" si="3"/>
        <v>-65918.320860200372</v>
      </c>
      <c r="BD61">
        <f t="shared" si="3"/>
        <v>-65918.320860216394</v>
      </c>
    </row>
    <row r="62" spans="1:56" ht="15.6" x14ac:dyDescent="0.6">
      <c r="A62" s="3" t="s">
        <v>25</v>
      </c>
      <c r="B62" t="s">
        <v>15</v>
      </c>
      <c r="D62">
        <f t="shared" si="0"/>
        <v>51685.956128999591</v>
      </c>
      <c r="E62" s="4">
        <f t="shared" si="0"/>
        <v>51685.956128999591</v>
      </c>
      <c r="F62">
        <f t="shared" si="0"/>
        <v>51685.956129049882</v>
      </c>
      <c r="G62">
        <f t="shared" si="0"/>
        <v>51685.956129049882</v>
      </c>
      <c r="H62">
        <f t="shared" si="0"/>
        <v>51685.956129001454</v>
      </c>
      <c r="I62">
        <f t="shared" si="0"/>
        <v>-70412.751827903092</v>
      </c>
      <c r="J62">
        <f t="shared" si="0"/>
        <v>-70412.751827999949</v>
      </c>
      <c r="K62">
        <f t="shared" si="0"/>
        <v>-70412.751827959713</v>
      </c>
      <c r="L62">
        <f t="shared" si="0"/>
        <v>-70412.751827939603</v>
      </c>
      <c r="M62">
        <f t="shared" si="0"/>
        <v>-70412.751827960456</v>
      </c>
      <c r="N62">
        <f t="shared" si="0"/>
        <v>-70412.751827966422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38764.467096801847</v>
      </c>
      <c r="AU62">
        <f t="shared" si="3"/>
        <v>38764.467096697539</v>
      </c>
      <c r="AV62">
        <f t="shared" si="3"/>
        <v>38764.467096799985</v>
      </c>
      <c r="AW62">
        <f t="shared" si="3"/>
        <v>38764.467096749693</v>
      </c>
      <c r="AX62">
        <f t="shared" si="3"/>
        <v>38764.467096799985</v>
      </c>
      <c r="AY62">
        <f t="shared" si="3"/>
        <v>-65918.32086019963</v>
      </c>
      <c r="AZ62">
        <f t="shared" si="3"/>
        <v>-65918.320860300213</v>
      </c>
      <c r="BA62">
        <f t="shared" si="3"/>
        <v>-65918.32086019963</v>
      </c>
      <c r="BB62">
        <f t="shared" si="3"/>
        <v>-65918.320860219741</v>
      </c>
      <c r="BC62">
        <f t="shared" si="3"/>
        <v>-65918.320860220498</v>
      </c>
      <c r="BD62">
        <f t="shared" si="3"/>
        <v>-65918.320860216394</v>
      </c>
    </row>
    <row r="63" spans="1:56" ht="15.6" x14ac:dyDescent="0.6">
      <c r="A63" s="3" t="s">
        <v>26</v>
      </c>
      <c r="B63" t="s">
        <v>16</v>
      </c>
      <c r="D63">
        <f t="shared" si="0"/>
        <v>51685.956129100174</v>
      </c>
      <c r="E63">
        <f t="shared" si="0"/>
        <v>51685.956128999591</v>
      </c>
      <c r="F63">
        <f t="shared" si="0"/>
        <v>51685.956129049882</v>
      </c>
      <c r="G63">
        <f t="shared" si="0"/>
        <v>51685.956128999591</v>
      </c>
      <c r="H63">
        <f t="shared" si="0"/>
        <v>51685.956129049882</v>
      </c>
      <c r="I63">
        <f t="shared" si="0"/>
        <v>-70412.751827999949</v>
      </c>
      <c r="J63">
        <f t="shared" si="0"/>
        <v>-70412.751827899367</v>
      </c>
      <c r="K63">
        <f t="shared" si="0"/>
        <v>-70412.751827959713</v>
      </c>
      <c r="L63">
        <f t="shared" si="0"/>
        <v>-70412.751827960456</v>
      </c>
      <c r="M63">
        <f t="shared" si="0"/>
        <v>-70412.751827959713</v>
      </c>
      <c r="N63">
        <f t="shared" si="0"/>
        <v>-70412.751827950284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38764.467096798122</v>
      </c>
      <c r="AU63">
        <f t="shared" si="3"/>
        <v>38764.467096801847</v>
      </c>
      <c r="AV63">
        <f t="shared" si="3"/>
        <v>38764.467096749693</v>
      </c>
      <c r="AW63">
        <f t="shared" si="3"/>
        <v>38764.467096799985</v>
      </c>
      <c r="AX63">
        <f t="shared" si="3"/>
        <v>38764.467096749693</v>
      </c>
      <c r="AY63">
        <f t="shared" si="3"/>
        <v>-65918.32086019963</v>
      </c>
      <c r="AZ63">
        <f t="shared" si="3"/>
        <v>-65918.32086019963</v>
      </c>
      <c r="BA63">
        <f t="shared" si="3"/>
        <v>-65918.320860219741</v>
      </c>
      <c r="BB63">
        <f t="shared" si="3"/>
        <v>-65918.320860220498</v>
      </c>
      <c r="BC63">
        <f t="shared" si="3"/>
        <v>-65918.32086019963</v>
      </c>
      <c r="BD63">
        <f t="shared" si="3"/>
        <v>-65918.32086021702</v>
      </c>
    </row>
    <row r="64" spans="1:56" ht="15.6" x14ac:dyDescent="0.6">
      <c r="A64" s="3" t="s">
        <v>27</v>
      </c>
      <c r="B64" t="s">
        <v>17</v>
      </c>
      <c r="D64">
        <f t="shared" si="0"/>
        <v>51685.956128999591</v>
      </c>
      <c r="E64">
        <f t="shared" si="0"/>
        <v>51685.956128999591</v>
      </c>
      <c r="F64">
        <f t="shared" si="0"/>
        <v>51685.956129049882</v>
      </c>
      <c r="G64">
        <f t="shared" si="0"/>
        <v>51685.956129049882</v>
      </c>
      <c r="H64">
        <f t="shared" si="0"/>
        <v>51685.956128999591</v>
      </c>
      <c r="I64">
        <f t="shared" si="0"/>
        <v>-70412.751827899367</v>
      </c>
      <c r="J64">
        <f t="shared" si="0"/>
        <v>-70412.751827999949</v>
      </c>
      <c r="K64">
        <f t="shared" si="0"/>
        <v>-70412.751827959713</v>
      </c>
      <c r="L64">
        <f t="shared" si="0"/>
        <v>-70412.751827960456</v>
      </c>
      <c r="M64">
        <f t="shared" si="0"/>
        <v>-70412.751827939603</v>
      </c>
      <c r="N64">
        <f t="shared" si="0"/>
        <v>-70412.751827967048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38764.467096798122</v>
      </c>
      <c r="AU64">
        <f t="shared" si="3"/>
        <v>38764.467096701264</v>
      </c>
      <c r="AV64">
        <f t="shared" si="3"/>
        <v>38764.467096799985</v>
      </c>
      <c r="AW64">
        <f t="shared" si="3"/>
        <v>38764.467096749693</v>
      </c>
      <c r="AX64">
        <f t="shared" si="3"/>
        <v>38764.467096799985</v>
      </c>
      <c r="AY64">
        <f t="shared" si="3"/>
        <v>-65918.32086019963</v>
      </c>
      <c r="AZ64">
        <f t="shared" si="3"/>
        <v>-65918.320860300213</v>
      </c>
      <c r="BA64">
        <f t="shared" si="3"/>
        <v>-65918.320860200372</v>
      </c>
      <c r="BB64">
        <f t="shared" si="3"/>
        <v>-65918.320860219741</v>
      </c>
      <c r="BC64">
        <f t="shared" si="3"/>
        <v>-65918.320860219741</v>
      </c>
      <c r="BD64">
        <f t="shared" si="3"/>
        <v>-65918.32086021702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DB2-6E81-424F-904A-181D5EB3CBD0}">
  <dimension ref="A1:BD64"/>
  <sheetViews>
    <sheetView topLeftCell="O1" zoomScale="59" zoomScaleNormal="55" workbookViewId="0">
      <selection activeCell="X4" sqref="X4:AB15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21.789673306241699</v>
      </c>
      <c r="D4">
        <f>$AK20/1000000</f>
        <v>25.156419128239399</v>
      </c>
      <c r="E4">
        <f>$AK21/1000000</f>
        <v>28.1504656159813</v>
      </c>
      <c r="F4">
        <f>$AK22/1000000</f>
        <v>31.136470862775003</v>
      </c>
      <c r="G4">
        <f>$AK23/1000000</f>
        <v>34.122476109568602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21.789673306241699</v>
      </c>
      <c r="Y4">
        <f>$AK35/1000000</f>
        <v>25.156419128239399</v>
      </c>
      <c r="Z4">
        <f>$AK36/1000000</f>
        <v>28.1504656159813</v>
      </c>
      <c r="AA4">
        <f>$AK37/1000000</f>
        <v>31.136470862775003</v>
      </c>
      <c r="AB4">
        <f>$AK38/1000000</f>
        <v>34.122476109568602</v>
      </c>
    </row>
    <row r="5" spans="1:36" x14ac:dyDescent="0.55000000000000004">
      <c r="A5" t="s">
        <v>1</v>
      </c>
      <c r="B5">
        <v>1</v>
      </c>
      <c r="C5">
        <f>$AL19/1000000</f>
        <v>21.844841092626503</v>
      </c>
      <c r="D5">
        <f>$AL20/1000000</f>
        <v>25.225135187252199</v>
      </c>
      <c r="E5">
        <f>$AL21/1000000</f>
        <v>28.211140434045898</v>
      </c>
      <c r="F5">
        <f>$AL22/1000000</f>
        <v>31.197145680839501</v>
      </c>
      <c r="G5">
        <f>$AL23/1000000</f>
        <v>34.1831509276331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21.821329600626498</v>
      </c>
      <c r="Y5">
        <f>$AL35/1000000</f>
        <v>25.2099664827361</v>
      </c>
      <c r="Z5">
        <f>$AL36/1000000</f>
        <v>28.195971729529703</v>
      </c>
      <c r="AA5">
        <f>$AL37/1000000</f>
        <v>31.181976976323401</v>
      </c>
      <c r="AB5">
        <f>$AL38/1000000</f>
        <v>34.167982223117001</v>
      </c>
    </row>
    <row r="6" spans="1:36" ht="15.6" x14ac:dyDescent="0.6">
      <c r="A6" t="s">
        <v>2</v>
      </c>
      <c r="B6">
        <v>2</v>
      </c>
      <c r="C6">
        <f>$AM19/1000000</f>
        <v>21.903813553934398</v>
      </c>
      <c r="D6">
        <f>$AM20/1000000</f>
        <v>25.285810005316801</v>
      </c>
      <c r="E6">
        <f>$AM21/1000000</f>
        <v>28.2718152521104</v>
      </c>
      <c r="F6">
        <f>$AM22/1000000</f>
        <v>31.257820498904</v>
      </c>
      <c r="G6">
        <f>$AM23/1000000</f>
        <v>34.243825745697606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21.8551690877275</v>
      </c>
      <c r="Y6">
        <f>$AM35/1000000</f>
        <v>25.255472596284502</v>
      </c>
      <c r="Z6">
        <f>$AM36/1000000</f>
        <v>28.241477843078098</v>
      </c>
      <c r="AA6">
        <f>$AM37/1000000</f>
        <v>31.227483089871701</v>
      </c>
      <c r="AB6">
        <f>$AM38/1000000</f>
        <v>34.213488336665399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22.034863467951801</v>
      </c>
      <c r="D7">
        <f>$AN20/1000000</f>
        <v>25.407159641445801</v>
      </c>
      <c r="E7">
        <f>$AN21/1000000</f>
        <v>28.393164888239397</v>
      </c>
      <c r="F7">
        <f>$AN22/1000000</f>
        <v>31.379170135033</v>
      </c>
      <c r="G7">
        <f>$AN23/1000000</f>
        <v>34.365175381826695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21.930367947951801</v>
      </c>
      <c r="Y7">
        <f>$AN35/1000000</f>
        <v>25.346484823381299</v>
      </c>
      <c r="Z7">
        <f>$AN36/1000000</f>
        <v>28.332490070174899</v>
      </c>
      <c r="AA7">
        <f>$AN37/1000000</f>
        <v>31.318495316968502</v>
      </c>
      <c r="AB7">
        <f>$AN38/1000000</f>
        <v>34.304500563762204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22.034863467951801</v>
      </c>
      <c r="D8">
        <f>$AO20/1000000</f>
        <v>25.319518237574801</v>
      </c>
      <c r="E8">
        <f>$AO21/1000000</f>
        <v>28.3055234843684</v>
      </c>
      <c r="F8">
        <f>$AO22/1000000</f>
        <v>31.291528731162099</v>
      </c>
      <c r="G8">
        <f>$AO23/1000000</f>
        <v>34.277533977955699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21.9129520279518</v>
      </c>
      <c r="Y8">
        <f>$AO35/1000000</f>
        <v>25.263337850478003</v>
      </c>
      <c r="Z8">
        <f>$AO36/1000000</f>
        <v>28.249343097271698</v>
      </c>
      <c r="AA8">
        <f>$AO37/1000000</f>
        <v>31.235348344065301</v>
      </c>
      <c r="AB8">
        <f>$AO38/1000000</f>
        <v>34.221353590858897</v>
      </c>
      <c r="AH8" s="3" t="s">
        <v>42</v>
      </c>
      <c r="AI8" s="6">
        <v>49.7</v>
      </c>
      <c r="AJ8" s="6">
        <v>79</v>
      </c>
    </row>
    <row r="9" spans="1:36" ht="15.6" x14ac:dyDescent="0.6">
      <c r="A9" t="s">
        <v>5</v>
      </c>
      <c r="B9">
        <v>8</v>
      </c>
      <c r="C9">
        <f>$AP19/1000000</f>
        <v>22.034863467951801</v>
      </c>
      <c r="D9">
        <f>$AP20/1000000</f>
        <v>25.2318768337039</v>
      </c>
      <c r="E9">
        <f>$AP21/1000000</f>
        <v>28.2178820804975</v>
      </c>
      <c r="F9">
        <f>$AP22/1000000</f>
        <v>31.203887327291103</v>
      </c>
      <c r="G9">
        <f>$AP23/1000000</f>
        <v>34.189892574084702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21.895536107951802</v>
      </c>
      <c r="Y9">
        <f>$AP35/1000000</f>
        <v>25.180190877574802</v>
      </c>
      <c r="Z9">
        <f>$AP36/1000000</f>
        <v>28.166196124368401</v>
      </c>
      <c r="AA9">
        <f>$AP37/1000000</f>
        <v>31.1522013711621</v>
      </c>
      <c r="AB9">
        <f>$AP38/1000000</f>
        <v>34.138206617955703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22.034863467951801</v>
      </c>
      <c r="D10">
        <f>$AQ20/1000000</f>
        <v>25.1734492311232</v>
      </c>
      <c r="E10">
        <f>$AQ21/1000000</f>
        <v>28.1594544779168</v>
      </c>
      <c r="F10">
        <f>$AQ22/1000000</f>
        <v>31.145459724710502</v>
      </c>
      <c r="G10">
        <f>$AQ23/1000000</f>
        <v>34.131464971504101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21.8868281479518</v>
      </c>
      <c r="Y10">
        <f>$AQ35/1000000</f>
        <v>25.124010490478003</v>
      </c>
      <c r="Z10">
        <f>$AQ36/1000000</f>
        <v>28.110015737271699</v>
      </c>
      <c r="AA10">
        <f>$AQ37/1000000</f>
        <v>31.096020984065301</v>
      </c>
      <c r="AB10">
        <f>$AQ38/1000000</f>
        <v>34.082026230858901</v>
      </c>
    </row>
    <row r="11" spans="1:36" x14ac:dyDescent="0.55000000000000004">
      <c r="A11" t="s">
        <v>7</v>
      </c>
      <c r="B11">
        <v>10</v>
      </c>
      <c r="C11">
        <f>$AR19/1000000</f>
        <v>22.034863467951801</v>
      </c>
      <c r="D11">
        <f>$AR20/1000000</f>
        <v>25.1150216285426</v>
      </c>
      <c r="E11">
        <f>$AR21/1000000</f>
        <v>28.101026875336199</v>
      </c>
      <c r="F11">
        <f>$AR22/1000000</f>
        <v>31.087032122129802</v>
      </c>
      <c r="G11">
        <f>$AR23/1000000</f>
        <v>34.073037368923401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21.878120187951801</v>
      </c>
      <c r="Y11">
        <f>$AR35/1000000</f>
        <v>25.067830103381297</v>
      </c>
      <c r="Z11">
        <f>$AR36/1000000</f>
        <v>28.0538353501749</v>
      </c>
      <c r="AA11">
        <f>$AR37/1000000</f>
        <v>31.039840596968503</v>
      </c>
      <c r="AB11">
        <f>$AR38/1000000</f>
        <v>34.025845843762198</v>
      </c>
    </row>
    <row r="12" spans="1:36" x14ac:dyDescent="0.55000000000000004">
      <c r="A12" t="s">
        <v>8</v>
      </c>
      <c r="B12">
        <v>15</v>
      </c>
      <c r="C12">
        <f>$AS19/1000000</f>
        <v>21.836878368845703</v>
      </c>
      <c r="D12">
        <f>$AS20/1000000</f>
        <v>24.822883615639299</v>
      </c>
      <c r="E12">
        <f>$AS21/1000000</f>
        <v>27.808888862433001</v>
      </c>
      <c r="F12">
        <f>$AS22/1000000</f>
        <v>30.7948941092266</v>
      </c>
      <c r="G12">
        <f>$AS23/1000000</f>
        <v>33.7808993560202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21.800922921103801</v>
      </c>
      <c r="Y12">
        <f>$AS35/1000000</f>
        <v>24.7869281678974</v>
      </c>
      <c r="Z12">
        <f>$AS36/1000000</f>
        <v>27.772933414691</v>
      </c>
      <c r="AA12">
        <f>$AS37/1000000</f>
        <v>30.758938661484599</v>
      </c>
      <c r="AB12">
        <f>$AS38/1000000</f>
        <v>33.744943908278302</v>
      </c>
    </row>
    <row r="13" spans="1:36" x14ac:dyDescent="0.55000000000000004">
      <c r="A13" t="s">
        <v>9</v>
      </c>
      <c r="B13">
        <v>20</v>
      </c>
      <c r="C13">
        <f>$AT19/1000000</f>
        <v>21.544740355942498</v>
      </c>
      <c r="D13">
        <f>$AT20/1000000</f>
        <v>24.530745602736101</v>
      </c>
      <c r="E13">
        <f>$AT21/1000000</f>
        <v>27.5167508495297</v>
      </c>
      <c r="F13">
        <f>$AT22/1000000</f>
        <v>30.502756096323402</v>
      </c>
      <c r="G13">
        <f>$AT23/1000000</f>
        <v>33.488761343116998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21.520020985619897</v>
      </c>
      <c r="Y13">
        <f>$AT35/1000000</f>
        <v>24.5060262324135</v>
      </c>
      <c r="Z13">
        <f>$AT36/1000000</f>
        <v>27.492031479207199</v>
      </c>
      <c r="AA13">
        <f>$AT37/1000000</f>
        <v>30.478036726000802</v>
      </c>
      <c r="AB13">
        <f>$AT38/1000000</f>
        <v>33.464041972794398</v>
      </c>
    </row>
    <row r="14" spans="1:36" x14ac:dyDescent="0.55000000000000004">
      <c r="A14" t="s">
        <v>10</v>
      </c>
      <c r="B14">
        <v>25</v>
      </c>
      <c r="C14">
        <f>$AU19/1000000</f>
        <v>21.2526023430393</v>
      </c>
      <c r="D14">
        <f>$AU20/1000000</f>
        <v>24.238607589832899</v>
      </c>
      <c r="E14">
        <f>$AU21/1000000</f>
        <v>27.224612836626498</v>
      </c>
      <c r="F14">
        <f>$AU22/1000000</f>
        <v>30.210618083420101</v>
      </c>
      <c r="G14">
        <f>$AU23/1000000</f>
        <v>33.196623330213797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21.239119050136001</v>
      </c>
      <c r="Y14">
        <f>$AU35/1000000</f>
        <v>24.2251242969297</v>
      </c>
      <c r="Z14">
        <f>$AU36/1000000</f>
        <v>27.211129543723299</v>
      </c>
      <c r="AA14">
        <f>$AU37/1000000</f>
        <v>30.197134790516902</v>
      </c>
      <c r="AB14">
        <f>$AU38/1000000</f>
        <v>33.183140037310501</v>
      </c>
    </row>
    <row r="15" spans="1:36" x14ac:dyDescent="0.55000000000000004">
      <c r="A15" t="s">
        <v>11</v>
      </c>
      <c r="B15">
        <v>31</v>
      </c>
      <c r="C15">
        <f>$AV19/1000000</f>
        <v>20.902036727555402</v>
      </c>
      <c r="D15">
        <f>$AV20/1000000</f>
        <v>23.888041974349001</v>
      </c>
      <c r="E15">
        <f>$AV21/1000000</f>
        <v>26.8740472211426</v>
      </c>
      <c r="F15">
        <f>$AV22/1000000</f>
        <v>29.860052467936299</v>
      </c>
      <c r="G15">
        <f>$AV23/1000000</f>
        <v>32.846057714729902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20.902036727555402</v>
      </c>
      <c r="Y15">
        <f>$AV35/1000000</f>
        <v>23.888041974349001</v>
      </c>
      <c r="Z15">
        <f>$AV36/1000000</f>
        <v>26.8740472211426</v>
      </c>
      <c r="AA15">
        <f>$AV37/1000000</f>
        <v>29.860052467936299</v>
      </c>
      <c r="AB15">
        <f>$AV38/1000000</f>
        <v>32.846057714729902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21789673.306241699</v>
      </c>
      <c r="AL19">
        <v>21844841.092626501</v>
      </c>
      <c r="AM19">
        <v>21903813.553934399</v>
      </c>
      <c r="AN19">
        <v>22034863.467951801</v>
      </c>
      <c r="AO19">
        <v>22034863.467951801</v>
      </c>
      <c r="AP19">
        <v>22034863.467951801</v>
      </c>
      <c r="AQ19">
        <v>22034863.467951801</v>
      </c>
      <c r="AR19">
        <v>22034863.467951801</v>
      </c>
      <c r="AS19">
        <v>21836878.368845701</v>
      </c>
      <c r="AT19">
        <v>21544740.355942499</v>
      </c>
      <c r="AU19">
        <v>21252602.3430393</v>
      </c>
      <c r="AV19">
        <v>20902036.727555402</v>
      </c>
    </row>
    <row r="20" spans="35:48" x14ac:dyDescent="0.55000000000000004">
      <c r="AI20" t="s">
        <v>12</v>
      </c>
      <c r="AJ20" t="s">
        <v>14</v>
      </c>
      <c r="AK20">
        <v>25156419.128239401</v>
      </c>
      <c r="AL20">
        <v>25225135.187252201</v>
      </c>
      <c r="AM20">
        <v>25285810.005316801</v>
      </c>
      <c r="AN20">
        <v>25407159.641445801</v>
      </c>
      <c r="AO20">
        <v>25319518.237574801</v>
      </c>
      <c r="AP20">
        <v>25231876.833703902</v>
      </c>
      <c r="AQ20">
        <v>25173449.231123202</v>
      </c>
      <c r="AR20">
        <v>25115021.628542598</v>
      </c>
      <c r="AS20">
        <v>24822883.615639299</v>
      </c>
      <c r="AT20">
        <v>24530745.602736101</v>
      </c>
      <c r="AU20">
        <v>24238607.589832898</v>
      </c>
      <c r="AV20">
        <v>23888041.974349</v>
      </c>
    </row>
    <row r="21" spans="35:48" x14ac:dyDescent="0.55000000000000004">
      <c r="AI21" t="s">
        <v>12</v>
      </c>
      <c r="AJ21" t="s">
        <v>15</v>
      </c>
      <c r="AK21">
        <v>28150465.615981299</v>
      </c>
      <c r="AL21">
        <v>28211140.4340459</v>
      </c>
      <c r="AM21">
        <v>28271815.252110399</v>
      </c>
      <c r="AN21">
        <v>28393164.888239399</v>
      </c>
      <c r="AO21">
        <v>28305523.484368399</v>
      </c>
      <c r="AP21">
        <v>28217882.0804975</v>
      </c>
      <c r="AQ21">
        <v>28159454.477916799</v>
      </c>
      <c r="AR21">
        <v>28101026.8753362</v>
      </c>
      <c r="AS21">
        <v>27808888.862433001</v>
      </c>
      <c r="AT21">
        <v>27516750.849529698</v>
      </c>
      <c r="AU21">
        <v>27224612.8366265</v>
      </c>
      <c r="AV21">
        <v>26874047.221142601</v>
      </c>
    </row>
    <row r="22" spans="35:48" x14ac:dyDescent="0.55000000000000004">
      <c r="AI22" t="s">
        <v>12</v>
      </c>
      <c r="AJ22" t="s">
        <v>16</v>
      </c>
      <c r="AK22">
        <v>31136470.862775002</v>
      </c>
      <c r="AL22">
        <v>31197145.680839501</v>
      </c>
      <c r="AM22">
        <v>31257820.498904001</v>
      </c>
      <c r="AN22">
        <v>31379170.135033</v>
      </c>
      <c r="AO22">
        <v>31291528.731162101</v>
      </c>
      <c r="AP22">
        <v>31203887.327291101</v>
      </c>
      <c r="AQ22">
        <v>31145459.724710502</v>
      </c>
      <c r="AR22">
        <v>31087032.122129802</v>
      </c>
      <c r="AS22">
        <v>30794894.109226599</v>
      </c>
      <c r="AT22">
        <v>30502756.096323401</v>
      </c>
      <c r="AU22">
        <v>30210618.083420102</v>
      </c>
      <c r="AV22">
        <v>29860052.4679363</v>
      </c>
    </row>
    <row r="23" spans="35:48" x14ac:dyDescent="0.55000000000000004">
      <c r="AI23" t="s">
        <v>12</v>
      </c>
      <c r="AJ23" t="s">
        <v>17</v>
      </c>
      <c r="AK23">
        <v>34122476.109568603</v>
      </c>
      <c r="AL23">
        <v>34183150.927633099</v>
      </c>
      <c r="AM23">
        <v>34243825.745697603</v>
      </c>
      <c r="AN23">
        <v>34365175.381826699</v>
      </c>
      <c r="AO23">
        <v>34277533.977955699</v>
      </c>
      <c r="AP23">
        <v>34189892.574084699</v>
      </c>
      <c r="AQ23">
        <v>34131464.9715041</v>
      </c>
      <c r="AR23">
        <v>34073037.368923403</v>
      </c>
      <c r="AS23">
        <v>33780899.356020197</v>
      </c>
      <c r="AT23">
        <v>33488761.343116999</v>
      </c>
      <c r="AU23">
        <v>33196623.3302138</v>
      </c>
      <c r="AV23">
        <v>32846057.714729901</v>
      </c>
    </row>
    <row r="34" spans="22:48" x14ac:dyDescent="0.55000000000000004">
      <c r="AI34" t="s">
        <v>18</v>
      </c>
      <c r="AJ34" t="s">
        <v>13</v>
      </c>
      <c r="AK34">
        <v>21789673.306241699</v>
      </c>
      <c r="AL34">
        <v>21821329.600626498</v>
      </c>
      <c r="AM34">
        <v>21855169.087727498</v>
      </c>
      <c r="AN34">
        <v>21930367.947951801</v>
      </c>
      <c r="AO34">
        <v>21912952.027951799</v>
      </c>
      <c r="AP34">
        <v>21895536.107951801</v>
      </c>
      <c r="AQ34">
        <v>21886828.1479518</v>
      </c>
      <c r="AR34">
        <v>21878120.187951799</v>
      </c>
      <c r="AS34">
        <v>21800922.921103802</v>
      </c>
      <c r="AT34">
        <v>21520020.985619899</v>
      </c>
      <c r="AU34">
        <v>21239119.050136</v>
      </c>
      <c r="AV34">
        <v>20902036.727555402</v>
      </c>
    </row>
    <row r="35" spans="22:48" x14ac:dyDescent="0.55000000000000004">
      <c r="AI35" t="s">
        <v>18</v>
      </c>
      <c r="AJ35" t="s">
        <v>14</v>
      </c>
      <c r="AK35">
        <v>25156419.128239401</v>
      </c>
      <c r="AL35">
        <v>25209966.4827361</v>
      </c>
      <c r="AM35">
        <v>25255472.596284501</v>
      </c>
      <c r="AN35">
        <v>25346484.823381301</v>
      </c>
      <c r="AO35">
        <v>25263337.850478001</v>
      </c>
      <c r="AP35">
        <v>25180190.877574801</v>
      </c>
      <c r="AQ35">
        <v>25124010.490478002</v>
      </c>
      <c r="AR35">
        <v>25067830.103381298</v>
      </c>
      <c r="AS35">
        <v>24786928.1678974</v>
      </c>
      <c r="AT35">
        <v>24506026.232413501</v>
      </c>
      <c r="AU35">
        <v>24225124.296929698</v>
      </c>
      <c r="AV35">
        <v>23888041.974349</v>
      </c>
    </row>
    <row r="36" spans="22:48" x14ac:dyDescent="0.55000000000000004">
      <c r="AI36" t="s">
        <v>18</v>
      </c>
      <c r="AJ36" t="s">
        <v>15</v>
      </c>
      <c r="AK36">
        <v>28150465.615981299</v>
      </c>
      <c r="AL36">
        <v>28195971.729529701</v>
      </c>
      <c r="AM36">
        <v>28241477.843078099</v>
      </c>
      <c r="AN36">
        <v>28332490.070174899</v>
      </c>
      <c r="AO36">
        <v>28249343.097271699</v>
      </c>
      <c r="AP36">
        <v>28166196.124368399</v>
      </c>
      <c r="AQ36">
        <v>28110015.7372717</v>
      </c>
      <c r="AR36">
        <v>28053835.3501749</v>
      </c>
      <c r="AS36">
        <v>27772933.414691001</v>
      </c>
      <c r="AT36">
        <v>27492031.479207199</v>
      </c>
      <c r="AU36">
        <v>27211129.5437233</v>
      </c>
      <c r="AV36">
        <v>26874047.221142601</v>
      </c>
    </row>
    <row r="37" spans="22:48" x14ac:dyDescent="0.55000000000000004">
      <c r="AI37" t="s">
        <v>18</v>
      </c>
      <c r="AJ37" t="s">
        <v>16</v>
      </c>
      <c r="AK37">
        <v>31136470.862775002</v>
      </c>
      <c r="AL37">
        <v>31181976.9763234</v>
      </c>
      <c r="AM37">
        <v>31227483.089871701</v>
      </c>
      <c r="AN37">
        <v>31318495.316968501</v>
      </c>
      <c r="AO37">
        <v>31235348.344065301</v>
      </c>
      <c r="AP37">
        <v>31152201.371162102</v>
      </c>
      <c r="AQ37">
        <v>31096020.984065302</v>
      </c>
      <c r="AR37">
        <v>31039840.596968502</v>
      </c>
      <c r="AS37">
        <v>30758938.661484599</v>
      </c>
      <c r="AT37">
        <v>30478036.726000801</v>
      </c>
      <c r="AU37">
        <v>30197134.790516902</v>
      </c>
      <c r="AV37">
        <v>29860052.4679363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34122476.109568603</v>
      </c>
      <c r="AL38">
        <v>34167982.223117001</v>
      </c>
      <c r="AM38">
        <v>34213488.336665399</v>
      </c>
      <c r="AN38">
        <v>34304500.563762203</v>
      </c>
      <c r="AO38">
        <v>34221353.590858899</v>
      </c>
      <c r="AP38">
        <v>34138206.6179557</v>
      </c>
      <c r="AQ38">
        <v>34082026.2308589</v>
      </c>
      <c r="AR38">
        <v>34025845.843762197</v>
      </c>
      <c r="AS38">
        <v>33744943.908278301</v>
      </c>
      <c r="AT38">
        <v>33464041.972794399</v>
      </c>
      <c r="AU38">
        <v>33183140.0373105</v>
      </c>
      <c r="AV38">
        <v>32846057.714729901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55167.786384802312</v>
      </c>
      <c r="E60">
        <f t="shared" si="0"/>
        <v>58972.461307898164</v>
      </c>
      <c r="F60">
        <f t="shared" si="0"/>
        <v>65524.957008700818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-39597.019821219888</v>
      </c>
      <c r="L60">
        <f t="shared" si="0"/>
        <v>-58427.602580640465</v>
      </c>
      <c r="M60">
        <f t="shared" si="0"/>
        <v>-58427.602580639723</v>
      </c>
      <c r="N60">
        <f t="shared" si="0"/>
        <v>-58427.602580649778</v>
      </c>
      <c r="O60" s="3" t="s">
        <v>23</v>
      </c>
      <c r="P60" t="s">
        <v>13</v>
      </c>
      <c r="R60">
        <f>(AL24-AK24)/(R$59-Q$59)</f>
        <v>0</v>
      </c>
      <c r="S60">
        <f>(AM24-AL24)/(S$59-R$59)</f>
        <v>0</v>
      </c>
      <c r="T60">
        <f>(AN24-AM24)/(T$59-S$59)</f>
        <v>0</v>
      </c>
      <c r="U60">
        <f>(AO24-AN24)/(U$59-T$59)</f>
        <v>0</v>
      </c>
      <c r="V60">
        <f>(AP24-AO24)/(V$59-U$59)</f>
        <v>0</v>
      </c>
      <c r="W60">
        <f>(AQ24-AP24)/(W$59-V$59)</f>
        <v>0</v>
      </c>
      <c r="X60">
        <f>(AR24-AQ24)/(X$59-W$59)</f>
        <v>0</v>
      </c>
      <c r="Y60">
        <f>(AS24-AR24)/(Y$59-X$59)</f>
        <v>0</v>
      </c>
      <c r="Z60">
        <f>(AT24-AS24)/(Z$59-Y$59)</f>
        <v>0</v>
      </c>
      <c r="AA60">
        <f>(AU24-AT24)/(AA$59-Z$59)</f>
        <v>0</v>
      </c>
      <c r="AB60">
        <f>(AV24-AU24)/(AB$59-AA$59)</f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1">(AM29-AL29)/(AG$59-AF$59)</f>
        <v>0</v>
      </c>
      <c r="AH60">
        <f t="shared" si="1"/>
        <v>0</v>
      </c>
      <c r="AI60">
        <f t="shared" si="1"/>
        <v>0</v>
      </c>
      <c r="AJ60">
        <f t="shared" si="1"/>
        <v>0</v>
      </c>
      <c r="AK60">
        <f t="shared" si="1"/>
        <v>0</v>
      </c>
      <c r="AL60">
        <f t="shared" si="1"/>
        <v>0</v>
      </c>
      <c r="AM60">
        <f t="shared" si="1"/>
        <v>0</v>
      </c>
      <c r="AN60">
        <f t="shared" si="1"/>
        <v>0</v>
      </c>
      <c r="AO60">
        <f t="shared" si="1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31656.294384799898</v>
      </c>
      <c r="AU60">
        <f>(AM34-AL34)/(AU$59-AT$59)</f>
        <v>33839.487100999802</v>
      </c>
      <c r="AV60">
        <f>(AN34-AM34)/(AV$59-AU$59)</f>
        <v>37599.430112151429</v>
      </c>
      <c r="AW60">
        <f>(AO34-AN34)/(AW$59-AV$59)</f>
        <v>-8707.9600000008941</v>
      </c>
      <c r="AX60">
        <f>(AP34-AO34)/(AX$59-AW$59)</f>
        <v>-8707.9599999990314</v>
      </c>
      <c r="AY60">
        <f>(AQ34-AP34)/(AY$59-AX$59)</f>
        <v>-8707.9600000008941</v>
      </c>
      <c r="AZ60">
        <f>(AR34-AQ34)/(AZ$59-AY$59)</f>
        <v>-8707.9600000008941</v>
      </c>
      <c r="BA60">
        <f>(AS34-AR34)/(BA$59-AZ$59)</f>
        <v>-15439.453369599581</v>
      </c>
      <c r="BB60">
        <f>(AT34-AS34)/(BB$59-BA$59)</f>
        <v>-56180.387096780541</v>
      </c>
      <c r="BC60">
        <f>(AU34-AT34)/(BC$59-BB$59)</f>
        <v>-56180.387096779792</v>
      </c>
      <c r="BD60">
        <f>(AV34-AU34)/(BD$59-BC$59)</f>
        <v>-56180.387096766382</v>
      </c>
    </row>
    <row r="61" spans="1:56" ht="15.6" x14ac:dyDescent="0.6">
      <c r="A61" s="3" t="s">
        <v>24</v>
      </c>
      <c r="B61" t="s">
        <v>14</v>
      </c>
      <c r="D61">
        <f t="shared" si="0"/>
        <v>68716.059012800455</v>
      </c>
      <c r="E61">
        <f t="shared" si="0"/>
        <v>60674.818064600229</v>
      </c>
      <c r="F61">
        <f t="shared" si="0"/>
        <v>60674.818064499646</v>
      </c>
      <c r="G61">
        <f t="shared" si="0"/>
        <v>-43820.701935499907</v>
      </c>
      <c r="H61">
        <f t="shared" si="0"/>
        <v>-43820.701935449615</v>
      </c>
      <c r="I61">
        <f t="shared" si="0"/>
        <v>-58427.60258070007</v>
      </c>
      <c r="J61">
        <f t="shared" si="0"/>
        <v>-58427.602580603212</v>
      </c>
      <c r="K61">
        <f t="shared" si="0"/>
        <v>-58427.602580659834</v>
      </c>
      <c r="L61">
        <f t="shared" si="0"/>
        <v>-58427.602580639723</v>
      </c>
      <c r="M61">
        <f t="shared" si="0"/>
        <v>-58427.602580640465</v>
      </c>
      <c r="N61">
        <f t="shared" si="0"/>
        <v>-58427.602580649778</v>
      </c>
      <c r="O61" s="3" t="s">
        <v>24</v>
      </c>
      <c r="P61" t="s">
        <v>14</v>
      </c>
      <c r="R61">
        <f>(AL25-AK25)/(R$59-Q$59)</f>
        <v>0</v>
      </c>
      <c r="S61">
        <f>(AM25-AL25)/(S$59-R$59)</f>
        <v>0</v>
      </c>
      <c r="T61">
        <f>(AN25-AM25)/(T$59-S$59)</f>
        <v>0</v>
      </c>
      <c r="U61">
        <f>(AO25-AN25)/(U$59-T$59)</f>
        <v>0</v>
      </c>
      <c r="V61">
        <f>(AP25-AO25)/(V$59-U$59)</f>
        <v>0</v>
      </c>
      <c r="W61">
        <f>(AQ25-AP25)/(W$59-V$59)</f>
        <v>0</v>
      </c>
      <c r="X61">
        <f>(AR25-AQ25)/(X$59-W$59)</f>
        <v>0</v>
      </c>
      <c r="Y61">
        <f>(AS25-AR25)/(Y$59-X$59)</f>
        <v>0</v>
      </c>
      <c r="Z61">
        <f>(AT25-AS25)/(Z$59-Y$59)</f>
        <v>0</v>
      </c>
      <c r="AA61">
        <f>(AU25-AT25)/(AA$59-Z$59)</f>
        <v>0</v>
      </c>
      <c r="AB61">
        <f>(AV25-AU25)/(AB$59-AA$59)</f>
        <v>0</v>
      </c>
      <c r="AC61" s="3" t="s">
        <v>24</v>
      </c>
      <c r="AD61" t="s">
        <v>14</v>
      </c>
      <c r="AF61">
        <f t="shared" ref="AF61:AF64" si="2">(AL30-AK30)/(AF$59-AE$59)</f>
        <v>0</v>
      </c>
      <c r="AG61">
        <f t="shared" si="1"/>
        <v>0</v>
      </c>
      <c r="AH61">
        <f t="shared" si="1"/>
        <v>0</v>
      </c>
      <c r="AI61">
        <f t="shared" si="1"/>
        <v>0</v>
      </c>
      <c r="AJ61">
        <f t="shared" si="1"/>
        <v>0</v>
      </c>
      <c r="AK61">
        <f t="shared" si="1"/>
        <v>0</v>
      </c>
      <c r="AL61">
        <f t="shared" si="1"/>
        <v>0</v>
      </c>
      <c r="AM61">
        <f t="shared" si="1"/>
        <v>0</v>
      </c>
      <c r="AN61">
        <f t="shared" si="1"/>
        <v>0</v>
      </c>
      <c r="AO61">
        <f t="shared" si="1"/>
        <v>0</v>
      </c>
      <c r="AP61">
        <f t="shared" si="1"/>
        <v>0</v>
      </c>
      <c r="AQ61" s="3" t="s">
        <v>24</v>
      </c>
      <c r="AR61" t="s">
        <v>14</v>
      </c>
      <c r="AT61">
        <f>(AL35-AK35)/(AT$59-AS$59)</f>
        <v>53547.354496698827</v>
      </c>
      <c r="AU61">
        <f>(AM35-AL35)/(AU$59-AT$59)</f>
        <v>45506.113548401743</v>
      </c>
      <c r="AV61">
        <f>(AN35-AM35)/(AV$59-AU$59)</f>
        <v>45506.113548399881</v>
      </c>
      <c r="AW61">
        <f>(AO35-AN35)/(AW$59-AV$59)</f>
        <v>-41573.486451650038</v>
      </c>
      <c r="AX61">
        <f>(AP35-AO35)/(AX$59-AW$59)</f>
        <v>-41573.486451599747</v>
      </c>
      <c r="AY61">
        <f>(AQ35-AP35)/(AY$59-AX$59)</f>
        <v>-56180.38709679991</v>
      </c>
      <c r="AZ61">
        <f>(AR35-AQ35)/(AZ$59-AY$59)</f>
        <v>-56180.387096703053</v>
      </c>
      <c r="BA61">
        <f>(AS35-AR35)/(BA$59-AZ$59)</f>
        <v>-56180.387096779792</v>
      </c>
      <c r="BB61">
        <f>(AT35-AS35)/(BB$59-BA$59)</f>
        <v>-56180.387096779792</v>
      </c>
      <c r="BC61">
        <f>(AU35-AT35)/(BC$59-BB$59)</f>
        <v>-56180.387096760423</v>
      </c>
      <c r="BD61">
        <f>(AV35-AU35)/(BD$59-BC$59)</f>
        <v>-56180.387096783146</v>
      </c>
    </row>
    <row r="62" spans="1:56" ht="15.6" x14ac:dyDescent="0.6">
      <c r="A62" s="3" t="s">
        <v>25</v>
      </c>
      <c r="B62" t="s">
        <v>15</v>
      </c>
      <c r="D62">
        <f t="shared" si="0"/>
        <v>60674.818064600229</v>
      </c>
      <c r="E62" s="4">
        <f t="shared" si="0"/>
        <v>60674.818064499646</v>
      </c>
      <c r="F62">
        <f t="shared" si="0"/>
        <v>60674.818064499646</v>
      </c>
      <c r="G62">
        <f t="shared" si="0"/>
        <v>-43820.701935499907</v>
      </c>
      <c r="H62">
        <f t="shared" si="0"/>
        <v>-43820.701935449615</v>
      </c>
      <c r="I62">
        <f t="shared" si="0"/>
        <v>-58427.60258070007</v>
      </c>
      <c r="J62">
        <f t="shared" si="0"/>
        <v>-58427.602580599487</v>
      </c>
      <c r="K62">
        <f t="shared" si="0"/>
        <v>-58427.602580639723</v>
      </c>
      <c r="L62">
        <f t="shared" si="0"/>
        <v>-58427.602580660583</v>
      </c>
      <c r="M62">
        <f t="shared" si="0"/>
        <v>-58427.602580639723</v>
      </c>
      <c r="N62">
        <f t="shared" si="0"/>
        <v>-58427.602580649778</v>
      </c>
      <c r="O62" s="3" t="s">
        <v>25</v>
      </c>
      <c r="P62" t="s">
        <v>15</v>
      </c>
      <c r="R62">
        <f>(AL26-AK26)/(R$59-Q$59)</f>
        <v>0</v>
      </c>
      <c r="S62">
        <f>(AM26-AL26)/(S$59-R$59)</f>
        <v>0</v>
      </c>
      <c r="T62">
        <f>(AN26-AM26)/(T$59-S$59)</f>
        <v>0</v>
      </c>
      <c r="U62">
        <f>(AO26-AN26)/(U$59-T$59)</f>
        <v>0</v>
      </c>
      <c r="V62">
        <f>(AP26-AO26)/(V$59-U$59)</f>
        <v>0</v>
      </c>
      <c r="W62">
        <f>(AQ26-AP26)/(W$59-V$59)</f>
        <v>0</v>
      </c>
      <c r="X62">
        <f>(AR26-AQ26)/(X$59-W$59)</f>
        <v>0</v>
      </c>
      <c r="Y62">
        <f>(AS26-AR26)/(Y$59-X$59)</f>
        <v>0</v>
      </c>
      <c r="Z62">
        <f>(AT26-AS26)/(Z$59-Y$59)</f>
        <v>0</v>
      </c>
      <c r="AA62">
        <f>(AU26-AT26)/(AA$59-Z$59)</f>
        <v>0</v>
      </c>
      <c r="AB62">
        <f>(AV26-AU26)/(AB$59-AA$59)</f>
        <v>0</v>
      </c>
      <c r="AC62" s="3" t="s">
        <v>25</v>
      </c>
      <c r="AD62" t="s">
        <v>15</v>
      </c>
      <c r="AF62">
        <f t="shared" si="2"/>
        <v>0</v>
      </c>
      <c r="AG62">
        <f t="shared" si="1"/>
        <v>0</v>
      </c>
      <c r="AH62">
        <f t="shared" si="1"/>
        <v>0</v>
      </c>
      <c r="AI62">
        <f t="shared" si="1"/>
        <v>0</v>
      </c>
      <c r="AJ62">
        <f t="shared" si="1"/>
        <v>0</v>
      </c>
      <c r="AK62">
        <f t="shared" si="1"/>
        <v>0</v>
      </c>
      <c r="AL62">
        <f t="shared" si="1"/>
        <v>0</v>
      </c>
      <c r="AM62">
        <f t="shared" si="1"/>
        <v>0</v>
      </c>
      <c r="AN62">
        <f t="shared" si="1"/>
        <v>0</v>
      </c>
      <c r="AO62">
        <f t="shared" si="1"/>
        <v>0</v>
      </c>
      <c r="AP62">
        <f t="shared" si="1"/>
        <v>0</v>
      </c>
      <c r="AQ62" s="3" t="s">
        <v>25</v>
      </c>
      <c r="AR62" t="s">
        <v>15</v>
      </c>
      <c r="AT62">
        <f>(AL36-AK36)/(AT$59-AS$59)</f>
        <v>45506.113548401743</v>
      </c>
      <c r="AU62">
        <f>(AM36-AL36)/(AU$59-AT$59)</f>
        <v>45506.113548398018</v>
      </c>
      <c r="AV62">
        <f>(AN36-AM36)/(AV$59-AU$59)</f>
        <v>45506.113548399881</v>
      </c>
      <c r="AW62">
        <f>(AO36-AN36)/(AW$59-AV$59)</f>
        <v>-41573.486451599747</v>
      </c>
      <c r="AX62">
        <f>(AP36-AO36)/(AX$59-AW$59)</f>
        <v>-41573.486451650038</v>
      </c>
      <c r="AY62">
        <f>(AQ36-AP36)/(AY$59-AX$59)</f>
        <v>-56180.387096699327</v>
      </c>
      <c r="AZ62">
        <f>(AR36-AQ36)/(AZ$59-AY$59)</f>
        <v>-56180.38709679991</v>
      </c>
      <c r="BA62">
        <f>(AS36-AR36)/(BA$59-AZ$59)</f>
        <v>-56180.387096779792</v>
      </c>
      <c r="BB62">
        <f>(AT36-AS36)/(BB$59-BA$59)</f>
        <v>-56180.387096760423</v>
      </c>
      <c r="BC62">
        <f>(AU36-AT36)/(BC$59-BB$59)</f>
        <v>-56180.387096779792</v>
      </c>
      <c r="BD62">
        <f>(AV36-AU36)/(BD$59-BC$59)</f>
        <v>-56180.387096783146</v>
      </c>
    </row>
    <row r="63" spans="1:56" ht="15.6" x14ac:dyDescent="0.6">
      <c r="A63" s="3" t="s">
        <v>26</v>
      </c>
      <c r="B63" t="s">
        <v>16</v>
      </c>
      <c r="D63">
        <f t="shared" si="0"/>
        <v>60674.818064499646</v>
      </c>
      <c r="E63">
        <f t="shared" si="0"/>
        <v>60674.818064499646</v>
      </c>
      <c r="F63">
        <f t="shared" si="0"/>
        <v>60674.818064499646</v>
      </c>
      <c r="G63">
        <f t="shared" si="0"/>
        <v>-43820.701935449615</v>
      </c>
      <c r="H63">
        <f t="shared" si="0"/>
        <v>-43820.701935499907</v>
      </c>
      <c r="I63">
        <f t="shared" si="0"/>
        <v>-58427.602580599487</v>
      </c>
      <c r="J63">
        <f t="shared" si="0"/>
        <v>-58427.60258070007</v>
      </c>
      <c r="K63">
        <f t="shared" si="0"/>
        <v>-58427.602580640465</v>
      </c>
      <c r="L63">
        <f t="shared" si="0"/>
        <v>-58427.602580639723</v>
      </c>
      <c r="M63">
        <f t="shared" si="0"/>
        <v>-58427.602580659834</v>
      </c>
      <c r="N63">
        <f t="shared" si="0"/>
        <v>-58427.602580633633</v>
      </c>
      <c r="O63" s="3" t="s">
        <v>26</v>
      </c>
      <c r="P63" t="s">
        <v>16</v>
      </c>
      <c r="R63">
        <f>(AL27-AK27)/(R$59-Q$59)</f>
        <v>0</v>
      </c>
      <c r="S63">
        <f>(AM27-AL27)/(S$59-R$59)</f>
        <v>0</v>
      </c>
      <c r="T63">
        <f>(AN27-AM27)/(T$59-S$59)</f>
        <v>0</v>
      </c>
      <c r="U63">
        <f>(AO27-AN27)/(U$59-T$59)</f>
        <v>0</v>
      </c>
      <c r="V63">
        <f>(AP27-AO27)/(V$59-U$59)</f>
        <v>0</v>
      </c>
      <c r="W63">
        <f>(AQ27-AP27)/(W$59-V$59)</f>
        <v>0</v>
      </c>
      <c r="X63">
        <f>(AR27-AQ27)/(X$59-W$59)</f>
        <v>0</v>
      </c>
      <c r="Y63">
        <f>(AS27-AR27)/(Y$59-X$59)</f>
        <v>0</v>
      </c>
      <c r="Z63">
        <f>(AT27-AS27)/(Z$59-Y$59)</f>
        <v>0</v>
      </c>
      <c r="AA63">
        <f>(AU27-AT27)/(AA$59-Z$59)</f>
        <v>0</v>
      </c>
      <c r="AB63">
        <f>(AV27-AU27)/(AB$59-AA$59)</f>
        <v>0</v>
      </c>
      <c r="AC63" s="3" t="s">
        <v>26</v>
      </c>
      <c r="AD63" t="s">
        <v>16</v>
      </c>
      <c r="AF63">
        <f t="shared" si="2"/>
        <v>0</v>
      </c>
      <c r="AG63">
        <f t="shared" si="1"/>
        <v>0</v>
      </c>
      <c r="AH63">
        <f t="shared" si="1"/>
        <v>0</v>
      </c>
      <c r="AI63">
        <f t="shared" si="1"/>
        <v>0</v>
      </c>
      <c r="AJ63">
        <f t="shared" si="1"/>
        <v>0</v>
      </c>
      <c r="AK63">
        <f t="shared" si="1"/>
        <v>0</v>
      </c>
      <c r="AL63">
        <f t="shared" si="1"/>
        <v>0</v>
      </c>
      <c r="AM63">
        <f t="shared" si="1"/>
        <v>0</v>
      </c>
      <c r="AN63">
        <f t="shared" si="1"/>
        <v>0</v>
      </c>
      <c r="AO63">
        <f t="shared" si="1"/>
        <v>0</v>
      </c>
      <c r="AP63">
        <f t="shared" si="1"/>
        <v>0</v>
      </c>
      <c r="AQ63" s="3" t="s">
        <v>26</v>
      </c>
      <c r="AR63" t="s">
        <v>16</v>
      </c>
      <c r="AT63">
        <f>(AL37-AK37)/(AT$59-AS$59)</f>
        <v>45506.113548398018</v>
      </c>
      <c r="AU63">
        <f>(AM37-AL37)/(AU$59-AT$59)</f>
        <v>45506.11354830116</v>
      </c>
      <c r="AV63">
        <f>(AN37-AM37)/(AV$59-AU$59)</f>
        <v>45506.113548399881</v>
      </c>
      <c r="AW63">
        <f>(AO37-AN37)/(AW$59-AV$59)</f>
        <v>-41573.486451599747</v>
      </c>
      <c r="AX63">
        <f>(AP37-AO37)/(AX$59-AW$59)</f>
        <v>-41573.486451599747</v>
      </c>
      <c r="AY63">
        <f>(AQ37-AP37)/(AY$59-AX$59)</f>
        <v>-56180.38709679991</v>
      </c>
      <c r="AZ63">
        <f>(AR37-AQ37)/(AZ$59-AY$59)</f>
        <v>-56180.38709679991</v>
      </c>
      <c r="BA63">
        <f>(AS37-AR37)/(BA$59-AZ$59)</f>
        <v>-56180.387096780541</v>
      </c>
      <c r="BB63">
        <f>(AT37-AS37)/(BB$59-BA$59)</f>
        <v>-56180.387096759674</v>
      </c>
      <c r="BC63">
        <f>(AU37-AT37)/(BC$59-BB$59)</f>
        <v>-56180.387096779792</v>
      </c>
      <c r="BD63">
        <f>(AV37-AU37)/(BD$59-BC$59)</f>
        <v>-56180.387096767001</v>
      </c>
    </row>
    <row r="64" spans="1:56" ht="15.6" x14ac:dyDescent="0.6">
      <c r="A64" s="3" t="s">
        <v>27</v>
      </c>
      <c r="B64" t="s">
        <v>17</v>
      </c>
      <c r="D64">
        <f t="shared" si="0"/>
        <v>60674.818064495921</v>
      </c>
      <c r="E64">
        <f t="shared" si="0"/>
        <v>60674.818064503372</v>
      </c>
      <c r="F64">
        <f t="shared" si="0"/>
        <v>60674.818064548075</v>
      </c>
      <c r="G64">
        <f t="shared" si="0"/>
        <v>-43820.701935499907</v>
      </c>
      <c r="H64">
        <f t="shared" si="0"/>
        <v>-43820.701935499907</v>
      </c>
      <c r="I64">
        <f t="shared" si="0"/>
        <v>-58427.602580599487</v>
      </c>
      <c r="J64">
        <f t="shared" si="0"/>
        <v>-58427.602580696344</v>
      </c>
      <c r="K64">
        <f t="shared" si="0"/>
        <v>-58427.602580641207</v>
      </c>
      <c r="L64">
        <f t="shared" si="0"/>
        <v>-58427.602580639723</v>
      </c>
      <c r="M64">
        <f t="shared" si="0"/>
        <v>-58427.602580639723</v>
      </c>
      <c r="N64">
        <f t="shared" si="0"/>
        <v>-58427.602580649778</v>
      </c>
      <c r="O64" s="3" t="s">
        <v>27</v>
      </c>
      <c r="P64" t="s">
        <v>17</v>
      </c>
      <c r="R64">
        <f>(AL28-AK28)/(R$59-Q$59)</f>
        <v>0</v>
      </c>
      <c r="S64">
        <f>(AM28-AL28)/(S$59-R$59)</f>
        <v>0</v>
      </c>
      <c r="T64">
        <f>(AN28-AM28)/(T$59-S$59)</f>
        <v>0</v>
      </c>
      <c r="U64">
        <f>(AO28-AN28)/(U$59-T$59)</f>
        <v>0</v>
      </c>
      <c r="V64">
        <f>(AP28-AO28)/(V$59-U$59)</f>
        <v>0</v>
      </c>
      <c r="W64">
        <f>(AQ28-AP28)/(W$59-V$59)</f>
        <v>0</v>
      </c>
      <c r="X64">
        <f>(AR28-AQ28)/(X$59-W$59)</f>
        <v>0</v>
      </c>
      <c r="Y64">
        <f>(AS28-AR28)/(Y$59-X$59)</f>
        <v>0</v>
      </c>
      <c r="Z64">
        <f>(AT28-AS28)/(Z$59-Y$59)</f>
        <v>0</v>
      </c>
      <c r="AA64">
        <f>(AU28-AT28)/(AA$59-Z$59)</f>
        <v>0</v>
      </c>
      <c r="AB64">
        <f>(AV28-AU28)/(AB$59-AA$59)</f>
        <v>0</v>
      </c>
      <c r="AC64" s="3" t="s">
        <v>27</v>
      </c>
      <c r="AD64" t="s">
        <v>17</v>
      </c>
      <c r="AF64">
        <f t="shared" si="2"/>
        <v>0</v>
      </c>
      <c r="AG64">
        <f t="shared" si="1"/>
        <v>0</v>
      </c>
      <c r="AH64">
        <f t="shared" si="1"/>
        <v>0</v>
      </c>
      <c r="AI64">
        <f t="shared" si="1"/>
        <v>0</v>
      </c>
      <c r="AJ64">
        <f t="shared" si="1"/>
        <v>0</v>
      </c>
      <c r="AK64">
        <f t="shared" si="1"/>
        <v>0</v>
      </c>
      <c r="AL64">
        <f t="shared" si="1"/>
        <v>0</v>
      </c>
      <c r="AM64">
        <f t="shared" si="1"/>
        <v>0</v>
      </c>
      <c r="AN64">
        <f t="shared" si="1"/>
        <v>0</v>
      </c>
      <c r="AO64">
        <f t="shared" si="1"/>
        <v>0</v>
      </c>
      <c r="AP64">
        <f t="shared" si="1"/>
        <v>0</v>
      </c>
      <c r="AQ64" s="3" t="s">
        <v>27</v>
      </c>
      <c r="AR64" t="s">
        <v>17</v>
      </c>
      <c r="AT64">
        <f>(AL38-AK38)/(AT$59-AS$59)</f>
        <v>45506.113548398018</v>
      </c>
      <c r="AU64">
        <f>(AM38-AL38)/(AU$59-AT$59)</f>
        <v>45506.113548398018</v>
      </c>
      <c r="AV64">
        <f>(AN38-AM38)/(AV$59-AU$59)</f>
        <v>45506.113548401743</v>
      </c>
      <c r="AW64">
        <f>(AO38-AN38)/(AW$59-AV$59)</f>
        <v>-41573.486451651901</v>
      </c>
      <c r="AX64">
        <f>(AP38-AO38)/(AX$59-AW$59)</f>
        <v>-41573.486451599747</v>
      </c>
      <c r="AY64">
        <f>(AQ38-AP38)/(AY$59-AX$59)</f>
        <v>-56180.38709679991</v>
      </c>
      <c r="AZ64">
        <f>(AR38-AQ38)/(AZ$59-AY$59)</f>
        <v>-56180.387096703053</v>
      </c>
      <c r="BA64">
        <f>(AS38-AR38)/(BA$59-AZ$59)</f>
        <v>-56180.38709677905</v>
      </c>
      <c r="BB64">
        <f>(AT38-AS38)/(BB$59-BA$59)</f>
        <v>-56180.387096780541</v>
      </c>
      <c r="BC64">
        <f>(AU38-AT38)/(BC$59-BB$59)</f>
        <v>-56180.387096779792</v>
      </c>
      <c r="BD64">
        <f>(AV38-AU38)/(BD$59-BC$59)</f>
        <v>-56180.387096766382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Comparision (1000 cfs)</vt:lpstr>
      <vt:lpstr>Fstore_1</vt:lpstr>
      <vt:lpstr>Fstore_11</vt:lpstr>
      <vt:lpstr>Fstore_12</vt:lpstr>
      <vt:lpstr>Fstore_13</vt:lpstr>
      <vt:lpstr>Fstore_14</vt:lpstr>
      <vt:lpstr>Fstore_15</vt:lpstr>
      <vt:lpstr>Fstore_16</vt:lpstr>
      <vt:lpstr>Fstore_17</vt:lpstr>
      <vt:lpstr>Compare_2</vt:lpstr>
      <vt:lpstr>Compare</vt:lpstr>
      <vt:lpstr>New_1</vt:lpstr>
      <vt:lpstr>New_2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2020-12-29T01:16:11Z</dcterms:created>
  <dcterms:modified xsi:type="dcterms:W3CDTF">2021-06-08T23:01:06Z</dcterms:modified>
</cp:coreProperties>
</file>