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defaultThemeVersion="166925"/>
  <mc:AlternateContent xmlns:mc="http://schemas.openxmlformats.org/markup-compatibility/2006">
    <mc:Choice Requires="x15">
      <x15ac:absPath xmlns:x15ac="http://schemas.microsoft.com/office/spreadsheetml/2010/11/ac" url="E:\Class project\GCD_BugFlowExperiment\June 2018\"/>
    </mc:Choice>
  </mc:AlternateContent>
  <xr:revisionPtr revIDLastSave="0" documentId="13_ncr:1_{6FF821CD-EEEA-4C1D-95A6-16DB8E5B2617}" xr6:coauthVersionLast="36" xr6:coauthVersionMax="36" xr10:uidLastSave="{00000000-0000-0000-0000-000000000000}"/>
  <bookViews>
    <workbookView xWindow="0" yWindow="0" windowWidth="17268" windowHeight="5400" tabRatio="717" xr2:uid="{042AEAB9-CA67-40F3-B61A-4065E110605B}"/>
  </bookViews>
  <sheets>
    <sheet name="Comparision_Models" sheetId="24" r:id="rId1"/>
    <sheet name="Fstore_Sat-Sun-Weekay (Old pric" sheetId="2" r:id="rId2"/>
    <sheet name="Rel_Sat-Sun-Weekday" sheetId="1" r:id="rId3"/>
    <sheet name="Hydrograph_Sat-Sun-Weekday V2 " sheetId="25" r:id="rId4"/>
    <sheet name="Fstore_New Price"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24" l="1"/>
  <c r="N17" i="24"/>
  <c r="M17" i="24"/>
  <c r="L17" i="24"/>
  <c r="K17" i="24"/>
  <c r="J17" i="24"/>
  <c r="N16" i="24"/>
  <c r="M16" i="24"/>
  <c r="L16" i="24"/>
  <c r="K16" i="24"/>
  <c r="J16" i="24"/>
  <c r="N15" i="24"/>
  <c r="M15" i="24"/>
  <c r="L15" i="24"/>
  <c r="K15" i="24"/>
  <c r="J15" i="24"/>
  <c r="N14" i="24"/>
  <c r="M14" i="24"/>
  <c r="L14" i="24"/>
  <c r="K14" i="24"/>
  <c r="J14" i="24"/>
  <c r="N13" i="24"/>
  <c r="M13" i="24"/>
  <c r="L13" i="24"/>
  <c r="K13" i="24"/>
  <c r="J13" i="24"/>
  <c r="N12" i="24"/>
  <c r="M12" i="24"/>
  <c r="L12" i="24"/>
  <c r="K12" i="24"/>
  <c r="J12" i="24"/>
  <c r="N11" i="24"/>
  <c r="M11" i="24"/>
  <c r="L11" i="24"/>
  <c r="K11" i="24"/>
  <c r="J11" i="24"/>
  <c r="N10" i="24"/>
  <c r="M10" i="24"/>
  <c r="L10" i="24"/>
  <c r="K10" i="24"/>
  <c r="J10" i="24"/>
  <c r="N9" i="24"/>
  <c r="M9" i="24"/>
  <c r="L9" i="24"/>
  <c r="K9" i="24"/>
  <c r="J9" i="24"/>
  <c r="N8" i="24"/>
  <c r="M8" i="24"/>
  <c r="L8" i="24"/>
  <c r="K8" i="24"/>
  <c r="J8" i="24"/>
  <c r="N7" i="24"/>
  <c r="M7" i="24"/>
  <c r="L7" i="24"/>
  <c r="K7" i="24"/>
  <c r="J7" i="24"/>
  <c r="N6" i="24"/>
  <c r="M6" i="24"/>
  <c r="L6" i="24"/>
  <c r="K6" i="24"/>
  <c r="X4" i="35" l="1"/>
  <c r="X15" i="35"/>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T15" i="35"/>
  <c r="S15" i="35"/>
  <c r="R15" i="35"/>
  <c r="Q15" i="35"/>
  <c r="N15" i="35"/>
  <c r="M15" i="35"/>
  <c r="L15" i="35"/>
  <c r="K15" i="35"/>
  <c r="J15" i="35"/>
  <c r="G15" i="35"/>
  <c r="F15" i="35"/>
  <c r="E15" i="35"/>
  <c r="D15" i="35"/>
  <c r="C15" i="35"/>
  <c r="AB14" i="35"/>
  <c r="AA14" i="35"/>
  <c r="Z14" i="35"/>
  <c r="Y14" i="35"/>
  <c r="X14" i="35"/>
  <c r="T14" i="35"/>
  <c r="S14" i="35"/>
  <c r="R14" i="35"/>
  <c r="Q14" i="35"/>
  <c r="N14" i="35"/>
  <c r="M14" i="35"/>
  <c r="L14" i="35"/>
  <c r="K14" i="35"/>
  <c r="J14" i="35"/>
  <c r="G14" i="35"/>
  <c r="F14" i="35"/>
  <c r="E14" i="35"/>
  <c r="D14" i="35"/>
  <c r="C14" i="35"/>
  <c r="AB13" i="35"/>
  <c r="AA13" i="35"/>
  <c r="Z13" i="35"/>
  <c r="Y13" i="35"/>
  <c r="X13" i="35"/>
  <c r="T13" i="35"/>
  <c r="S13" i="35"/>
  <c r="R13" i="35"/>
  <c r="Q13" i="35"/>
  <c r="N13" i="35"/>
  <c r="M13" i="35"/>
  <c r="L13" i="35"/>
  <c r="K13" i="35"/>
  <c r="J13" i="35"/>
  <c r="G13" i="35"/>
  <c r="F13" i="35"/>
  <c r="E13" i="35"/>
  <c r="D13" i="35"/>
  <c r="C13" i="35"/>
  <c r="AB12" i="35"/>
  <c r="AA12" i="35"/>
  <c r="Z12" i="35"/>
  <c r="Y12" i="35"/>
  <c r="X12" i="35"/>
  <c r="T12" i="35"/>
  <c r="S12" i="35"/>
  <c r="R12" i="35"/>
  <c r="Q12" i="35"/>
  <c r="N12" i="35"/>
  <c r="M12" i="35"/>
  <c r="L12" i="35"/>
  <c r="K12" i="35"/>
  <c r="J12" i="35"/>
  <c r="G12" i="35"/>
  <c r="F12" i="35"/>
  <c r="E12" i="35"/>
  <c r="D12" i="35"/>
  <c r="C12" i="35"/>
  <c r="AB11" i="35"/>
  <c r="AA11" i="35"/>
  <c r="Z11" i="35"/>
  <c r="Y11" i="35"/>
  <c r="X11" i="35"/>
  <c r="T11" i="35"/>
  <c r="S11" i="35"/>
  <c r="R11" i="35"/>
  <c r="Q11" i="35"/>
  <c r="N11" i="35"/>
  <c r="M11" i="35"/>
  <c r="L11" i="35"/>
  <c r="K11" i="35"/>
  <c r="J11" i="35"/>
  <c r="G11" i="35"/>
  <c r="F11" i="35"/>
  <c r="E11" i="35"/>
  <c r="D11" i="35"/>
  <c r="C11" i="35"/>
  <c r="AB10" i="35"/>
  <c r="AA10" i="35"/>
  <c r="Z10" i="35"/>
  <c r="Y10" i="35"/>
  <c r="X10" i="35"/>
  <c r="T10" i="35"/>
  <c r="S10" i="35"/>
  <c r="R10" i="35"/>
  <c r="Q10" i="35"/>
  <c r="N10" i="35"/>
  <c r="M10" i="35"/>
  <c r="L10" i="35"/>
  <c r="K10" i="35"/>
  <c r="J10" i="35"/>
  <c r="G10" i="35"/>
  <c r="F10" i="35"/>
  <c r="E10" i="35"/>
  <c r="D10" i="35"/>
  <c r="C10" i="35"/>
  <c r="AB9" i="35"/>
  <c r="AA9" i="35"/>
  <c r="Z9" i="35"/>
  <c r="Y9" i="35"/>
  <c r="X9" i="35"/>
  <c r="T9" i="35"/>
  <c r="S9" i="35"/>
  <c r="R9" i="35"/>
  <c r="Q9" i="35"/>
  <c r="N9" i="35"/>
  <c r="M9" i="35"/>
  <c r="L9" i="35"/>
  <c r="K9" i="35"/>
  <c r="J9" i="35"/>
  <c r="G9" i="35"/>
  <c r="F9" i="35"/>
  <c r="E9" i="35"/>
  <c r="D9" i="35"/>
  <c r="C9" i="35"/>
  <c r="AB8" i="35"/>
  <c r="AA8" i="35"/>
  <c r="Z8" i="35"/>
  <c r="Y8" i="35"/>
  <c r="X8" i="35"/>
  <c r="T8" i="35"/>
  <c r="S8" i="35"/>
  <c r="R8" i="35"/>
  <c r="Q8" i="35"/>
  <c r="N8" i="35"/>
  <c r="M8" i="35"/>
  <c r="L8" i="35"/>
  <c r="K8" i="35"/>
  <c r="J8" i="35"/>
  <c r="G8" i="35"/>
  <c r="F8" i="35"/>
  <c r="E8" i="35"/>
  <c r="D8" i="35"/>
  <c r="C8" i="35"/>
  <c r="AB7" i="35"/>
  <c r="AA7" i="35"/>
  <c r="Z7" i="35"/>
  <c r="Y7" i="35"/>
  <c r="X7" i="35"/>
  <c r="T7" i="35"/>
  <c r="S7" i="35"/>
  <c r="R7" i="35"/>
  <c r="Q7" i="35"/>
  <c r="N7" i="35"/>
  <c r="M7" i="35"/>
  <c r="L7" i="35"/>
  <c r="K7" i="35"/>
  <c r="J7" i="35"/>
  <c r="G7" i="35"/>
  <c r="F7" i="35"/>
  <c r="E7" i="35"/>
  <c r="D7" i="35"/>
  <c r="C7" i="35"/>
  <c r="AB6" i="35"/>
  <c r="AA6" i="35"/>
  <c r="Z6" i="35"/>
  <c r="Y6" i="35"/>
  <c r="X6" i="35"/>
  <c r="T6" i="35"/>
  <c r="S6" i="35"/>
  <c r="R6" i="35"/>
  <c r="Q6" i="35"/>
  <c r="N6" i="35"/>
  <c r="M6" i="35"/>
  <c r="L6" i="35"/>
  <c r="K6" i="35"/>
  <c r="J6" i="35"/>
  <c r="G6" i="35"/>
  <c r="F6" i="35"/>
  <c r="E6" i="35"/>
  <c r="D6" i="35"/>
  <c r="C6" i="35"/>
  <c r="AB5" i="35"/>
  <c r="AA5" i="35"/>
  <c r="Z5" i="35"/>
  <c r="Y5" i="35"/>
  <c r="X5" i="35"/>
  <c r="T5" i="35"/>
  <c r="S5" i="35"/>
  <c r="R5" i="35"/>
  <c r="Q5" i="35"/>
  <c r="N5" i="35"/>
  <c r="M5" i="35"/>
  <c r="L5" i="35"/>
  <c r="K5" i="35"/>
  <c r="J5" i="35"/>
  <c r="G5" i="35"/>
  <c r="F5" i="35"/>
  <c r="E5" i="35"/>
  <c r="D5" i="35"/>
  <c r="C5" i="35"/>
  <c r="AB4" i="35"/>
  <c r="AA4" i="35"/>
  <c r="Z4" i="35"/>
  <c r="Y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117" i="25"/>
  <c r="T101" i="25"/>
  <c r="N69" i="25"/>
  <c r="T54" i="25"/>
  <c r="T53" i="25"/>
  <c r="S43" i="25"/>
  <c r="T41" i="25"/>
  <c r="T26" i="25"/>
  <c r="T18" i="25"/>
  <c r="M17"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Q30" i="25" l="1"/>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AA74" i="24"/>
  <c r="Z74" i="24"/>
  <c r="Y74" i="24"/>
  <c r="X74" i="24"/>
  <c r="U74" i="24"/>
  <c r="T74" i="24"/>
  <c r="S74" i="24"/>
  <c r="R74" i="24"/>
  <c r="Q74" i="24"/>
  <c r="N74" i="24"/>
  <c r="M74" i="24"/>
  <c r="L74" i="24"/>
  <c r="K74" i="24"/>
  <c r="J74" i="24"/>
  <c r="G74" i="24"/>
  <c r="F74" i="24"/>
  <c r="E74" i="24"/>
  <c r="D74" i="24"/>
  <c r="C74" i="24"/>
  <c r="AB73" i="24"/>
  <c r="AA73" i="24"/>
  <c r="Z73" i="24"/>
  <c r="Y73" i="24"/>
  <c r="X73" i="24"/>
  <c r="U73" i="24"/>
  <c r="T73" i="24"/>
  <c r="S73" i="24"/>
  <c r="R73" i="24"/>
  <c r="Q73" i="24"/>
  <c r="N73" i="24"/>
  <c r="M73" i="24"/>
  <c r="L73" i="24"/>
  <c r="K73" i="24"/>
  <c r="J73" i="24"/>
  <c r="G73" i="24"/>
  <c r="F73" i="24"/>
  <c r="E73" i="24"/>
  <c r="D73" i="24"/>
  <c r="C73" i="24"/>
  <c r="AB72" i="24"/>
  <c r="AA72" i="24"/>
  <c r="Z72" i="24"/>
  <c r="Y72" i="24"/>
  <c r="X72" i="24"/>
  <c r="U72" i="24"/>
  <c r="T72" i="24"/>
  <c r="S72" i="24"/>
  <c r="R72" i="24"/>
  <c r="Q72" i="24"/>
  <c r="N72" i="24"/>
  <c r="M72" i="24"/>
  <c r="L72" i="24"/>
  <c r="K72" i="24"/>
  <c r="J72" i="24"/>
  <c r="G72" i="24"/>
  <c r="F72" i="24"/>
  <c r="E72" i="24"/>
  <c r="D72" i="24"/>
  <c r="C72" i="24"/>
  <c r="AB71" i="24"/>
  <c r="AA71" i="24"/>
  <c r="Z71" i="24"/>
  <c r="Y71" i="24"/>
  <c r="X71" i="24"/>
  <c r="U71" i="24"/>
  <c r="T71" i="24"/>
  <c r="S71" i="24"/>
  <c r="R71" i="24"/>
  <c r="Q71" i="24"/>
  <c r="N71" i="24"/>
  <c r="M71" i="24"/>
  <c r="L71" i="24"/>
  <c r="K71" i="24"/>
  <c r="J71" i="24"/>
  <c r="G71" i="24"/>
  <c r="F71" i="24"/>
  <c r="E71" i="24"/>
  <c r="D71" i="24"/>
  <c r="C71" i="24"/>
  <c r="AB70" i="24"/>
  <c r="AA70" i="24"/>
  <c r="Z70" i="24"/>
  <c r="Y70" i="24"/>
  <c r="X70" i="24"/>
  <c r="U70" i="24"/>
  <c r="T70" i="24"/>
  <c r="S70" i="24"/>
  <c r="R70" i="24"/>
  <c r="Q70" i="24"/>
  <c r="N70" i="24"/>
  <c r="M70" i="24"/>
  <c r="L70" i="24"/>
  <c r="K70" i="24"/>
  <c r="J70" i="24"/>
  <c r="G70" i="24"/>
  <c r="F70" i="24"/>
  <c r="E70" i="24"/>
  <c r="D70" i="24"/>
  <c r="C70" i="24"/>
  <c r="AB69" i="24"/>
  <c r="AA69" i="24"/>
  <c r="Z69" i="24"/>
  <c r="Y69" i="24"/>
  <c r="X69" i="24"/>
  <c r="U69" i="24"/>
  <c r="T69" i="24"/>
  <c r="S69" i="24"/>
  <c r="R69" i="24"/>
  <c r="Q69" i="24"/>
  <c r="N69" i="24"/>
  <c r="M69" i="24"/>
  <c r="L69" i="24"/>
  <c r="K69" i="24"/>
  <c r="J69" i="24"/>
  <c r="G69" i="24"/>
  <c r="F69" i="24"/>
  <c r="E69" i="24"/>
  <c r="D69" i="24"/>
  <c r="C69" i="24"/>
  <c r="AB68" i="24"/>
  <c r="AA68" i="24"/>
  <c r="Z68" i="24"/>
  <c r="Y68" i="24"/>
  <c r="X68" i="24"/>
  <c r="U68" i="24"/>
  <c r="T68" i="24"/>
  <c r="S68" i="24"/>
  <c r="R68" i="24"/>
  <c r="Q68" i="24"/>
  <c r="N68" i="24"/>
  <c r="M68" i="24"/>
  <c r="L68" i="24"/>
  <c r="K68" i="24"/>
  <c r="J68" i="24"/>
  <c r="G68" i="24"/>
  <c r="F68" i="24"/>
  <c r="E68" i="24"/>
  <c r="D68" i="24"/>
  <c r="C68" i="24"/>
  <c r="AB67" i="24"/>
  <c r="AA67" i="24"/>
  <c r="Z67" i="24"/>
  <c r="Y67" i="24"/>
  <c r="X67" i="24"/>
  <c r="U67" i="24"/>
  <c r="T67" i="24"/>
  <c r="S67" i="24"/>
  <c r="R67" i="24"/>
  <c r="Q67" i="24"/>
  <c r="N67" i="24"/>
  <c r="M67" i="24"/>
  <c r="L67" i="24"/>
  <c r="K67" i="24"/>
  <c r="J67" i="24"/>
  <c r="G67" i="24"/>
  <c r="F67" i="24"/>
  <c r="E67" i="24"/>
  <c r="D67" i="24"/>
  <c r="C67" i="24"/>
  <c r="AB66" i="24"/>
  <c r="AA66" i="24"/>
  <c r="Z66" i="24"/>
  <c r="Y66" i="24"/>
  <c r="X66" i="24"/>
  <c r="U66" i="24"/>
  <c r="T66" i="24"/>
  <c r="S66" i="24"/>
  <c r="R66" i="24"/>
  <c r="Q66" i="24"/>
  <c r="N66" i="24"/>
  <c r="M66" i="24"/>
  <c r="L66" i="24"/>
  <c r="K66" i="24"/>
  <c r="J66" i="24"/>
  <c r="G66" i="24"/>
  <c r="F66" i="24"/>
  <c r="E66" i="24"/>
  <c r="D66" i="24"/>
  <c r="C66" i="24"/>
  <c r="AB65" i="24"/>
  <c r="AA65" i="24"/>
  <c r="Z65" i="24"/>
  <c r="Y65" i="24"/>
  <c r="X65" i="24"/>
  <c r="U65" i="24"/>
  <c r="T65" i="24"/>
  <c r="S65" i="24"/>
  <c r="R65" i="24"/>
  <c r="Q65" i="24"/>
  <c r="N65" i="24"/>
  <c r="M65" i="24"/>
  <c r="L65" i="24"/>
  <c r="K65" i="24"/>
  <c r="J65" i="24"/>
  <c r="G65" i="24"/>
  <c r="F65" i="24"/>
  <c r="E65" i="24"/>
  <c r="D65" i="24"/>
  <c r="C65" i="24"/>
  <c r="AB64" i="24"/>
  <c r="AA64" i="24"/>
  <c r="Z64" i="24"/>
  <c r="Y64" i="24"/>
  <c r="X64" i="24"/>
  <c r="U64" i="24"/>
  <c r="T64" i="24"/>
  <c r="S64" i="24"/>
  <c r="R64" i="24"/>
  <c r="Q64" i="24"/>
  <c r="N64" i="24"/>
  <c r="M64" i="24"/>
  <c r="L64" i="24"/>
  <c r="K64" i="24"/>
  <c r="J64" i="24"/>
  <c r="G64" i="24"/>
  <c r="F64" i="24"/>
  <c r="E64" i="24"/>
  <c r="D64" i="24"/>
  <c r="C64" i="24"/>
  <c r="AB63" i="24"/>
  <c r="AA63" i="24"/>
  <c r="Z63" i="24"/>
  <c r="Y63" i="24"/>
  <c r="X63" i="24"/>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<sst xmlns="http://schemas.openxmlformats.org/spreadsheetml/2006/main" count="3933" uniqueCount="83">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</sst>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20.7804298800155</c:v>
                </c:pt>
                <c:pt idx="1">
                  <c:v>20.988338425988399</c:v>
                </c:pt>
                <c:pt idx="2">
                  <c:v>21.117241724491599</c:v>
                </c:pt>
                <c:pt idx="3">
                  <c:v>21.189749829899601</c:v>
                </c:pt>
                <c:pt idx="4">
                  <c:v>21.2685629879518</c:v>
                </c:pt>
                <c:pt idx="5">
                  <c:v>21.259855027951801</c:v>
                </c:pt>
                <c:pt idx="6">
                  <c:v>21.251147067951798</c:v>
                </c:pt>
                <c:pt idx="7">
                  <c:v>21.233731147951801</c:v>
                </c:pt>
                <c:pt idx="8">
                  <c:v>21.167045705340097</c:v>
                </c:pt>
                <c:pt idx="9">
                  <c:v>20.837454101039</c:v>
                </c:pt>
                <c:pt idx="10">
                  <c:v>20.5078624967379</c:v>
                </c:pt>
                <c:pt idx="11">
                  <c:v>20.112352571576601</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23.977957668589202</c:v>
                </c:pt>
                <c:pt idx="1">
                  <c:v>24.277694699313397</c:v>
                </c:pt>
                <c:pt idx="2">
                  <c:v>24.389680937592999</c:v>
                </c:pt>
                <c:pt idx="3">
                  <c:v>24.445674056732699</c:v>
                </c:pt>
                <c:pt idx="4">
                  <c:v>24.501667175872502</c:v>
                </c:pt>
                <c:pt idx="5">
                  <c:v>24.435748855012303</c:v>
                </c:pt>
                <c:pt idx="6">
                  <c:v>24.369830534152101</c:v>
                </c:pt>
                <c:pt idx="7">
                  <c:v>24.2379938924317</c:v>
                </c:pt>
                <c:pt idx="8">
                  <c:v>24.040238929851</c:v>
                </c:pt>
                <c:pt idx="9">
                  <c:v>23.7106473255499</c:v>
                </c:pt>
                <c:pt idx="10">
                  <c:v>23.381055721248899</c:v>
                </c:pt>
                <c:pt idx="11">
                  <c:v>22.9855457960876</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26.926915447265202</c:v>
                </c:pt>
                <c:pt idx="1">
                  <c:v>27.1508879238243</c:v>
                </c:pt>
                <c:pt idx="2">
                  <c:v>27.262874162103898</c:v>
                </c:pt>
                <c:pt idx="3">
                  <c:v>27.318867281243701</c:v>
                </c:pt>
                <c:pt idx="4">
                  <c:v>27.374860400383497</c:v>
                </c:pt>
                <c:pt idx="5">
                  <c:v>27.308942079523298</c:v>
                </c:pt>
                <c:pt idx="6">
                  <c:v>27.243023758663</c:v>
                </c:pt>
                <c:pt idx="7">
                  <c:v>27.111187116942599</c:v>
                </c:pt>
                <c:pt idx="8">
                  <c:v>26.913432154361999</c:v>
                </c:pt>
                <c:pt idx="9">
                  <c:v>26.583840550060902</c:v>
                </c:pt>
                <c:pt idx="10">
                  <c:v>26.254248945759798</c:v>
                </c:pt>
                <c:pt idx="11">
                  <c:v>25.858739020598502</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29.800108671776101</c:v>
                </c:pt>
                <c:pt idx="1">
                  <c:v>30.024081148335302</c:v>
                </c:pt>
                <c:pt idx="2">
                  <c:v>30.136067386614901</c:v>
                </c:pt>
                <c:pt idx="3">
                  <c:v>30.192060505754601</c:v>
                </c:pt>
                <c:pt idx="4">
                  <c:v>30.2480536248944</c:v>
                </c:pt>
                <c:pt idx="5">
                  <c:v>30.182135304034201</c:v>
                </c:pt>
                <c:pt idx="6">
                  <c:v>30.116216983173999</c:v>
                </c:pt>
                <c:pt idx="7">
                  <c:v>29.984380341453601</c:v>
                </c:pt>
                <c:pt idx="8">
                  <c:v>29.786625378872902</c:v>
                </c:pt>
                <c:pt idx="9">
                  <c:v>29.457033774571798</c:v>
                </c:pt>
                <c:pt idx="10">
                  <c:v>29.1274421702708</c:v>
                </c:pt>
                <c:pt idx="11">
                  <c:v>28.731932245109498</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32.6733018962871</c:v>
                </c:pt>
                <c:pt idx="1">
                  <c:v>32.897274372846198</c:v>
                </c:pt>
                <c:pt idx="2">
                  <c:v>33.009260611125804</c:v>
                </c:pt>
                <c:pt idx="3">
                  <c:v>33.065253730265596</c:v>
                </c:pt>
                <c:pt idx="4">
                  <c:v>33.121246849405402</c:v>
                </c:pt>
                <c:pt idx="5">
                  <c:v>33.055328528545097</c:v>
                </c:pt>
                <c:pt idx="6">
                  <c:v>32.989410207684898</c:v>
                </c:pt>
                <c:pt idx="7">
                  <c:v>32.857573565964501</c:v>
                </c:pt>
                <c:pt idx="8">
                  <c:v>32.659818603383897</c:v>
                </c:pt>
                <c:pt idx="9">
                  <c:v>32.330226999082797</c:v>
                </c:pt>
                <c:pt idx="10">
                  <c:v>32.000635394781703</c:v>
                </c:pt>
                <c:pt idx="11">
                  <c:v>31.6051254696204</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17.323293287325299</c:v>
                </c:pt>
                <c:pt idx="1">
                  <c:v>17.300272175325301</c:v>
                </c:pt>
                <c:pt idx="2">
                  <c:v>17.277251063325302</c:v>
                </c:pt>
                <c:pt idx="3">
                  <c:v>17.231208839325301</c:v>
                </c:pt>
                <c:pt idx="4">
                  <c:v>17.200514023325301</c:v>
                </c:pt>
                <c:pt idx="5">
                  <c:v>17.169819207325297</c:v>
                </c:pt>
                <c:pt idx="6">
                  <c:v>17.162145503325299</c:v>
                </c:pt>
                <c:pt idx="7">
                  <c:v>17.1544717993253</c:v>
                </c:pt>
                <c:pt idx="8">
                  <c:v>16.939854632032102</c:v>
                </c:pt>
                <c:pt idx="9">
                  <c:v>16.668717090698799</c:v>
                </c:pt>
                <c:pt idx="10">
                  <c:v>16.397579549365499</c:v>
                </c:pt>
                <c:pt idx="11">
                  <c:v>16.1264420080321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19.8266486572209</c:v>
                </c:pt>
                <c:pt idx="1">
                  <c:v>19.7824260403506</c:v>
                </c:pt>
                <c:pt idx="2">
                  <c:v>19.741888641552897</c:v>
                </c:pt>
                <c:pt idx="3">
                  <c:v>19.670168628295297</c:v>
                </c:pt>
                <c:pt idx="4">
                  <c:v>19.645020052218001</c:v>
                </c:pt>
                <c:pt idx="5">
                  <c:v>19.623224619617702</c:v>
                </c:pt>
                <c:pt idx="6">
                  <c:v>19.568997111350999</c:v>
                </c:pt>
                <c:pt idx="7">
                  <c:v>19.5147696030843</c:v>
                </c:pt>
                <c:pt idx="8">
                  <c:v>19.243632061751001</c:v>
                </c:pt>
                <c:pt idx="9">
                  <c:v>18.972494520417701</c:v>
                </c:pt>
                <c:pt idx="10">
                  <c:v>18.701356979084302</c:v>
                </c:pt>
                <c:pt idx="11">
                  <c:v>18.430219437750999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22.284516528706799</c:v>
                </c:pt>
                <c:pt idx="1">
                  <c:v>22.206795989713299</c:v>
                </c:pt>
                <c:pt idx="2">
                  <c:v>22.135552162302503</c:v>
                </c:pt>
                <c:pt idx="3">
                  <c:v>22.0095053907297</c:v>
                </c:pt>
                <c:pt idx="4">
                  <c:v>21.965307172126199</c:v>
                </c:pt>
                <c:pt idx="5">
                  <c:v>21.927002049336501</c:v>
                </c:pt>
                <c:pt idx="6">
                  <c:v>21.872774541069898</c:v>
                </c:pt>
                <c:pt idx="7">
                  <c:v>21.818547032803199</c:v>
                </c:pt>
                <c:pt idx="8">
                  <c:v>21.547409491469899</c:v>
                </c:pt>
                <c:pt idx="9">
                  <c:v>21.276271950136501</c:v>
                </c:pt>
                <c:pt idx="10">
                  <c:v>21.005134408803197</c:v>
                </c:pt>
                <c:pt idx="11">
                  <c:v>20.733996867469898</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24.742384400192801</c:v>
                </c:pt>
                <c:pt idx="1">
                  <c:v>24.631165939075998</c:v>
                </c:pt>
                <c:pt idx="2">
                  <c:v>24.5292156830522</c:v>
                </c:pt>
                <c:pt idx="3">
                  <c:v>24.348842153164</c:v>
                </c:pt>
                <c:pt idx="4">
                  <c:v>24.2855942920344</c:v>
                </c:pt>
                <c:pt idx="5">
                  <c:v>24.2307794790554</c:v>
                </c:pt>
                <c:pt idx="6">
                  <c:v>24.1765519707888</c:v>
                </c:pt>
                <c:pt idx="7">
                  <c:v>24.122324462522101</c:v>
                </c:pt>
                <c:pt idx="8">
                  <c:v>23.851186921188802</c:v>
                </c:pt>
                <c:pt idx="9">
                  <c:v>23.580049379855403</c:v>
                </c:pt>
                <c:pt idx="10">
                  <c:v>23.3089118385221</c:v>
                </c:pt>
                <c:pt idx="11">
                  <c:v>23.0377742971888</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27.2002522716787</c:v>
                </c:pt>
                <c:pt idx="1">
                  <c:v>27.055535888438602</c:v>
                </c:pt>
                <c:pt idx="2">
                  <c:v>26.922879203801902</c:v>
                </c:pt>
                <c:pt idx="3">
                  <c:v>26.688178915598399</c:v>
                </c:pt>
                <c:pt idx="4">
                  <c:v>26.605881411942601</c:v>
                </c:pt>
                <c:pt idx="5">
                  <c:v>26.534556908774302</c:v>
                </c:pt>
                <c:pt idx="6">
                  <c:v>26.4803294005076</c:v>
                </c:pt>
                <c:pt idx="7">
                  <c:v>26.426101892241</c:v>
                </c:pt>
                <c:pt idx="8">
                  <c:v>26.154964350907601</c:v>
                </c:pt>
                <c:pt idx="9">
                  <c:v>25.883826809574298</c:v>
                </c:pt>
                <c:pt idx="10">
                  <c:v>25.612689268240999</c:v>
                </c:pt>
                <c:pt idx="11">
                  <c:v>25.3415517269076</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in val="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 (Old pric'!$C$4:$C$15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 (Old pric'!$D$4:$D$15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 (Old pric'!$E$4:$E$15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 (Old pric'!$F$4:$F$15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 (Old pric'!$G$4:$G$15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 (Old pric'!$J$4:$J$15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 (Old pric'!$K$4:$K$15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 (Old pric'!$L$4:$L$15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 (Old pric'!$M$4:$M$15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 (Old pric'!$N$4:$N$15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 (Old pric'!$Q$4:$Q$15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 (Old pric'!$R$4:$R$15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 (Old pric'!$S$4:$S$15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 (Old pric'!$T$4:$T$15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 (Old pric'!$U$4:$U$15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 (Old pric'!$X$4:$X$15</c:f>
              <c:numCache>
                <c:formatCode>General</c:formatCode>
                <c:ptCount val="12"/>
                <c:pt idx="0">
                  <c:v>16.8103570247711</c:v>
                </c:pt>
                <c:pt idx="1">
                  <c:v>17.300272175325301</c:v>
                </c:pt>
                <c:pt idx="2">
                  <c:v>17.277251063325302</c:v>
                </c:pt>
                <c:pt idx="3">
                  <c:v>17.231208839325301</c:v>
                </c:pt>
                <c:pt idx="4">
                  <c:v>17.200514023325301</c:v>
                </c:pt>
                <c:pt idx="5">
                  <c:v>17.169819207325297</c:v>
                </c:pt>
                <c:pt idx="6">
                  <c:v>17.162145503325299</c:v>
                </c:pt>
                <c:pt idx="7">
                  <c:v>17.1544717993253</c:v>
                </c:pt>
                <c:pt idx="8">
                  <c:v>16.939854632032102</c:v>
                </c:pt>
                <c:pt idx="9">
                  <c:v>16.668717090698799</c:v>
                </c:pt>
                <c:pt idx="10">
                  <c:v>16.397579549365499</c:v>
                </c:pt>
                <c:pt idx="11">
                  <c:v>16.1264420080321</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 (Old pric'!$Y$4:$Y$15</c:f>
              <c:numCache>
                <c:formatCode>General</c:formatCode>
                <c:ptCount val="12"/>
                <c:pt idx="0">
                  <c:v>19.412453549751</c:v>
                </c:pt>
                <c:pt idx="1">
                  <c:v>19.678475288417701</c:v>
                </c:pt>
                <c:pt idx="2">
                  <c:v>19.666197362017698</c:v>
                </c:pt>
                <c:pt idx="3">
                  <c:v>19.641641509217703</c:v>
                </c:pt>
                <c:pt idx="4">
                  <c:v>19.6324330644177</c:v>
                </c:pt>
                <c:pt idx="5">
                  <c:v>19.623224619617702</c:v>
                </c:pt>
                <c:pt idx="6">
                  <c:v>19.568997111350999</c:v>
                </c:pt>
                <c:pt idx="7">
                  <c:v>19.5147696030843</c:v>
                </c:pt>
                <c:pt idx="8">
                  <c:v>19.243632061751001</c:v>
                </c:pt>
                <c:pt idx="9">
                  <c:v>18.972494520417701</c:v>
                </c:pt>
                <c:pt idx="10">
                  <c:v>18.701356979084302</c:v>
                </c:pt>
                <c:pt idx="11">
                  <c:v>18.430219437750999</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 (Old pric'!$Z$4:$Z$15</c:f>
              <c:numCache>
                <c:formatCode>General</c:formatCode>
                <c:ptCount val="12"/>
                <c:pt idx="0">
                  <c:v>21.716230979469898</c:v>
                </c:pt>
                <c:pt idx="1">
                  <c:v>21.9822527181365</c:v>
                </c:pt>
                <c:pt idx="2">
                  <c:v>21.9699747917366</c:v>
                </c:pt>
                <c:pt idx="3">
                  <c:v>21.945418938936502</c:v>
                </c:pt>
                <c:pt idx="4">
                  <c:v>21.9362104941365</c:v>
                </c:pt>
                <c:pt idx="5">
                  <c:v>21.927002049336501</c:v>
                </c:pt>
                <c:pt idx="6">
                  <c:v>21.872774541069898</c:v>
                </c:pt>
                <c:pt idx="7">
                  <c:v>21.818547032803199</c:v>
                </c:pt>
                <c:pt idx="8">
                  <c:v>21.547409491469899</c:v>
                </c:pt>
                <c:pt idx="9">
                  <c:v>21.276271950136501</c:v>
                </c:pt>
                <c:pt idx="10">
                  <c:v>21.005134408803197</c:v>
                </c:pt>
                <c:pt idx="11">
                  <c:v>20.733996867469898</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 (Old pric'!$AA$4:$AA$15</c:f>
              <c:numCache>
                <c:formatCode>General</c:formatCode>
                <c:ptCount val="12"/>
                <c:pt idx="0">
                  <c:v>24.020008409188801</c:v>
                </c:pt>
                <c:pt idx="1">
                  <c:v>24.286030147855399</c:v>
                </c:pt>
                <c:pt idx="2">
                  <c:v>24.2737522214554</c:v>
                </c:pt>
                <c:pt idx="3">
                  <c:v>24.249196368655397</c:v>
                </c:pt>
                <c:pt idx="4">
                  <c:v>24.239987923855402</c:v>
                </c:pt>
                <c:pt idx="5">
                  <c:v>24.2307794790554</c:v>
                </c:pt>
                <c:pt idx="6">
                  <c:v>24.1765519707888</c:v>
                </c:pt>
                <c:pt idx="7">
                  <c:v>24.122324462522101</c:v>
                </c:pt>
                <c:pt idx="8">
                  <c:v>23.851186921188802</c:v>
                </c:pt>
                <c:pt idx="9">
                  <c:v>23.580049379855403</c:v>
                </c:pt>
                <c:pt idx="10">
                  <c:v>23.3089118385221</c:v>
                </c:pt>
                <c:pt idx="11">
                  <c:v>23.0377742971888</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 (Old pric'!$AB$4:$AB$15</c:f>
              <c:numCache>
                <c:formatCode>General</c:formatCode>
                <c:ptCount val="12"/>
                <c:pt idx="0">
                  <c:v>26.3237858389076</c:v>
                </c:pt>
                <c:pt idx="1">
                  <c:v>26.589807577574302</c:v>
                </c:pt>
                <c:pt idx="2">
                  <c:v>26.577529651174299</c:v>
                </c:pt>
                <c:pt idx="3">
                  <c:v>26.5529737983743</c:v>
                </c:pt>
                <c:pt idx="4">
                  <c:v>26.543765353574297</c:v>
                </c:pt>
                <c:pt idx="5">
                  <c:v>26.534556908774302</c:v>
                </c:pt>
                <c:pt idx="6">
                  <c:v>26.4803294005076</c:v>
                </c:pt>
                <c:pt idx="7">
                  <c:v>26.426101892241</c:v>
                </c:pt>
                <c:pt idx="8">
                  <c:v>26.154964350907601</c:v>
                </c:pt>
                <c:pt idx="9">
                  <c:v>25.883826809574298</c:v>
                </c:pt>
                <c:pt idx="10">
                  <c:v>25.612689268240999</c:v>
                </c:pt>
                <c:pt idx="11">
                  <c:v>25.3415517269076</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9342.4364123159321</c:v>
                </c:pt>
                <c:pt idx="1">
                  <c:v>9342.4364123159321</c:v>
                </c:pt>
                <c:pt idx="2">
                  <c:v>17342.436412315932</c:v>
                </c:pt>
                <c:pt idx="3">
                  <c:v>17342.436412315932</c:v>
                </c:pt>
                <c:pt idx="4">
                  <c:v>9342.4364123159321</c:v>
                </c:pt>
                <c:pt idx="5">
                  <c:v>9342.4364123159321</c:v>
                </c:pt>
                <c:pt idx="6">
                  <c:v>17342.436412315932</c:v>
                </c:pt>
                <c:pt idx="7">
                  <c:v>17342.436412315932</c:v>
                </c:pt>
                <c:pt idx="8">
                  <c:v>9342.4364123159321</c:v>
                </c:pt>
                <c:pt idx="9">
                  <c:v>9342.4364123159321</c:v>
                </c:pt>
                <c:pt idx="10">
                  <c:v>17342.436412315932</c:v>
                </c:pt>
                <c:pt idx="11">
                  <c:v>17342.436412315932</c:v>
                </c:pt>
                <c:pt idx="12">
                  <c:v>9342.4364123159321</c:v>
                </c:pt>
                <c:pt idx="13">
                  <c:v>9342.4364123159321</c:v>
                </c:pt>
                <c:pt idx="14">
                  <c:v>17342.436412315932</c:v>
                </c:pt>
                <c:pt idx="15">
                  <c:v>17342.436412315932</c:v>
                </c:pt>
                <c:pt idx="16">
                  <c:v>9342.4364123159321</c:v>
                </c:pt>
                <c:pt idx="17">
                  <c:v>9342.4364123159321</c:v>
                </c:pt>
                <c:pt idx="18">
                  <c:v>17342.436412315932</c:v>
                </c:pt>
                <c:pt idx="19">
                  <c:v>17342.436412315932</c:v>
                </c:pt>
                <c:pt idx="20">
                  <c:v>9342.4364123159303</c:v>
                </c:pt>
                <c:pt idx="21">
                  <c:v>9342.4364123159303</c:v>
                </c:pt>
                <c:pt idx="22">
                  <c:v>9342.4364123159303</c:v>
                </c:pt>
                <c:pt idx="23">
                  <c:v>9342.4364123159303</c:v>
                </c:pt>
                <c:pt idx="24">
                  <c:v>10342.436412315928</c:v>
                </c:pt>
                <c:pt idx="25">
                  <c:v>10342.436412315928</c:v>
                </c:pt>
                <c:pt idx="26">
                  <c:v>10342.436412315928</c:v>
                </c:pt>
                <c:pt idx="27">
                  <c:v>10342.436412315928</c:v>
                </c:pt>
                <c:pt idx="28">
                  <c:v>9342.4364123159321</c:v>
                </c:pt>
                <c:pt idx="29">
                  <c:v>9342.4364123159321</c:v>
                </c:pt>
                <c:pt idx="30">
                  <c:v>17342.436412315932</c:v>
                </c:pt>
                <c:pt idx="31">
                  <c:v>17342.436412315932</c:v>
                </c:pt>
                <c:pt idx="32">
                  <c:v>9342.4364123159321</c:v>
                </c:pt>
                <c:pt idx="33">
                  <c:v>9342.4364123159321</c:v>
                </c:pt>
                <c:pt idx="34">
                  <c:v>17342.436412315932</c:v>
                </c:pt>
                <c:pt idx="35">
                  <c:v>17342.436412315932</c:v>
                </c:pt>
                <c:pt idx="36">
                  <c:v>9342.4364123159321</c:v>
                </c:pt>
                <c:pt idx="37">
                  <c:v>9342.4364123159321</c:v>
                </c:pt>
                <c:pt idx="38">
                  <c:v>17342.436412315932</c:v>
                </c:pt>
                <c:pt idx="39">
                  <c:v>17342.436412315932</c:v>
                </c:pt>
                <c:pt idx="40">
                  <c:v>9342.4364123159321</c:v>
                </c:pt>
                <c:pt idx="41">
                  <c:v>9342.4364123159321</c:v>
                </c:pt>
                <c:pt idx="42">
                  <c:v>17342.436412315932</c:v>
                </c:pt>
                <c:pt idx="43">
                  <c:v>17342.436412315932</c:v>
                </c:pt>
                <c:pt idx="44">
                  <c:v>9342.4364123159321</c:v>
                </c:pt>
                <c:pt idx="45">
                  <c:v>9342.4364123159321</c:v>
                </c:pt>
                <c:pt idx="46">
                  <c:v>17342.436412315932</c:v>
                </c:pt>
                <c:pt idx="47">
                  <c:v>17342.436412315932</c:v>
                </c:pt>
                <c:pt idx="48">
                  <c:v>9342.4364123159303</c:v>
                </c:pt>
                <c:pt idx="49">
                  <c:v>9342.4364123159303</c:v>
                </c:pt>
                <c:pt idx="50">
                  <c:v>9342.4364123159303</c:v>
                </c:pt>
                <c:pt idx="51">
                  <c:v>9342.4364123159303</c:v>
                </c:pt>
                <c:pt idx="52">
                  <c:v>10342.436412315928</c:v>
                </c:pt>
                <c:pt idx="53">
                  <c:v>10342.436412315928</c:v>
                </c:pt>
                <c:pt idx="54">
                  <c:v>10342.436412315928</c:v>
                </c:pt>
                <c:pt idx="55">
                  <c:v>10342.436412315928</c:v>
                </c:pt>
                <c:pt idx="56">
                  <c:v>9342.4364123159321</c:v>
                </c:pt>
                <c:pt idx="57">
                  <c:v>9342.4364123159321</c:v>
                </c:pt>
                <c:pt idx="58">
                  <c:v>17342.436412315932</c:v>
                </c:pt>
                <c:pt idx="59">
                  <c:v>17342.436412315932</c:v>
                </c:pt>
                <c:pt idx="60">
                  <c:v>9342.4364123159321</c:v>
                </c:pt>
                <c:pt idx="61">
                  <c:v>9342.4364123159321</c:v>
                </c:pt>
                <c:pt idx="62">
                  <c:v>17342.436412315932</c:v>
                </c:pt>
                <c:pt idx="63">
                  <c:v>17342.436412315932</c:v>
                </c:pt>
                <c:pt idx="64">
                  <c:v>9342.4364123159321</c:v>
                </c:pt>
                <c:pt idx="65">
                  <c:v>9342.4364123159321</c:v>
                </c:pt>
                <c:pt idx="66">
                  <c:v>17342.436412315932</c:v>
                </c:pt>
                <c:pt idx="67">
                  <c:v>17342.436412315932</c:v>
                </c:pt>
                <c:pt idx="68">
                  <c:v>9342.4364123159321</c:v>
                </c:pt>
                <c:pt idx="69">
                  <c:v>9342.4364123159321</c:v>
                </c:pt>
                <c:pt idx="70">
                  <c:v>17342.436412315932</c:v>
                </c:pt>
                <c:pt idx="71">
                  <c:v>17342.436412315932</c:v>
                </c:pt>
                <c:pt idx="72">
                  <c:v>9342.4364123159321</c:v>
                </c:pt>
                <c:pt idx="73">
                  <c:v>9342.4364123159321</c:v>
                </c:pt>
                <c:pt idx="74">
                  <c:v>17342.436412315932</c:v>
                </c:pt>
                <c:pt idx="75">
                  <c:v>17342.436412315932</c:v>
                </c:pt>
                <c:pt idx="76">
                  <c:v>9342.4364123159303</c:v>
                </c:pt>
                <c:pt idx="77">
                  <c:v>9342.4364123159303</c:v>
                </c:pt>
                <c:pt idx="78">
                  <c:v>9342.4364123159303</c:v>
                </c:pt>
                <c:pt idx="79">
                  <c:v>9342.4364123159303</c:v>
                </c:pt>
                <c:pt idx="80">
                  <c:v>10342.436412315928</c:v>
                </c:pt>
                <c:pt idx="81">
                  <c:v>10342.436412315928</c:v>
                </c:pt>
                <c:pt idx="82">
                  <c:v>10342.436412315928</c:v>
                </c:pt>
                <c:pt idx="83">
                  <c:v>10342.436412315928</c:v>
                </c:pt>
                <c:pt idx="84">
                  <c:v>9342.4364123159321</c:v>
                </c:pt>
                <c:pt idx="85">
                  <c:v>9342.4364123159321</c:v>
                </c:pt>
                <c:pt idx="86">
                  <c:v>17342.436412315932</c:v>
                </c:pt>
                <c:pt idx="87">
                  <c:v>17342.436412315932</c:v>
                </c:pt>
                <c:pt idx="88">
                  <c:v>9342.4364123159321</c:v>
                </c:pt>
                <c:pt idx="89">
                  <c:v>9342.4364123159321</c:v>
                </c:pt>
                <c:pt idx="90">
                  <c:v>17342.436412315932</c:v>
                </c:pt>
                <c:pt idx="91">
                  <c:v>17342.436412315932</c:v>
                </c:pt>
                <c:pt idx="92">
                  <c:v>9342.4364123159321</c:v>
                </c:pt>
                <c:pt idx="93">
                  <c:v>9342.4364123159321</c:v>
                </c:pt>
                <c:pt idx="94">
                  <c:v>17342.436412315932</c:v>
                </c:pt>
                <c:pt idx="95">
                  <c:v>17342.436412315932</c:v>
                </c:pt>
                <c:pt idx="96">
                  <c:v>9342.4364123159321</c:v>
                </c:pt>
                <c:pt idx="97">
                  <c:v>9342.4364123159321</c:v>
                </c:pt>
                <c:pt idx="98">
                  <c:v>17342.436412315932</c:v>
                </c:pt>
                <c:pt idx="99">
                  <c:v>17342.436412315932</c:v>
                </c:pt>
                <c:pt idx="100">
                  <c:v>9342.4364123159321</c:v>
                </c:pt>
                <c:pt idx="101">
                  <c:v>9342.4364123159321</c:v>
                </c:pt>
                <c:pt idx="102">
                  <c:v>17342.436412315932</c:v>
                </c:pt>
                <c:pt idx="103">
                  <c:v>17342.436412315932</c:v>
                </c:pt>
                <c:pt idx="104">
                  <c:v>9342.4364123159303</c:v>
                </c:pt>
                <c:pt idx="105">
                  <c:v>9342.4364123159303</c:v>
                </c:pt>
                <c:pt idx="106">
                  <c:v>9342.4364123159303</c:v>
                </c:pt>
                <c:pt idx="107">
                  <c:v>9342.4364123159303</c:v>
                </c:pt>
                <c:pt idx="108">
                  <c:v>10342.436412315928</c:v>
                </c:pt>
                <c:pt idx="109">
                  <c:v>10342.436412315928</c:v>
                </c:pt>
                <c:pt idx="110">
                  <c:v>10342.436412315928</c:v>
                </c:pt>
                <c:pt idx="111">
                  <c:v>10342.436412315928</c:v>
                </c:pt>
                <c:pt idx="112">
                  <c:v>9342.4364123159321</c:v>
                </c:pt>
                <c:pt idx="113">
                  <c:v>9342.4364123159321</c:v>
                </c:pt>
                <c:pt idx="114">
                  <c:v>17342.436412315932</c:v>
                </c:pt>
                <c:pt idx="115">
                  <c:v>17342.436412315932</c:v>
                </c:pt>
                <c:pt idx="116">
                  <c:v>9342.4364123159321</c:v>
                </c:pt>
                <c:pt idx="117">
                  <c:v>9342.4364123159321</c:v>
                </c:pt>
                <c:pt idx="118">
                  <c:v>17342.436412315932</c:v>
                </c:pt>
                <c:pt idx="119">
                  <c:v>17342.436412315932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9209.1030789825963</c:v>
                </c:pt>
                <c:pt idx="1">
                  <c:v>9209.1030789825963</c:v>
                </c:pt>
                <c:pt idx="2">
                  <c:v>17209.103078982596</c:v>
                </c:pt>
                <c:pt idx="3">
                  <c:v>17209.103078982596</c:v>
                </c:pt>
                <c:pt idx="4">
                  <c:v>9209.1030789825963</c:v>
                </c:pt>
                <c:pt idx="5">
                  <c:v>9209.1030789825963</c:v>
                </c:pt>
                <c:pt idx="6">
                  <c:v>17209.103078982596</c:v>
                </c:pt>
                <c:pt idx="7">
                  <c:v>17209.103078982596</c:v>
                </c:pt>
                <c:pt idx="8">
                  <c:v>9209.1030789825963</c:v>
                </c:pt>
                <c:pt idx="9">
                  <c:v>9209.1030789825963</c:v>
                </c:pt>
                <c:pt idx="10">
                  <c:v>17209.103078982596</c:v>
                </c:pt>
                <c:pt idx="11">
                  <c:v>17209.103078982596</c:v>
                </c:pt>
                <c:pt idx="12">
                  <c:v>9209.1030789825963</c:v>
                </c:pt>
                <c:pt idx="13">
                  <c:v>9209.1030789825963</c:v>
                </c:pt>
                <c:pt idx="14">
                  <c:v>17209.103078982596</c:v>
                </c:pt>
                <c:pt idx="15">
                  <c:v>17209.103078982596</c:v>
                </c:pt>
                <c:pt idx="16">
                  <c:v>9209.1030789825963</c:v>
                </c:pt>
                <c:pt idx="17">
                  <c:v>9209.1030789825963</c:v>
                </c:pt>
                <c:pt idx="18">
                  <c:v>17209.103078982596</c:v>
                </c:pt>
                <c:pt idx="19">
                  <c:v>17209.103078982596</c:v>
                </c:pt>
                <c:pt idx="20">
                  <c:v>10209.103078982596</c:v>
                </c:pt>
                <c:pt idx="21">
                  <c:v>10209.103078982596</c:v>
                </c:pt>
                <c:pt idx="22">
                  <c:v>10209.103078982596</c:v>
                </c:pt>
                <c:pt idx="23">
                  <c:v>10209.103078982596</c:v>
                </c:pt>
                <c:pt idx="24">
                  <c:v>10209.103078982596</c:v>
                </c:pt>
                <c:pt idx="25">
                  <c:v>10209.103078982596</c:v>
                </c:pt>
                <c:pt idx="26">
                  <c:v>10209.103078982596</c:v>
                </c:pt>
                <c:pt idx="27">
                  <c:v>10209.103078982596</c:v>
                </c:pt>
                <c:pt idx="28">
                  <c:v>9209.1030789825963</c:v>
                </c:pt>
                <c:pt idx="29">
                  <c:v>9209.1030789825963</c:v>
                </c:pt>
                <c:pt idx="30">
                  <c:v>17209.103078982596</c:v>
                </c:pt>
                <c:pt idx="31">
                  <c:v>17209.103078982596</c:v>
                </c:pt>
                <c:pt idx="32">
                  <c:v>9209.1030789825963</c:v>
                </c:pt>
                <c:pt idx="33">
                  <c:v>9209.1030789825963</c:v>
                </c:pt>
                <c:pt idx="34">
                  <c:v>17209.103078982596</c:v>
                </c:pt>
                <c:pt idx="35">
                  <c:v>17209.103078982596</c:v>
                </c:pt>
                <c:pt idx="36">
                  <c:v>9209.1030789825963</c:v>
                </c:pt>
                <c:pt idx="37">
                  <c:v>9209.1030789825963</c:v>
                </c:pt>
                <c:pt idx="38">
                  <c:v>17209.103078982596</c:v>
                </c:pt>
                <c:pt idx="39">
                  <c:v>17209.103078982596</c:v>
                </c:pt>
                <c:pt idx="40">
                  <c:v>9209.1030789825963</c:v>
                </c:pt>
                <c:pt idx="41">
                  <c:v>9209.1030789825963</c:v>
                </c:pt>
                <c:pt idx="42">
                  <c:v>17209.103078982596</c:v>
                </c:pt>
                <c:pt idx="43">
                  <c:v>17209.103078982596</c:v>
                </c:pt>
                <c:pt idx="44">
                  <c:v>9209.1030789825963</c:v>
                </c:pt>
                <c:pt idx="45">
                  <c:v>9209.1030789825963</c:v>
                </c:pt>
                <c:pt idx="46">
                  <c:v>17209.103078982596</c:v>
                </c:pt>
                <c:pt idx="47">
                  <c:v>17209.103078982596</c:v>
                </c:pt>
                <c:pt idx="48">
                  <c:v>10209.103078982596</c:v>
                </c:pt>
                <c:pt idx="49">
                  <c:v>10209.103078982596</c:v>
                </c:pt>
                <c:pt idx="50">
                  <c:v>10209.103078982596</c:v>
                </c:pt>
                <c:pt idx="51">
                  <c:v>10209.103078982596</c:v>
                </c:pt>
                <c:pt idx="52">
                  <c:v>10209.103078982596</c:v>
                </c:pt>
                <c:pt idx="53">
                  <c:v>10209.103078982596</c:v>
                </c:pt>
                <c:pt idx="54">
                  <c:v>10209.103078982596</c:v>
                </c:pt>
                <c:pt idx="55">
                  <c:v>10209.103078982596</c:v>
                </c:pt>
                <c:pt idx="56">
                  <c:v>9209.1030789825963</c:v>
                </c:pt>
                <c:pt idx="57">
                  <c:v>9209.1030789825963</c:v>
                </c:pt>
                <c:pt idx="58">
                  <c:v>17209.103078982596</c:v>
                </c:pt>
                <c:pt idx="59">
                  <c:v>17209.103078982596</c:v>
                </c:pt>
                <c:pt idx="60">
                  <c:v>9209.1030789825963</c:v>
                </c:pt>
                <c:pt idx="61">
                  <c:v>9209.1030789825963</c:v>
                </c:pt>
                <c:pt idx="62">
                  <c:v>17209.103078982596</c:v>
                </c:pt>
                <c:pt idx="63">
                  <c:v>17209.103078982596</c:v>
                </c:pt>
                <c:pt idx="64">
                  <c:v>9209.1030789825963</c:v>
                </c:pt>
                <c:pt idx="65">
                  <c:v>9209.1030789825963</c:v>
                </c:pt>
                <c:pt idx="66">
                  <c:v>17209.103078982596</c:v>
                </c:pt>
                <c:pt idx="67">
                  <c:v>17209.103078982596</c:v>
                </c:pt>
                <c:pt idx="68">
                  <c:v>9209.1030789825963</c:v>
                </c:pt>
                <c:pt idx="69">
                  <c:v>9209.1030789825963</c:v>
                </c:pt>
                <c:pt idx="70">
                  <c:v>17209.103078982596</c:v>
                </c:pt>
                <c:pt idx="71">
                  <c:v>17209.103078982596</c:v>
                </c:pt>
                <c:pt idx="72">
                  <c:v>9209.1030789825963</c:v>
                </c:pt>
                <c:pt idx="73">
                  <c:v>9209.1030789825963</c:v>
                </c:pt>
                <c:pt idx="74">
                  <c:v>17209.103078982596</c:v>
                </c:pt>
                <c:pt idx="75">
                  <c:v>17209.103078982596</c:v>
                </c:pt>
                <c:pt idx="76">
                  <c:v>10209.103078982596</c:v>
                </c:pt>
                <c:pt idx="77">
                  <c:v>10209.103078982596</c:v>
                </c:pt>
                <c:pt idx="78">
                  <c:v>10209.103078982596</c:v>
                </c:pt>
                <c:pt idx="79">
                  <c:v>10209.103078982596</c:v>
                </c:pt>
                <c:pt idx="80">
                  <c:v>10209.103078982596</c:v>
                </c:pt>
                <c:pt idx="81">
                  <c:v>10209.103078982596</c:v>
                </c:pt>
                <c:pt idx="82">
                  <c:v>10209.103078982596</c:v>
                </c:pt>
                <c:pt idx="83">
                  <c:v>10209.103078982596</c:v>
                </c:pt>
                <c:pt idx="84">
                  <c:v>9209.1030789825963</c:v>
                </c:pt>
                <c:pt idx="85">
                  <c:v>9209.1030789825963</c:v>
                </c:pt>
                <c:pt idx="86">
                  <c:v>17209.103078982596</c:v>
                </c:pt>
                <c:pt idx="87">
                  <c:v>17209.103078982596</c:v>
                </c:pt>
                <c:pt idx="88">
                  <c:v>9209.1030789825963</c:v>
                </c:pt>
                <c:pt idx="89">
                  <c:v>9209.1030789825963</c:v>
                </c:pt>
                <c:pt idx="90">
                  <c:v>17209.103078982596</c:v>
                </c:pt>
                <c:pt idx="91">
                  <c:v>17209.103078982596</c:v>
                </c:pt>
                <c:pt idx="92">
                  <c:v>9209.1030789825963</c:v>
                </c:pt>
                <c:pt idx="93">
                  <c:v>9209.1030789825963</c:v>
                </c:pt>
                <c:pt idx="94">
                  <c:v>17209.103078982596</c:v>
                </c:pt>
                <c:pt idx="95">
                  <c:v>17209.103078982596</c:v>
                </c:pt>
                <c:pt idx="96">
                  <c:v>9209.1030789825963</c:v>
                </c:pt>
                <c:pt idx="97">
                  <c:v>9209.1030789825963</c:v>
                </c:pt>
                <c:pt idx="98">
                  <c:v>17209.103078982596</c:v>
                </c:pt>
                <c:pt idx="99">
                  <c:v>17209.103078982596</c:v>
                </c:pt>
                <c:pt idx="100">
                  <c:v>9209.1030789825963</c:v>
                </c:pt>
                <c:pt idx="101">
                  <c:v>9209.1030789825963</c:v>
                </c:pt>
                <c:pt idx="102">
                  <c:v>17209.103078982596</c:v>
                </c:pt>
                <c:pt idx="103">
                  <c:v>17209.103078982596</c:v>
                </c:pt>
                <c:pt idx="104">
                  <c:v>10209.103078982596</c:v>
                </c:pt>
                <c:pt idx="105">
                  <c:v>10209.103078982596</c:v>
                </c:pt>
                <c:pt idx="106">
                  <c:v>10209.103078982596</c:v>
                </c:pt>
                <c:pt idx="107">
                  <c:v>10209.103078982596</c:v>
                </c:pt>
                <c:pt idx="108">
                  <c:v>10209.103078982596</c:v>
                </c:pt>
                <c:pt idx="109">
                  <c:v>10209.103078982596</c:v>
                </c:pt>
                <c:pt idx="110">
                  <c:v>10209.103078982596</c:v>
                </c:pt>
                <c:pt idx="111">
                  <c:v>10209.103078982596</c:v>
                </c:pt>
                <c:pt idx="112">
                  <c:v>9209.1030789825963</c:v>
                </c:pt>
                <c:pt idx="113">
                  <c:v>9209.1030789825963</c:v>
                </c:pt>
                <c:pt idx="114">
                  <c:v>17209.103078982596</c:v>
                </c:pt>
                <c:pt idx="115">
                  <c:v>17209.103078982596</c:v>
                </c:pt>
                <c:pt idx="116">
                  <c:v>9209.1030789825963</c:v>
                </c:pt>
                <c:pt idx="117">
                  <c:v>9209.1030789825963</c:v>
                </c:pt>
                <c:pt idx="118">
                  <c:v>17209.103078982596</c:v>
                </c:pt>
                <c:pt idx="119">
                  <c:v>17209.103078982596</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10220.214190093709</c:v>
                </c:pt>
                <c:pt idx="1">
                  <c:v>10220.214190093709</c:v>
                </c:pt>
                <c:pt idx="2">
                  <c:v>18220.214190093709</c:v>
                </c:pt>
                <c:pt idx="3">
                  <c:v>18220.214190093709</c:v>
                </c:pt>
                <c:pt idx="4">
                  <c:v>10220.214190093709</c:v>
                </c:pt>
                <c:pt idx="5">
                  <c:v>10220.214190093709</c:v>
                </c:pt>
                <c:pt idx="6">
                  <c:v>18220.214190093709</c:v>
                </c:pt>
                <c:pt idx="7">
                  <c:v>18220.214190093709</c:v>
                </c:pt>
                <c:pt idx="8">
                  <c:v>10220.214190093709</c:v>
                </c:pt>
                <c:pt idx="9">
                  <c:v>10220.214190093709</c:v>
                </c:pt>
                <c:pt idx="10">
                  <c:v>18220.214190093709</c:v>
                </c:pt>
                <c:pt idx="11">
                  <c:v>18220.214190093709</c:v>
                </c:pt>
                <c:pt idx="12">
                  <c:v>10220.214190093709</c:v>
                </c:pt>
                <c:pt idx="13">
                  <c:v>10220.214190093709</c:v>
                </c:pt>
                <c:pt idx="14">
                  <c:v>18220.214190093709</c:v>
                </c:pt>
                <c:pt idx="15">
                  <c:v>18220.214190093709</c:v>
                </c:pt>
                <c:pt idx="16">
                  <c:v>10220.214190093709</c:v>
                </c:pt>
                <c:pt idx="17">
                  <c:v>10220.214190093709</c:v>
                </c:pt>
                <c:pt idx="18">
                  <c:v>18220.214190093709</c:v>
                </c:pt>
                <c:pt idx="19">
                  <c:v>18220.214190093709</c:v>
                </c:pt>
                <c:pt idx="20">
                  <c:v>11220.214190093708</c:v>
                </c:pt>
                <c:pt idx="21">
                  <c:v>11220.214190093708</c:v>
                </c:pt>
                <c:pt idx="22">
                  <c:v>11220.214190093708</c:v>
                </c:pt>
                <c:pt idx="23">
                  <c:v>11220.214190093708</c:v>
                </c:pt>
                <c:pt idx="24">
                  <c:v>11220.214190093709</c:v>
                </c:pt>
                <c:pt idx="25">
                  <c:v>11220.214190093709</c:v>
                </c:pt>
                <c:pt idx="26">
                  <c:v>11220.214190093708</c:v>
                </c:pt>
                <c:pt idx="27">
                  <c:v>11220.214190093708</c:v>
                </c:pt>
                <c:pt idx="28">
                  <c:v>10220.214190093709</c:v>
                </c:pt>
                <c:pt idx="29">
                  <c:v>10220.214190093709</c:v>
                </c:pt>
                <c:pt idx="30">
                  <c:v>18220.214190093709</c:v>
                </c:pt>
                <c:pt idx="31">
                  <c:v>18220.214190093709</c:v>
                </c:pt>
                <c:pt idx="32">
                  <c:v>10220.214190093709</c:v>
                </c:pt>
                <c:pt idx="33">
                  <c:v>10220.214190093709</c:v>
                </c:pt>
                <c:pt idx="34">
                  <c:v>18220.214190093709</c:v>
                </c:pt>
                <c:pt idx="35">
                  <c:v>18220.214190093709</c:v>
                </c:pt>
                <c:pt idx="36">
                  <c:v>10220.214190093709</c:v>
                </c:pt>
                <c:pt idx="37">
                  <c:v>10220.214190093709</c:v>
                </c:pt>
                <c:pt idx="38">
                  <c:v>18220.214190093709</c:v>
                </c:pt>
                <c:pt idx="39">
                  <c:v>18220.214190093709</c:v>
                </c:pt>
                <c:pt idx="40">
                  <c:v>10220.214190093709</c:v>
                </c:pt>
                <c:pt idx="41">
                  <c:v>10220.214190093709</c:v>
                </c:pt>
                <c:pt idx="42">
                  <c:v>18220.214190093709</c:v>
                </c:pt>
                <c:pt idx="43">
                  <c:v>18220.214190093709</c:v>
                </c:pt>
                <c:pt idx="44">
                  <c:v>10220.214190093709</c:v>
                </c:pt>
                <c:pt idx="45">
                  <c:v>10220.214190093709</c:v>
                </c:pt>
                <c:pt idx="46">
                  <c:v>18220.214190093709</c:v>
                </c:pt>
                <c:pt idx="47">
                  <c:v>18220.214190093709</c:v>
                </c:pt>
                <c:pt idx="48">
                  <c:v>11220.214190093708</c:v>
                </c:pt>
                <c:pt idx="49">
                  <c:v>11220.214190093708</c:v>
                </c:pt>
                <c:pt idx="50">
                  <c:v>11220.214190093708</c:v>
                </c:pt>
                <c:pt idx="51">
                  <c:v>11220.214190093708</c:v>
                </c:pt>
                <c:pt idx="52">
                  <c:v>11220.214190093709</c:v>
                </c:pt>
                <c:pt idx="53">
                  <c:v>11220.214190093709</c:v>
                </c:pt>
                <c:pt idx="54">
                  <c:v>11220.214190093708</c:v>
                </c:pt>
                <c:pt idx="55">
                  <c:v>11220.214190093708</c:v>
                </c:pt>
                <c:pt idx="56">
                  <c:v>10220.214190093709</c:v>
                </c:pt>
                <c:pt idx="57">
                  <c:v>10220.214190093709</c:v>
                </c:pt>
                <c:pt idx="58">
                  <c:v>18220.214190093709</c:v>
                </c:pt>
                <c:pt idx="59">
                  <c:v>18220.214190093709</c:v>
                </c:pt>
                <c:pt idx="60">
                  <c:v>10220.214190093709</c:v>
                </c:pt>
                <c:pt idx="61">
                  <c:v>10220.214190093709</c:v>
                </c:pt>
                <c:pt idx="62">
                  <c:v>18220.214190093709</c:v>
                </c:pt>
                <c:pt idx="63">
                  <c:v>18220.214190093709</c:v>
                </c:pt>
                <c:pt idx="64">
                  <c:v>10220.214190093709</c:v>
                </c:pt>
                <c:pt idx="65">
                  <c:v>10220.214190093709</c:v>
                </c:pt>
                <c:pt idx="66">
                  <c:v>18220.214190093709</c:v>
                </c:pt>
                <c:pt idx="67">
                  <c:v>18220.214190093709</c:v>
                </c:pt>
                <c:pt idx="68">
                  <c:v>10220.214190093709</c:v>
                </c:pt>
                <c:pt idx="69">
                  <c:v>10220.214190093709</c:v>
                </c:pt>
                <c:pt idx="70">
                  <c:v>18220.214190093709</c:v>
                </c:pt>
                <c:pt idx="71">
                  <c:v>18220.214190093709</c:v>
                </c:pt>
                <c:pt idx="72">
                  <c:v>10220.214190093709</c:v>
                </c:pt>
                <c:pt idx="73">
                  <c:v>10220.214190093709</c:v>
                </c:pt>
                <c:pt idx="74">
                  <c:v>18220.214190093709</c:v>
                </c:pt>
                <c:pt idx="75">
                  <c:v>18220.214190093709</c:v>
                </c:pt>
                <c:pt idx="76">
                  <c:v>11220.214190093708</c:v>
                </c:pt>
                <c:pt idx="77">
                  <c:v>11220.214190093708</c:v>
                </c:pt>
                <c:pt idx="78">
                  <c:v>11220.214190093708</c:v>
                </c:pt>
                <c:pt idx="79">
                  <c:v>11220.214190093708</c:v>
                </c:pt>
                <c:pt idx="80">
                  <c:v>11220.214190093709</c:v>
                </c:pt>
                <c:pt idx="81">
                  <c:v>11220.214190093709</c:v>
                </c:pt>
                <c:pt idx="82">
                  <c:v>11220.214190093708</c:v>
                </c:pt>
                <c:pt idx="83">
                  <c:v>11220.214190093708</c:v>
                </c:pt>
                <c:pt idx="84">
                  <c:v>11220.214190093708</c:v>
                </c:pt>
                <c:pt idx="85">
                  <c:v>11220.214190093708</c:v>
                </c:pt>
                <c:pt idx="86">
                  <c:v>11220.214190093708</c:v>
                </c:pt>
                <c:pt idx="87">
                  <c:v>11220.214190093708</c:v>
                </c:pt>
                <c:pt idx="88">
                  <c:v>11220.214190093708</c:v>
                </c:pt>
                <c:pt idx="89">
                  <c:v>11220.214190093708</c:v>
                </c:pt>
                <c:pt idx="90">
                  <c:v>11220.214190093708</c:v>
                </c:pt>
                <c:pt idx="91">
                  <c:v>11220.214190093708</c:v>
                </c:pt>
                <c:pt idx="92">
                  <c:v>11220.214190093708</c:v>
                </c:pt>
                <c:pt idx="93">
                  <c:v>11220.214190093708</c:v>
                </c:pt>
                <c:pt idx="94">
                  <c:v>11220.214190093708</c:v>
                </c:pt>
                <c:pt idx="95">
                  <c:v>11220.214190093708</c:v>
                </c:pt>
                <c:pt idx="96">
                  <c:v>11220.214190093708</c:v>
                </c:pt>
                <c:pt idx="97">
                  <c:v>11220.214190093708</c:v>
                </c:pt>
                <c:pt idx="98">
                  <c:v>11220.214190093708</c:v>
                </c:pt>
                <c:pt idx="99">
                  <c:v>11220.214190093708</c:v>
                </c:pt>
                <c:pt idx="100">
                  <c:v>11220.214190093708</c:v>
                </c:pt>
                <c:pt idx="101">
                  <c:v>11220.214190093708</c:v>
                </c:pt>
                <c:pt idx="102">
                  <c:v>11220.214190093708</c:v>
                </c:pt>
                <c:pt idx="103">
                  <c:v>11220.214190093708</c:v>
                </c:pt>
                <c:pt idx="104">
                  <c:v>11220.214190093708</c:v>
                </c:pt>
                <c:pt idx="105">
                  <c:v>11220.214190093708</c:v>
                </c:pt>
                <c:pt idx="106">
                  <c:v>11220.214190093708</c:v>
                </c:pt>
                <c:pt idx="107">
                  <c:v>11220.214190093708</c:v>
                </c:pt>
                <c:pt idx="108">
                  <c:v>11220.214190093709</c:v>
                </c:pt>
                <c:pt idx="109">
                  <c:v>11220.214190093709</c:v>
                </c:pt>
                <c:pt idx="110">
                  <c:v>11220.214190093708</c:v>
                </c:pt>
                <c:pt idx="111">
                  <c:v>11220.214190093708</c:v>
                </c:pt>
                <c:pt idx="112">
                  <c:v>11220.214190093708</c:v>
                </c:pt>
                <c:pt idx="113">
                  <c:v>11220.214190093708</c:v>
                </c:pt>
                <c:pt idx="114">
                  <c:v>11220.214190093708</c:v>
                </c:pt>
                <c:pt idx="115">
                  <c:v>11220.214190093708</c:v>
                </c:pt>
                <c:pt idx="116">
                  <c:v>11220.214190093708</c:v>
                </c:pt>
                <c:pt idx="117">
                  <c:v>11220.214190093708</c:v>
                </c:pt>
                <c:pt idx="118">
                  <c:v>11220.214190093708</c:v>
                </c:pt>
                <c:pt idx="119">
                  <c:v>11220.214190093708</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8053.5475234270434</c:v>
                      </c:pt>
                      <c:pt idx="1">
                        <c:v>8053.5475234270434</c:v>
                      </c:pt>
                      <c:pt idx="2">
                        <c:v>16053.547523427045</c:v>
                      </c:pt>
                      <c:pt idx="3">
                        <c:v>16053.547523427045</c:v>
                      </c:pt>
                      <c:pt idx="4">
                        <c:v>8053.5475234270434</c:v>
                      </c:pt>
                      <c:pt idx="5">
                        <c:v>8053.5475234270434</c:v>
                      </c:pt>
                      <c:pt idx="6">
                        <c:v>16053.547523427045</c:v>
                      </c:pt>
                      <c:pt idx="7">
                        <c:v>16053.547523427045</c:v>
                      </c:pt>
                      <c:pt idx="8">
                        <c:v>8053.5475234270434</c:v>
                      </c:pt>
                      <c:pt idx="9">
                        <c:v>8053.5475234270434</c:v>
                      </c:pt>
                      <c:pt idx="10">
                        <c:v>16053.547523427045</c:v>
                      </c:pt>
                      <c:pt idx="11">
                        <c:v>16053.547523427045</c:v>
                      </c:pt>
                      <c:pt idx="12">
                        <c:v>8053.5475234270434</c:v>
                      </c:pt>
                      <c:pt idx="13">
                        <c:v>8053.5475234270434</c:v>
                      </c:pt>
                      <c:pt idx="14">
                        <c:v>16053.547523427045</c:v>
                      </c:pt>
                      <c:pt idx="15">
                        <c:v>16053.547523427045</c:v>
                      </c:pt>
                      <c:pt idx="16">
                        <c:v>8053.5475234270434</c:v>
                      </c:pt>
                      <c:pt idx="17">
                        <c:v>8053.5475234270434</c:v>
                      </c:pt>
                      <c:pt idx="18">
                        <c:v>16053.547523427045</c:v>
                      </c:pt>
                      <c:pt idx="19">
                        <c:v>16053.547523427045</c:v>
                      </c:pt>
                      <c:pt idx="20">
                        <c:v>8053.5475234270434</c:v>
                      </c:pt>
                      <c:pt idx="21">
                        <c:v>8053.5475234270434</c:v>
                      </c:pt>
                      <c:pt idx="22">
                        <c:v>16053.547523427045</c:v>
                      </c:pt>
                      <c:pt idx="23">
                        <c:v>16053.547523427045</c:v>
                      </c:pt>
                      <c:pt idx="24">
                        <c:v>8053.5475234270434</c:v>
                      </c:pt>
                      <c:pt idx="25">
                        <c:v>8053.5475234270434</c:v>
                      </c:pt>
                      <c:pt idx="26">
                        <c:v>16053.547523427045</c:v>
                      </c:pt>
                      <c:pt idx="27">
                        <c:v>16053.547523427045</c:v>
                      </c:pt>
                      <c:pt idx="28">
                        <c:v>8053.5475234270434</c:v>
                      </c:pt>
                      <c:pt idx="29">
                        <c:v>8053.5475234270434</c:v>
                      </c:pt>
                      <c:pt idx="30">
                        <c:v>16053.547523427045</c:v>
                      </c:pt>
                      <c:pt idx="31">
                        <c:v>16053.547523427045</c:v>
                      </c:pt>
                      <c:pt idx="32">
                        <c:v>8053.5475234270434</c:v>
                      </c:pt>
                      <c:pt idx="33">
                        <c:v>8053.5475234270434</c:v>
                      </c:pt>
                      <c:pt idx="34">
                        <c:v>16053.547523427045</c:v>
                      </c:pt>
                      <c:pt idx="35">
                        <c:v>16053.547523427045</c:v>
                      </c:pt>
                      <c:pt idx="36">
                        <c:v>8053.5475234270434</c:v>
                      </c:pt>
                      <c:pt idx="37">
                        <c:v>8053.5475234270434</c:v>
                      </c:pt>
                      <c:pt idx="38">
                        <c:v>16053.547523427045</c:v>
                      </c:pt>
                      <c:pt idx="39">
                        <c:v>16053.547523427045</c:v>
                      </c:pt>
                      <c:pt idx="40">
                        <c:v>8053.5475234270434</c:v>
                      </c:pt>
                      <c:pt idx="41">
                        <c:v>8053.5475234270434</c:v>
                      </c:pt>
                      <c:pt idx="42">
                        <c:v>16053.547523427045</c:v>
                      </c:pt>
                      <c:pt idx="43">
                        <c:v>16053.547523427045</c:v>
                      </c:pt>
                      <c:pt idx="44">
                        <c:v>8053.5475234270434</c:v>
                      </c:pt>
                      <c:pt idx="45">
                        <c:v>8053.5475234270434</c:v>
                      </c:pt>
                      <c:pt idx="46">
                        <c:v>16053.547523427045</c:v>
                      </c:pt>
                      <c:pt idx="47">
                        <c:v>16053.547523427045</c:v>
                      </c:pt>
                      <c:pt idx="48">
                        <c:v>8053.5475234270434</c:v>
                      </c:pt>
                      <c:pt idx="49">
                        <c:v>8053.5475234270434</c:v>
                      </c:pt>
                      <c:pt idx="50">
                        <c:v>16053.547523427045</c:v>
                      </c:pt>
                      <c:pt idx="51">
                        <c:v>16053.547523427045</c:v>
                      </c:pt>
                      <c:pt idx="52">
                        <c:v>8053.5475234270434</c:v>
                      </c:pt>
                      <c:pt idx="53">
                        <c:v>8053.5475234270434</c:v>
                      </c:pt>
                      <c:pt idx="54">
                        <c:v>16053.547523427045</c:v>
                      </c:pt>
                      <c:pt idx="55">
                        <c:v>16053.547523427045</c:v>
                      </c:pt>
                      <c:pt idx="56">
                        <c:v>8053.5475234270434</c:v>
                      </c:pt>
                      <c:pt idx="57">
                        <c:v>8053.5475234270434</c:v>
                      </c:pt>
                      <c:pt idx="58">
                        <c:v>16053.547523427045</c:v>
                      </c:pt>
                      <c:pt idx="59">
                        <c:v>16053.547523427045</c:v>
                      </c:pt>
                      <c:pt idx="60">
                        <c:v>8053.5475234270434</c:v>
                      </c:pt>
                      <c:pt idx="61">
                        <c:v>8053.5475234270434</c:v>
                      </c:pt>
                      <c:pt idx="62">
                        <c:v>16053.547523427045</c:v>
                      </c:pt>
                      <c:pt idx="63">
                        <c:v>16053.547523427045</c:v>
                      </c:pt>
                      <c:pt idx="64">
                        <c:v>8053.5475234270434</c:v>
                      </c:pt>
                      <c:pt idx="65">
                        <c:v>8053.5475234270434</c:v>
                      </c:pt>
                      <c:pt idx="66">
                        <c:v>16053.547523427045</c:v>
                      </c:pt>
                      <c:pt idx="67">
                        <c:v>16053.547523427045</c:v>
                      </c:pt>
                      <c:pt idx="68">
                        <c:v>8053.5475234270434</c:v>
                      </c:pt>
                      <c:pt idx="69">
                        <c:v>8053.5475234270434</c:v>
                      </c:pt>
                      <c:pt idx="70">
                        <c:v>16053.547523427045</c:v>
                      </c:pt>
                      <c:pt idx="71">
                        <c:v>16053.547523427045</c:v>
                      </c:pt>
                      <c:pt idx="72">
                        <c:v>8053.5475234270434</c:v>
                      </c:pt>
                      <c:pt idx="73">
                        <c:v>8053.5475234270434</c:v>
                      </c:pt>
                      <c:pt idx="74">
                        <c:v>16053.547523427045</c:v>
                      </c:pt>
                      <c:pt idx="75">
                        <c:v>16053.547523427045</c:v>
                      </c:pt>
                      <c:pt idx="76">
                        <c:v>8053.5475234270434</c:v>
                      </c:pt>
                      <c:pt idx="77">
                        <c:v>8053.5475234270434</c:v>
                      </c:pt>
                      <c:pt idx="78">
                        <c:v>16053.547523427045</c:v>
                      </c:pt>
                      <c:pt idx="79">
                        <c:v>16053.547523427045</c:v>
                      </c:pt>
                      <c:pt idx="80">
                        <c:v>8053.5475234270434</c:v>
                      </c:pt>
                      <c:pt idx="81">
                        <c:v>8053.5475234270434</c:v>
                      </c:pt>
                      <c:pt idx="82">
                        <c:v>16053.547523427045</c:v>
                      </c:pt>
                      <c:pt idx="83">
                        <c:v>16053.547523427045</c:v>
                      </c:pt>
                      <c:pt idx="84">
                        <c:v>8053.5475234270434</c:v>
                      </c:pt>
                      <c:pt idx="85">
                        <c:v>8053.5475234270434</c:v>
                      </c:pt>
                      <c:pt idx="86">
                        <c:v>16053.547523427045</c:v>
                      </c:pt>
                      <c:pt idx="87">
                        <c:v>16053.547523427045</c:v>
                      </c:pt>
                      <c:pt idx="88">
                        <c:v>8053.5475234270434</c:v>
                      </c:pt>
                      <c:pt idx="89">
                        <c:v>8053.5475234270434</c:v>
                      </c:pt>
                      <c:pt idx="90">
                        <c:v>16053.547523427045</c:v>
                      </c:pt>
                      <c:pt idx="91">
                        <c:v>16053.547523427045</c:v>
                      </c:pt>
                      <c:pt idx="92">
                        <c:v>8053.5475234270434</c:v>
                      </c:pt>
                      <c:pt idx="93">
                        <c:v>8053.5475234270434</c:v>
                      </c:pt>
                      <c:pt idx="94">
                        <c:v>16053.547523427045</c:v>
                      </c:pt>
                      <c:pt idx="95">
                        <c:v>16053.547523427045</c:v>
                      </c:pt>
                      <c:pt idx="96">
                        <c:v>8053.5475234270434</c:v>
                      </c:pt>
                      <c:pt idx="97">
                        <c:v>8053.5475234270434</c:v>
                      </c:pt>
                      <c:pt idx="98">
                        <c:v>16053.547523427045</c:v>
                      </c:pt>
                      <c:pt idx="99">
                        <c:v>16053.547523427045</c:v>
                      </c:pt>
                      <c:pt idx="100">
                        <c:v>8053.5475234270434</c:v>
                      </c:pt>
                      <c:pt idx="101">
                        <c:v>8053.5475234270434</c:v>
                      </c:pt>
                      <c:pt idx="102">
                        <c:v>16053.547523427045</c:v>
                      </c:pt>
                      <c:pt idx="103">
                        <c:v>16053.547523427045</c:v>
                      </c:pt>
                      <c:pt idx="104">
                        <c:v>8053.5475234270434</c:v>
                      </c:pt>
                      <c:pt idx="105">
                        <c:v>8053.5475234270434</c:v>
                      </c:pt>
                      <c:pt idx="106">
                        <c:v>16053.547523427045</c:v>
                      </c:pt>
                      <c:pt idx="107">
                        <c:v>16053.547523427045</c:v>
                      </c:pt>
                      <c:pt idx="108">
                        <c:v>8053.5475234270434</c:v>
                      </c:pt>
                      <c:pt idx="109">
                        <c:v>8053.5475234270434</c:v>
                      </c:pt>
                      <c:pt idx="110">
                        <c:v>16053.547523427045</c:v>
                      </c:pt>
                      <c:pt idx="111">
                        <c:v>16053.547523427045</c:v>
                      </c:pt>
                      <c:pt idx="112">
                        <c:v>8053.5475234270434</c:v>
                      </c:pt>
                      <c:pt idx="113">
                        <c:v>8053.5475234270434</c:v>
                      </c:pt>
                      <c:pt idx="114">
                        <c:v>16053.547523427045</c:v>
                      </c:pt>
                      <c:pt idx="115">
                        <c:v>16053.547523427045</c:v>
                      </c:pt>
                      <c:pt idx="116">
                        <c:v>8053.5475234270434</c:v>
                      </c:pt>
                      <c:pt idx="117">
                        <c:v>8053.5475234270434</c:v>
                      </c:pt>
                      <c:pt idx="118">
                        <c:v>16053.547523427045</c:v>
                      </c:pt>
                      <c:pt idx="119">
                        <c:v>16053.547523427045</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9409.1030789825982</c:v>
                      </c:pt>
                      <c:pt idx="1">
                        <c:v>9409.1030789825982</c:v>
                      </c:pt>
                      <c:pt idx="2">
                        <c:v>17409.103078982596</c:v>
                      </c:pt>
                      <c:pt idx="3">
                        <c:v>17409.103078982596</c:v>
                      </c:pt>
                      <c:pt idx="4">
                        <c:v>9409.1030789825982</c:v>
                      </c:pt>
                      <c:pt idx="5">
                        <c:v>9409.1030789825982</c:v>
                      </c:pt>
                      <c:pt idx="6">
                        <c:v>17409.103078982596</c:v>
                      </c:pt>
                      <c:pt idx="7">
                        <c:v>17409.103078982596</c:v>
                      </c:pt>
                      <c:pt idx="8">
                        <c:v>9409.1030789825982</c:v>
                      </c:pt>
                      <c:pt idx="9">
                        <c:v>9409.1030789825982</c:v>
                      </c:pt>
                      <c:pt idx="10">
                        <c:v>17409.103078982596</c:v>
                      </c:pt>
                      <c:pt idx="11">
                        <c:v>17409.103078982596</c:v>
                      </c:pt>
                      <c:pt idx="12">
                        <c:v>9409.1030789825982</c:v>
                      </c:pt>
                      <c:pt idx="13">
                        <c:v>9409.1030789825982</c:v>
                      </c:pt>
                      <c:pt idx="14">
                        <c:v>17409.103078982596</c:v>
                      </c:pt>
                      <c:pt idx="15">
                        <c:v>17409.103078982596</c:v>
                      </c:pt>
                      <c:pt idx="16">
                        <c:v>9409.1030789825982</c:v>
                      </c:pt>
                      <c:pt idx="17">
                        <c:v>9409.1030789825982</c:v>
                      </c:pt>
                      <c:pt idx="18">
                        <c:v>17409.103078982596</c:v>
                      </c:pt>
                      <c:pt idx="19">
                        <c:v>17409.103078982596</c:v>
                      </c:pt>
                      <c:pt idx="20">
                        <c:v>9409.1030789825982</c:v>
                      </c:pt>
                      <c:pt idx="21">
                        <c:v>9409.1030789825982</c:v>
                      </c:pt>
                      <c:pt idx="22">
                        <c:v>9409.1030789825982</c:v>
                      </c:pt>
                      <c:pt idx="23">
                        <c:v>9409.1030789825982</c:v>
                      </c:pt>
                      <c:pt idx="24">
                        <c:v>9409.1030789825982</c:v>
                      </c:pt>
                      <c:pt idx="25">
                        <c:v>9409.1030789825982</c:v>
                      </c:pt>
                      <c:pt idx="26">
                        <c:v>9409.1030789825982</c:v>
                      </c:pt>
                      <c:pt idx="27">
                        <c:v>9409.1030789825982</c:v>
                      </c:pt>
                      <c:pt idx="28">
                        <c:v>9409.1030789825982</c:v>
                      </c:pt>
                      <c:pt idx="29">
                        <c:v>9409.1030789825982</c:v>
                      </c:pt>
                      <c:pt idx="30">
                        <c:v>17409.103078982596</c:v>
                      </c:pt>
                      <c:pt idx="31">
                        <c:v>17409.103078982596</c:v>
                      </c:pt>
                      <c:pt idx="32">
                        <c:v>9409.1030789825982</c:v>
                      </c:pt>
                      <c:pt idx="33">
                        <c:v>9409.1030789825982</c:v>
                      </c:pt>
                      <c:pt idx="34">
                        <c:v>17409.103078982596</c:v>
                      </c:pt>
                      <c:pt idx="35">
                        <c:v>17409.103078982596</c:v>
                      </c:pt>
                      <c:pt idx="36">
                        <c:v>9409.1030789825982</c:v>
                      </c:pt>
                      <c:pt idx="37">
                        <c:v>9409.1030789825982</c:v>
                      </c:pt>
                      <c:pt idx="38">
                        <c:v>17409.103078982596</c:v>
                      </c:pt>
                      <c:pt idx="39">
                        <c:v>17409.103078982596</c:v>
                      </c:pt>
                      <c:pt idx="40">
                        <c:v>9409.1030789825982</c:v>
                      </c:pt>
                      <c:pt idx="41">
                        <c:v>9409.1030789825982</c:v>
                      </c:pt>
                      <c:pt idx="42">
                        <c:v>17409.103078982596</c:v>
                      </c:pt>
                      <c:pt idx="43">
                        <c:v>17409.103078982596</c:v>
                      </c:pt>
                      <c:pt idx="44">
                        <c:v>9409.1030789825982</c:v>
                      </c:pt>
                      <c:pt idx="45">
                        <c:v>9409.1030789825982</c:v>
                      </c:pt>
                      <c:pt idx="46">
                        <c:v>17409.103078982596</c:v>
                      </c:pt>
                      <c:pt idx="47">
                        <c:v>17409.103078982596</c:v>
                      </c:pt>
                      <c:pt idx="48">
                        <c:v>9409.1030789825982</c:v>
                      </c:pt>
                      <c:pt idx="49">
                        <c:v>9409.1030789825982</c:v>
                      </c:pt>
                      <c:pt idx="50">
                        <c:v>9409.1030789825982</c:v>
                      </c:pt>
                      <c:pt idx="51">
                        <c:v>9409.1030789825982</c:v>
                      </c:pt>
                      <c:pt idx="52">
                        <c:v>9409.1030789825982</c:v>
                      </c:pt>
                      <c:pt idx="53">
                        <c:v>9409.1030789825982</c:v>
                      </c:pt>
                      <c:pt idx="54">
                        <c:v>9409.1030789825982</c:v>
                      </c:pt>
                      <c:pt idx="55">
                        <c:v>9409.1030789825982</c:v>
                      </c:pt>
                      <c:pt idx="56">
                        <c:v>9409.1030789825982</c:v>
                      </c:pt>
                      <c:pt idx="57">
                        <c:v>9409.1030789825982</c:v>
                      </c:pt>
                      <c:pt idx="58">
                        <c:v>17409.103078982596</c:v>
                      </c:pt>
                      <c:pt idx="59">
                        <c:v>17409.103078982596</c:v>
                      </c:pt>
                      <c:pt idx="60">
                        <c:v>9409.1030789825982</c:v>
                      </c:pt>
                      <c:pt idx="61">
                        <c:v>9409.1030789825982</c:v>
                      </c:pt>
                      <c:pt idx="62">
                        <c:v>17409.103078982596</c:v>
                      </c:pt>
                      <c:pt idx="63">
                        <c:v>17409.103078982596</c:v>
                      </c:pt>
                      <c:pt idx="64">
                        <c:v>9409.1030789825982</c:v>
                      </c:pt>
                      <c:pt idx="65">
                        <c:v>9409.1030789825982</c:v>
                      </c:pt>
                      <c:pt idx="66">
                        <c:v>17409.103078982596</c:v>
                      </c:pt>
                      <c:pt idx="67">
                        <c:v>17409.103078982596</c:v>
                      </c:pt>
                      <c:pt idx="68">
                        <c:v>9409.1030789825982</c:v>
                      </c:pt>
                      <c:pt idx="69">
                        <c:v>9409.1030789825982</c:v>
                      </c:pt>
                      <c:pt idx="70">
                        <c:v>17409.103078982596</c:v>
                      </c:pt>
                      <c:pt idx="71">
                        <c:v>17409.103078982596</c:v>
                      </c:pt>
                      <c:pt idx="72">
                        <c:v>9409.1030789825982</c:v>
                      </c:pt>
                      <c:pt idx="73">
                        <c:v>9409.1030789825982</c:v>
                      </c:pt>
                      <c:pt idx="74">
                        <c:v>17409.103078982596</c:v>
                      </c:pt>
                      <c:pt idx="75">
                        <c:v>17409.103078982596</c:v>
                      </c:pt>
                      <c:pt idx="76">
                        <c:v>9409.1030789825982</c:v>
                      </c:pt>
                      <c:pt idx="77">
                        <c:v>9409.1030789825982</c:v>
                      </c:pt>
                      <c:pt idx="78">
                        <c:v>9409.1030789825982</c:v>
                      </c:pt>
                      <c:pt idx="79">
                        <c:v>9409.1030789825982</c:v>
                      </c:pt>
                      <c:pt idx="80">
                        <c:v>10409.103078982598</c:v>
                      </c:pt>
                      <c:pt idx="81">
                        <c:v>10409.103078982598</c:v>
                      </c:pt>
                      <c:pt idx="82">
                        <c:v>10409.103078982598</c:v>
                      </c:pt>
                      <c:pt idx="83">
                        <c:v>10409.103078982598</c:v>
                      </c:pt>
                      <c:pt idx="84">
                        <c:v>9409.1030789825982</c:v>
                      </c:pt>
                      <c:pt idx="85">
                        <c:v>9409.1030789825982</c:v>
                      </c:pt>
                      <c:pt idx="86">
                        <c:v>17409.103078982596</c:v>
                      </c:pt>
                      <c:pt idx="87">
                        <c:v>17409.103078982596</c:v>
                      </c:pt>
                      <c:pt idx="88">
                        <c:v>9409.1030789825982</c:v>
                      </c:pt>
                      <c:pt idx="89">
                        <c:v>9409.1030789825982</c:v>
                      </c:pt>
                      <c:pt idx="90">
                        <c:v>17409.103078982596</c:v>
                      </c:pt>
                      <c:pt idx="91">
                        <c:v>17409.103078982596</c:v>
                      </c:pt>
                      <c:pt idx="92">
                        <c:v>9409.1030789825982</c:v>
                      </c:pt>
                      <c:pt idx="93">
                        <c:v>9409.1030789825982</c:v>
                      </c:pt>
                      <c:pt idx="94">
                        <c:v>17409.103078982596</c:v>
                      </c:pt>
                      <c:pt idx="95">
                        <c:v>17409.103078982596</c:v>
                      </c:pt>
                      <c:pt idx="96">
                        <c:v>9409.1030789825982</c:v>
                      </c:pt>
                      <c:pt idx="97">
                        <c:v>9409.1030789825982</c:v>
                      </c:pt>
                      <c:pt idx="98">
                        <c:v>17409.103078982596</c:v>
                      </c:pt>
                      <c:pt idx="99">
                        <c:v>17409.103078982596</c:v>
                      </c:pt>
                      <c:pt idx="100">
                        <c:v>9409.1030789825982</c:v>
                      </c:pt>
                      <c:pt idx="101">
                        <c:v>9409.1030789825982</c:v>
                      </c:pt>
                      <c:pt idx="102">
                        <c:v>17409.103078982596</c:v>
                      </c:pt>
                      <c:pt idx="103">
                        <c:v>17409.103078982596</c:v>
                      </c:pt>
                      <c:pt idx="104">
                        <c:v>9409.1030789825982</c:v>
                      </c:pt>
                      <c:pt idx="105">
                        <c:v>9409.1030789825982</c:v>
                      </c:pt>
                      <c:pt idx="106">
                        <c:v>9409.1030789825982</c:v>
                      </c:pt>
                      <c:pt idx="107">
                        <c:v>9409.1030789825982</c:v>
                      </c:pt>
                      <c:pt idx="108">
                        <c:v>10409.103078982598</c:v>
                      </c:pt>
                      <c:pt idx="109">
                        <c:v>10409.103078982598</c:v>
                      </c:pt>
                      <c:pt idx="110">
                        <c:v>10409.103078982598</c:v>
                      </c:pt>
                      <c:pt idx="111">
                        <c:v>10409.103078982598</c:v>
                      </c:pt>
                      <c:pt idx="112">
                        <c:v>9409.1030789825982</c:v>
                      </c:pt>
                      <c:pt idx="113">
                        <c:v>9409.1030789825982</c:v>
                      </c:pt>
                      <c:pt idx="114">
                        <c:v>17409.103078982596</c:v>
                      </c:pt>
                      <c:pt idx="115">
                        <c:v>17409.103078982596</c:v>
                      </c:pt>
                      <c:pt idx="116">
                        <c:v>9409.1030789825982</c:v>
                      </c:pt>
                      <c:pt idx="117">
                        <c:v>9409.1030789825982</c:v>
                      </c:pt>
                      <c:pt idx="118">
                        <c:v>17409.103078982596</c:v>
                      </c:pt>
                      <c:pt idx="119">
                        <c:v>17409.103078982596</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9275.7697456492624</c:v>
                      </c:pt>
                      <c:pt idx="1">
                        <c:v>9275.7697456492624</c:v>
                      </c:pt>
                      <c:pt idx="2">
                        <c:v>17275.769745649261</c:v>
                      </c:pt>
                      <c:pt idx="3">
                        <c:v>17275.769745649261</c:v>
                      </c:pt>
                      <c:pt idx="4">
                        <c:v>9275.7697456492624</c:v>
                      </c:pt>
                      <c:pt idx="5">
                        <c:v>9275.7697456492624</c:v>
                      </c:pt>
                      <c:pt idx="6">
                        <c:v>17275.769745649261</c:v>
                      </c:pt>
                      <c:pt idx="7">
                        <c:v>17275.769745649261</c:v>
                      </c:pt>
                      <c:pt idx="8">
                        <c:v>9275.7697456492624</c:v>
                      </c:pt>
                      <c:pt idx="9">
                        <c:v>9275.7697456492624</c:v>
                      </c:pt>
                      <c:pt idx="10">
                        <c:v>17275.769745649261</c:v>
                      </c:pt>
                      <c:pt idx="11">
                        <c:v>17275.769745649261</c:v>
                      </c:pt>
                      <c:pt idx="12">
                        <c:v>9275.7697456492624</c:v>
                      </c:pt>
                      <c:pt idx="13">
                        <c:v>9275.7697456492624</c:v>
                      </c:pt>
                      <c:pt idx="14">
                        <c:v>17275.769745649261</c:v>
                      </c:pt>
                      <c:pt idx="15">
                        <c:v>17275.769745649261</c:v>
                      </c:pt>
                      <c:pt idx="16">
                        <c:v>9275.7697456492624</c:v>
                      </c:pt>
                      <c:pt idx="17">
                        <c:v>9275.7697456492624</c:v>
                      </c:pt>
                      <c:pt idx="18">
                        <c:v>17275.769745649261</c:v>
                      </c:pt>
                      <c:pt idx="19">
                        <c:v>17275.769745649261</c:v>
                      </c:pt>
                      <c:pt idx="20">
                        <c:v>9275.7697456492624</c:v>
                      </c:pt>
                      <c:pt idx="21">
                        <c:v>9275.7697456492624</c:v>
                      </c:pt>
                      <c:pt idx="22">
                        <c:v>9275.7697456492624</c:v>
                      </c:pt>
                      <c:pt idx="23">
                        <c:v>9275.7697456492624</c:v>
                      </c:pt>
                      <c:pt idx="24">
                        <c:v>10275.769745649264</c:v>
                      </c:pt>
                      <c:pt idx="25">
                        <c:v>10275.769745649264</c:v>
                      </c:pt>
                      <c:pt idx="26">
                        <c:v>10275.769745649264</c:v>
                      </c:pt>
                      <c:pt idx="27">
                        <c:v>10275.769745649264</c:v>
                      </c:pt>
                      <c:pt idx="28">
                        <c:v>9275.7697456492624</c:v>
                      </c:pt>
                      <c:pt idx="29">
                        <c:v>9275.7697456492624</c:v>
                      </c:pt>
                      <c:pt idx="30">
                        <c:v>17275.769745649261</c:v>
                      </c:pt>
                      <c:pt idx="31">
                        <c:v>17275.769745649261</c:v>
                      </c:pt>
                      <c:pt idx="32">
                        <c:v>9275.7697456492624</c:v>
                      </c:pt>
                      <c:pt idx="33">
                        <c:v>9275.7697456492624</c:v>
                      </c:pt>
                      <c:pt idx="34">
                        <c:v>17275.769745649261</c:v>
                      </c:pt>
                      <c:pt idx="35">
                        <c:v>17275.769745649261</c:v>
                      </c:pt>
                      <c:pt idx="36">
                        <c:v>9275.7697456492624</c:v>
                      </c:pt>
                      <c:pt idx="37">
                        <c:v>9275.7697456492624</c:v>
                      </c:pt>
                      <c:pt idx="38">
                        <c:v>17275.769745649261</c:v>
                      </c:pt>
                      <c:pt idx="39">
                        <c:v>17275.769745649261</c:v>
                      </c:pt>
                      <c:pt idx="40">
                        <c:v>9275.7697456492624</c:v>
                      </c:pt>
                      <c:pt idx="41">
                        <c:v>9275.7697456492624</c:v>
                      </c:pt>
                      <c:pt idx="42">
                        <c:v>17275.769745649261</c:v>
                      </c:pt>
                      <c:pt idx="43">
                        <c:v>17275.769745649261</c:v>
                      </c:pt>
                      <c:pt idx="44">
                        <c:v>9275.7697456492624</c:v>
                      </c:pt>
                      <c:pt idx="45">
                        <c:v>9275.7697456492624</c:v>
                      </c:pt>
                      <c:pt idx="46">
                        <c:v>17275.769745649261</c:v>
                      </c:pt>
                      <c:pt idx="47">
                        <c:v>17275.769745649261</c:v>
                      </c:pt>
                      <c:pt idx="48">
                        <c:v>9275.7697456492624</c:v>
                      </c:pt>
                      <c:pt idx="49">
                        <c:v>9275.7697456492624</c:v>
                      </c:pt>
                      <c:pt idx="50">
                        <c:v>9275.7697456492624</c:v>
                      </c:pt>
                      <c:pt idx="51">
                        <c:v>9275.7697456492624</c:v>
                      </c:pt>
                      <c:pt idx="52">
                        <c:v>10275.769745649264</c:v>
                      </c:pt>
                      <c:pt idx="53">
                        <c:v>10275.769745649264</c:v>
                      </c:pt>
                      <c:pt idx="54">
                        <c:v>10275.769745649264</c:v>
                      </c:pt>
                      <c:pt idx="55">
                        <c:v>10275.769745649264</c:v>
                      </c:pt>
                      <c:pt idx="56">
                        <c:v>9275.7697456492624</c:v>
                      </c:pt>
                      <c:pt idx="57">
                        <c:v>9275.7697456492624</c:v>
                      </c:pt>
                      <c:pt idx="58">
                        <c:v>17275.769745649261</c:v>
                      </c:pt>
                      <c:pt idx="59">
                        <c:v>17275.769745649261</c:v>
                      </c:pt>
                      <c:pt idx="60">
                        <c:v>9275.7697456492624</c:v>
                      </c:pt>
                      <c:pt idx="61">
                        <c:v>9275.7697456492624</c:v>
                      </c:pt>
                      <c:pt idx="62">
                        <c:v>17275.769745649261</c:v>
                      </c:pt>
                      <c:pt idx="63">
                        <c:v>17275.769745649261</c:v>
                      </c:pt>
                      <c:pt idx="64">
                        <c:v>9275.7697456492624</c:v>
                      </c:pt>
                      <c:pt idx="65">
                        <c:v>9275.7697456492624</c:v>
                      </c:pt>
                      <c:pt idx="66">
                        <c:v>17275.769745649261</c:v>
                      </c:pt>
                      <c:pt idx="67">
                        <c:v>17275.769745649261</c:v>
                      </c:pt>
                      <c:pt idx="68">
                        <c:v>9275.7697456492624</c:v>
                      </c:pt>
                      <c:pt idx="69">
                        <c:v>9275.7697456492624</c:v>
                      </c:pt>
                      <c:pt idx="70">
                        <c:v>17275.769745649261</c:v>
                      </c:pt>
                      <c:pt idx="71">
                        <c:v>17275.769745649261</c:v>
                      </c:pt>
                      <c:pt idx="72">
                        <c:v>9275.7697456492624</c:v>
                      </c:pt>
                      <c:pt idx="73">
                        <c:v>9275.7697456492624</c:v>
                      </c:pt>
                      <c:pt idx="74">
                        <c:v>17275.769745649261</c:v>
                      </c:pt>
                      <c:pt idx="75">
                        <c:v>17275.769745649261</c:v>
                      </c:pt>
                      <c:pt idx="76">
                        <c:v>10275.769745649264</c:v>
                      </c:pt>
                      <c:pt idx="77">
                        <c:v>10275.769745649264</c:v>
                      </c:pt>
                      <c:pt idx="78">
                        <c:v>10275.769745649264</c:v>
                      </c:pt>
                      <c:pt idx="79">
                        <c:v>10275.769745649264</c:v>
                      </c:pt>
                      <c:pt idx="80">
                        <c:v>10275.769745649264</c:v>
                      </c:pt>
                      <c:pt idx="81">
                        <c:v>10275.769745649264</c:v>
                      </c:pt>
                      <c:pt idx="82">
                        <c:v>10275.769745649264</c:v>
                      </c:pt>
                      <c:pt idx="83">
                        <c:v>10275.769745649264</c:v>
                      </c:pt>
                      <c:pt idx="84">
                        <c:v>9275.7697456492624</c:v>
                      </c:pt>
                      <c:pt idx="85">
                        <c:v>9275.7697456492624</c:v>
                      </c:pt>
                      <c:pt idx="86">
                        <c:v>17275.769745649261</c:v>
                      </c:pt>
                      <c:pt idx="87">
                        <c:v>17275.769745649261</c:v>
                      </c:pt>
                      <c:pt idx="88">
                        <c:v>9275.7697456492624</c:v>
                      </c:pt>
                      <c:pt idx="89">
                        <c:v>9275.7697456492624</c:v>
                      </c:pt>
                      <c:pt idx="90">
                        <c:v>17275.769745649261</c:v>
                      </c:pt>
                      <c:pt idx="91">
                        <c:v>17275.769745649261</c:v>
                      </c:pt>
                      <c:pt idx="92">
                        <c:v>9275.7697456492624</c:v>
                      </c:pt>
                      <c:pt idx="93">
                        <c:v>9275.7697456492624</c:v>
                      </c:pt>
                      <c:pt idx="94">
                        <c:v>17275.769745649261</c:v>
                      </c:pt>
                      <c:pt idx="95">
                        <c:v>17275.769745649261</c:v>
                      </c:pt>
                      <c:pt idx="96">
                        <c:v>9275.7697456492624</c:v>
                      </c:pt>
                      <c:pt idx="97">
                        <c:v>9275.7697456492624</c:v>
                      </c:pt>
                      <c:pt idx="98">
                        <c:v>17275.769745649261</c:v>
                      </c:pt>
                      <c:pt idx="99">
                        <c:v>17275.769745649261</c:v>
                      </c:pt>
                      <c:pt idx="100">
                        <c:v>9275.7697456492624</c:v>
                      </c:pt>
                      <c:pt idx="101">
                        <c:v>9275.7697456492624</c:v>
                      </c:pt>
                      <c:pt idx="102">
                        <c:v>17275.769745649261</c:v>
                      </c:pt>
                      <c:pt idx="103">
                        <c:v>17275.769745649261</c:v>
                      </c:pt>
                      <c:pt idx="104">
                        <c:v>10275.769745649264</c:v>
                      </c:pt>
                      <c:pt idx="105">
                        <c:v>10275.769745649264</c:v>
                      </c:pt>
                      <c:pt idx="106">
                        <c:v>10275.769745649264</c:v>
                      </c:pt>
                      <c:pt idx="107">
                        <c:v>10275.769745649264</c:v>
                      </c:pt>
                      <c:pt idx="108">
                        <c:v>10275.769745649264</c:v>
                      </c:pt>
                      <c:pt idx="109">
                        <c:v>10275.769745649264</c:v>
                      </c:pt>
                      <c:pt idx="110">
                        <c:v>10275.769745649264</c:v>
                      </c:pt>
                      <c:pt idx="111">
                        <c:v>10275.769745649264</c:v>
                      </c:pt>
                      <c:pt idx="112">
                        <c:v>9275.7697456492624</c:v>
                      </c:pt>
                      <c:pt idx="113">
                        <c:v>9275.7697456492624</c:v>
                      </c:pt>
                      <c:pt idx="114">
                        <c:v>17275.769745649261</c:v>
                      </c:pt>
                      <c:pt idx="115">
                        <c:v>17275.769745649261</c:v>
                      </c:pt>
                      <c:pt idx="116">
                        <c:v>9275.7697456492624</c:v>
                      </c:pt>
                      <c:pt idx="117">
                        <c:v>9275.7697456492624</c:v>
                      </c:pt>
                      <c:pt idx="118">
                        <c:v>17275.769745649261</c:v>
                      </c:pt>
                      <c:pt idx="119">
                        <c:v>17275.769745649261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9497.991967871485</c:v>
                      </c:pt>
                      <c:pt idx="1">
                        <c:v>9497.991967871485</c:v>
                      </c:pt>
                      <c:pt idx="2">
                        <c:v>17497.991967871487</c:v>
                      </c:pt>
                      <c:pt idx="3">
                        <c:v>17497.991967871487</c:v>
                      </c:pt>
                      <c:pt idx="4">
                        <c:v>9497.991967871485</c:v>
                      </c:pt>
                      <c:pt idx="5">
                        <c:v>9497.991967871485</c:v>
                      </c:pt>
                      <c:pt idx="6">
                        <c:v>17497.991967871487</c:v>
                      </c:pt>
                      <c:pt idx="7">
                        <c:v>17497.991967871487</c:v>
                      </c:pt>
                      <c:pt idx="8">
                        <c:v>9497.991967871485</c:v>
                      </c:pt>
                      <c:pt idx="9">
                        <c:v>9497.991967871485</c:v>
                      </c:pt>
                      <c:pt idx="10">
                        <c:v>17497.991967871487</c:v>
                      </c:pt>
                      <c:pt idx="11">
                        <c:v>17497.991967871487</c:v>
                      </c:pt>
                      <c:pt idx="12">
                        <c:v>9497.991967871485</c:v>
                      </c:pt>
                      <c:pt idx="13">
                        <c:v>9497.991967871485</c:v>
                      </c:pt>
                      <c:pt idx="14">
                        <c:v>17497.991967871487</c:v>
                      </c:pt>
                      <c:pt idx="15">
                        <c:v>17497.991967871487</c:v>
                      </c:pt>
                      <c:pt idx="16">
                        <c:v>9497.991967871485</c:v>
                      </c:pt>
                      <c:pt idx="17">
                        <c:v>9497.991967871485</c:v>
                      </c:pt>
                      <c:pt idx="18">
                        <c:v>17497.991967871487</c:v>
                      </c:pt>
                      <c:pt idx="19">
                        <c:v>17497.991967871487</c:v>
                      </c:pt>
                      <c:pt idx="20">
                        <c:v>10497.991967871483</c:v>
                      </c:pt>
                      <c:pt idx="21">
                        <c:v>10497.991967871483</c:v>
                      </c:pt>
                      <c:pt idx="22">
                        <c:v>10497.991967871483</c:v>
                      </c:pt>
                      <c:pt idx="23">
                        <c:v>10497.991967871483</c:v>
                      </c:pt>
                      <c:pt idx="24">
                        <c:v>10497.991967871485</c:v>
                      </c:pt>
                      <c:pt idx="25">
                        <c:v>10497.991967871485</c:v>
                      </c:pt>
                      <c:pt idx="26">
                        <c:v>10497.991967871485</c:v>
                      </c:pt>
                      <c:pt idx="27">
                        <c:v>10497.991967871485</c:v>
                      </c:pt>
                      <c:pt idx="28">
                        <c:v>9497.991967871485</c:v>
                      </c:pt>
                      <c:pt idx="29">
                        <c:v>9497.991967871485</c:v>
                      </c:pt>
                      <c:pt idx="30">
                        <c:v>17497.991967871487</c:v>
                      </c:pt>
                      <c:pt idx="31">
                        <c:v>17497.991967871487</c:v>
                      </c:pt>
                      <c:pt idx="32">
                        <c:v>9497.991967871485</c:v>
                      </c:pt>
                      <c:pt idx="33">
                        <c:v>9497.991967871485</c:v>
                      </c:pt>
                      <c:pt idx="34">
                        <c:v>17497.991967871487</c:v>
                      </c:pt>
                      <c:pt idx="35">
                        <c:v>17497.991967871487</c:v>
                      </c:pt>
                      <c:pt idx="36">
                        <c:v>9497.991967871485</c:v>
                      </c:pt>
                      <c:pt idx="37">
                        <c:v>9497.991967871485</c:v>
                      </c:pt>
                      <c:pt idx="38">
                        <c:v>17497.991967871487</c:v>
                      </c:pt>
                      <c:pt idx="39">
                        <c:v>17497.991967871487</c:v>
                      </c:pt>
                      <c:pt idx="40">
                        <c:v>9497.991967871485</c:v>
                      </c:pt>
                      <c:pt idx="41">
                        <c:v>9497.991967871485</c:v>
                      </c:pt>
                      <c:pt idx="42">
                        <c:v>17497.991967871487</c:v>
                      </c:pt>
                      <c:pt idx="43">
                        <c:v>17497.991967871487</c:v>
                      </c:pt>
                      <c:pt idx="44">
                        <c:v>9497.991967871485</c:v>
                      </c:pt>
                      <c:pt idx="45">
                        <c:v>9497.991967871485</c:v>
                      </c:pt>
                      <c:pt idx="46">
                        <c:v>17497.991967871487</c:v>
                      </c:pt>
                      <c:pt idx="47">
                        <c:v>17497.991967871487</c:v>
                      </c:pt>
                      <c:pt idx="48">
                        <c:v>10497.991967871483</c:v>
                      </c:pt>
                      <c:pt idx="49">
                        <c:v>10497.991967871483</c:v>
                      </c:pt>
                      <c:pt idx="50">
                        <c:v>10497.991967871483</c:v>
                      </c:pt>
                      <c:pt idx="51">
                        <c:v>10497.991967871483</c:v>
                      </c:pt>
                      <c:pt idx="52">
                        <c:v>10497.991967871485</c:v>
                      </c:pt>
                      <c:pt idx="53">
                        <c:v>10497.991967871485</c:v>
                      </c:pt>
                      <c:pt idx="54">
                        <c:v>10497.991967871485</c:v>
                      </c:pt>
                      <c:pt idx="55">
                        <c:v>10497.991967871485</c:v>
                      </c:pt>
                      <c:pt idx="56">
                        <c:v>9497.991967871485</c:v>
                      </c:pt>
                      <c:pt idx="57">
                        <c:v>9497.991967871485</c:v>
                      </c:pt>
                      <c:pt idx="58">
                        <c:v>17497.991967871487</c:v>
                      </c:pt>
                      <c:pt idx="59">
                        <c:v>17497.991967871487</c:v>
                      </c:pt>
                      <c:pt idx="60">
                        <c:v>9497.991967871485</c:v>
                      </c:pt>
                      <c:pt idx="61">
                        <c:v>9497.991967871485</c:v>
                      </c:pt>
                      <c:pt idx="62">
                        <c:v>17497.991967871487</c:v>
                      </c:pt>
                      <c:pt idx="63">
                        <c:v>17497.991967871487</c:v>
                      </c:pt>
                      <c:pt idx="64">
                        <c:v>9497.991967871485</c:v>
                      </c:pt>
                      <c:pt idx="65">
                        <c:v>9497.991967871485</c:v>
                      </c:pt>
                      <c:pt idx="66">
                        <c:v>17497.991967871487</c:v>
                      </c:pt>
                      <c:pt idx="67">
                        <c:v>17497.991967871487</c:v>
                      </c:pt>
                      <c:pt idx="68">
                        <c:v>9497.991967871485</c:v>
                      </c:pt>
                      <c:pt idx="69">
                        <c:v>9497.991967871485</c:v>
                      </c:pt>
                      <c:pt idx="70">
                        <c:v>17497.991967871487</c:v>
                      </c:pt>
                      <c:pt idx="71">
                        <c:v>17497.991967871487</c:v>
                      </c:pt>
                      <c:pt idx="72">
                        <c:v>9497.991967871485</c:v>
                      </c:pt>
                      <c:pt idx="73">
                        <c:v>9497.991967871485</c:v>
                      </c:pt>
                      <c:pt idx="74">
                        <c:v>17497.991967871487</c:v>
                      </c:pt>
                      <c:pt idx="75">
                        <c:v>17497.991967871487</c:v>
                      </c:pt>
                      <c:pt idx="76">
                        <c:v>10497.991967871483</c:v>
                      </c:pt>
                      <c:pt idx="77">
                        <c:v>10497.991967871483</c:v>
                      </c:pt>
                      <c:pt idx="78">
                        <c:v>10497.991967871483</c:v>
                      </c:pt>
                      <c:pt idx="79">
                        <c:v>10497.991967871483</c:v>
                      </c:pt>
                      <c:pt idx="80">
                        <c:v>10497.991967871485</c:v>
                      </c:pt>
                      <c:pt idx="81">
                        <c:v>10497.991967871485</c:v>
                      </c:pt>
                      <c:pt idx="82">
                        <c:v>10497.991967871485</c:v>
                      </c:pt>
                      <c:pt idx="83">
                        <c:v>10497.991967871485</c:v>
                      </c:pt>
                      <c:pt idx="84">
                        <c:v>9497.991967871485</c:v>
                      </c:pt>
                      <c:pt idx="85">
                        <c:v>9497.991967871485</c:v>
                      </c:pt>
                      <c:pt idx="86">
                        <c:v>17497.991967871487</c:v>
                      </c:pt>
                      <c:pt idx="87">
                        <c:v>17497.991967871487</c:v>
                      </c:pt>
                      <c:pt idx="88">
                        <c:v>9497.991967871485</c:v>
                      </c:pt>
                      <c:pt idx="89">
                        <c:v>9497.991967871485</c:v>
                      </c:pt>
                      <c:pt idx="90">
                        <c:v>17497.991967871487</c:v>
                      </c:pt>
                      <c:pt idx="91">
                        <c:v>17497.991967871487</c:v>
                      </c:pt>
                      <c:pt idx="92">
                        <c:v>9497.991967871485</c:v>
                      </c:pt>
                      <c:pt idx="93">
                        <c:v>9497.991967871485</c:v>
                      </c:pt>
                      <c:pt idx="94">
                        <c:v>17497.991967871487</c:v>
                      </c:pt>
                      <c:pt idx="95">
                        <c:v>17497.991967871487</c:v>
                      </c:pt>
                      <c:pt idx="96">
                        <c:v>9497.991967871485</c:v>
                      </c:pt>
                      <c:pt idx="97">
                        <c:v>9497.991967871485</c:v>
                      </c:pt>
                      <c:pt idx="98">
                        <c:v>17497.991967871487</c:v>
                      </c:pt>
                      <c:pt idx="99">
                        <c:v>17497.991967871487</c:v>
                      </c:pt>
                      <c:pt idx="100">
                        <c:v>9497.991967871485</c:v>
                      </c:pt>
                      <c:pt idx="101">
                        <c:v>9497.991967871485</c:v>
                      </c:pt>
                      <c:pt idx="102">
                        <c:v>17497.991967871487</c:v>
                      </c:pt>
                      <c:pt idx="103">
                        <c:v>17497.991967871487</c:v>
                      </c:pt>
                      <c:pt idx="104">
                        <c:v>10497.991967871483</c:v>
                      </c:pt>
                      <c:pt idx="105">
                        <c:v>10497.991967871483</c:v>
                      </c:pt>
                      <c:pt idx="106">
                        <c:v>10497.991967871483</c:v>
                      </c:pt>
                      <c:pt idx="107">
                        <c:v>10497.991967871483</c:v>
                      </c:pt>
                      <c:pt idx="108">
                        <c:v>10497.991967871485</c:v>
                      </c:pt>
                      <c:pt idx="109">
                        <c:v>10497.991967871485</c:v>
                      </c:pt>
                      <c:pt idx="110">
                        <c:v>10497.991967871485</c:v>
                      </c:pt>
                      <c:pt idx="111">
                        <c:v>10497.991967871485</c:v>
                      </c:pt>
                      <c:pt idx="112">
                        <c:v>10497.991967871485</c:v>
                      </c:pt>
                      <c:pt idx="113">
                        <c:v>10497.991967871485</c:v>
                      </c:pt>
                      <c:pt idx="114">
                        <c:v>10497.991967871485</c:v>
                      </c:pt>
                      <c:pt idx="115">
                        <c:v>10497.991967871485</c:v>
                      </c:pt>
                      <c:pt idx="116">
                        <c:v>10497.991967871485</c:v>
                      </c:pt>
                      <c:pt idx="117">
                        <c:v>10497.991967871485</c:v>
                      </c:pt>
                      <c:pt idx="118">
                        <c:v>10497.991967871485</c:v>
                      </c:pt>
                      <c:pt idx="119">
                        <c:v>10497.991967871485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10942.436412315928</c:v>
                      </c:pt>
                      <c:pt idx="1">
                        <c:v>10942.436412315928</c:v>
                      </c:pt>
                      <c:pt idx="2">
                        <c:v>18942.436412315928</c:v>
                      </c:pt>
                      <c:pt idx="3">
                        <c:v>18942.436412315928</c:v>
                      </c:pt>
                      <c:pt idx="4">
                        <c:v>10942.436412315928</c:v>
                      </c:pt>
                      <c:pt idx="5">
                        <c:v>10942.436412315928</c:v>
                      </c:pt>
                      <c:pt idx="6">
                        <c:v>18942.436412315928</c:v>
                      </c:pt>
                      <c:pt idx="7">
                        <c:v>18942.436412315928</c:v>
                      </c:pt>
                      <c:pt idx="8">
                        <c:v>10942.436412315928</c:v>
                      </c:pt>
                      <c:pt idx="9">
                        <c:v>10942.436412315928</c:v>
                      </c:pt>
                      <c:pt idx="10">
                        <c:v>18942.436412315928</c:v>
                      </c:pt>
                      <c:pt idx="11">
                        <c:v>18942.436412315928</c:v>
                      </c:pt>
                      <c:pt idx="12">
                        <c:v>10942.436412315928</c:v>
                      </c:pt>
                      <c:pt idx="13">
                        <c:v>10942.436412315928</c:v>
                      </c:pt>
                      <c:pt idx="14">
                        <c:v>18942.436412315928</c:v>
                      </c:pt>
                      <c:pt idx="15">
                        <c:v>18942.436412315928</c:v>
                      </c:pt>
                      <c:pt idx="16">
                        <c:v>10942.436412315928</c:v>
                      </c:pt>
                      <c:pt idx="17">
                        <c:v>10942.436412315928</c:v>
                      </c:pt>
                      <c:pt idx="18">
                        <c:v>18942.436412315928</c:v>
                      </c:pt>
                      <c:pt idx="19">
                        <c:v>18942.436412315928</c:v>
                      </c:pt>
                      <c:pt idx="20">
                        <c:v>11942.436412315928</c:v>
                      </c:pt>
                      <c:pt idx="21">
                        <c:v>11942.436412315928</c:v>
                      </c:pt>
                      <c:pt idx="22">
                        <c:v>11942.436412315928</c:v>
                      </c:pt>
                      <c:pt idx="23">
                        <c:v>11942.436412315928</c:v>
                      </c:pt>
                      <c:pt idx="24">
                        <c:v>11942.436412315928</c:v>
                      </c:pt>
                      <c:pt idx="25">
                        <c:v>11942.436412315928</c:v>
                      </c:pt>
                      <c:pt idx="26">
                        <c:v>11942.43641231593</c:v>
                      </c:pt>
                      <c:pt idx="27">
                        <c:v>11942.43641231593</c:v>
                      </c:pt>
                      <c:pt idx="28">
                        <c:v>10942.436412315928</c:v>
                      </c:pt>
                      <c:pt idx="29">
                        <c:v>10942.436412315928</c:v>
                      </c:pt>
                      <c:pt idx="30">
                        <c:v>18942.436412315928</c:v>
                      </c:pt>
                      <c:pt idx="31">
                        <c:v>18942.436412315928</c:v>
                      </c:pt>
                      <c:pt idx="32">
                        <c:v>10942.436412315928</c:v>
                      </c:pt>
                      <c:pt idx="33">
                        <c:v>10942.436412315928</c:v>
                      </c:pt>
                      <c:pt idx="34">
                        <c:v>18942.436412315928</c:v>
                      </c:pt>
                      <c:pt idx="35">
                        <c:v>18942.436412315928</c:v>
                      </c:pt>
                      <c:pt idx="36">
                        <c:v>10942.436412315928</c:v>
                      </c:pt>
                      <c:pt idx="37">
                        <c:v>10942.436412315928</c:v>
                      </c:pt>
                      <c:pt idx="38">
                        <c:v>18942.436412315928</c:v>
                      </c:pt>
                      <c:pt idx="39">
                        <c:v>18942.436412315928</c:v>
                      </c:pt>
                      <c:pt idx="40">
                        <c:v>10942.436412315928</c:v>
                      </c:pt>
                      <c:pt idx="41">
                        <c:v>10942.436412315928</c:v>
                      </c:pt>
                      <c:pt idx="42">
                        <c:v>18942.436412315928</c:v>
                      </c:pt>
                      <c:pt idx="43">
                        <c:v>18942.436412315928</c:v>
                      </c:pt>
                      <c:pt idx="44">
                        <c:v>10942.436412315928</c:v>
                      </c:pt>
                      <c:pt idx="45">
                        <c:v>10942.436412315928</c:v>
                      </c:pt>
                      <c:pt idx="46">
                        <c:v>18942.436412315928</c:v>
                      </c:pt>
                      <c:pt idx="47">
                        <c:v>18942.436412315928</c:v>
                      </c:pt>
                      <c:pt idx="48">
                        <c:v>11942.436412315928</c:v>
                      </c:pt>
                      <c:pt idx="49">
                        <c:v>11942.436412315928</c:v>
                      </c:pt>
                      <c:pt idx="50">
                        <c:v>11942.436412315928</c:v>
                      </c:pt>
                      <c:pt idx="51">
                        <c:v>11942.436412315928</c:v>
                      </c:pt>
                      <c:pt idx="52">
                        <c:v>11942.436412315928</c:v>
                      </c:pt>
                      <c:pt idx="53">
                        <c:v>11942.436412315928</c:v>
                      </c:pt>
                      <c:pt idx="54">
                        <c:v>11942.43641231593</c:v>
                      </c:pt>
                      <c:pt idx="55">
                        <c:v>11942.43641231593</c:v>
                      </c:pt>
                      <c:pt idx="56">
                        <c:v>11942.436412315932</c:v>
                      </c:pt>
                      <c:pt idx="57">
                        <c:v>11942.436412315932</c:v>
                      </c:pt>
                      <c:pt idx="58">
                        <c:v>11942.436412315932</c:v>
                      </c:pt>
                      <c:pt idx="59">
                        <c:v>11942.436412315932</c:v>
                      </c:pt>
                      <c:pt idx="60">
                        <c:v>11942.436412315932</c:v>
                      </c:pt>
                      <c:pt idx="61">
                        <c:v>11942.436412315932</c:v>
                      </c:pt>
                      <c:pt idx="62">
                        <c:v>11942.436412315932</c:v>
                      </c:pt>
                      <c:pt idx="63">
                        <c:v>11942.436412315932</c:v>
                      </c:pt>
                      <c:pt idx="64">
                        <c:v>11942.436412315932</c:v>
                      </c:pt>
                      <c:pt idx="65">
                        <c:v>11942.436412315932</c:v>
                      </c:pt>
                      <c:pt idx="66">
                        <c:v>11942.436412315932</c:v>
                      </c:pt>
                      <c:pt idx="67">
                        <c:v>11942.436412315932</c:v>
                      </c:pt>
                      <c:pt idx="68">
                        <c:v>11942.436412315932</c:v>
                      </c:pt>
                      <c:pt idx="69">
                        <c:v>11942.436412315932</c:v>
                      </c:pt>
                      <c:pt idx="70">
                        <c:v>11942.436412315932</c:v>
                      </c:pt>
                      <c:pt idx="71">
                        <c:v>11942.436412315932</c:v>
                      </c:pt>
                      <c:pt idx="72">
                        <c:v>11942.436412315932</c:v>
                      </c:pt>
                      <c:pt idx="73">
                        <c:v>11942.436412315932</c:v>
                      </c:pt>
                      <c:pt idx="74">
                        <c:v>11942.436412315932</c:v>
                      </c:pt>
                      <c:pt idx="75">
                        <c:v>11942.436412315932</c:v>
                      </c:pt>
                      <c:pt idx="76">
                        <c:v>11942.436412315928</c:v>
                      </c:pt>
                      <c:pt idx="77">
                        <c:v>11942.436412315928</c:v>
                      </c:pt>
                      <c:pt idx="78">
                        <c:v>11942.436412315928</c:v>
                      </c:pt>
                      <c:pt idx="79">
                        <c:v>11942.436412315928</c:v>
                      </c:pt>
                      <c:pt idx="80">
                        <c:v>11942.436412315928</c:v>
                      </c:pt>
                      <c:pt idx="81">
                        <c:v>11942.436412315928</c:v>
                      </c:pt>
                      <c:pt idx="82">
                        <c:v>11942.43641231593</c:v>
                      </c:pt>
                      <c:pt idx="83">
                        <c:v>11942.43641231593</c:v>
                      </c:pt>
                      <c:pt idx="84">
                        <c:v>11942.436412315932</c:v>
                      </c:pt>
                      <c:pt idx="85">
                        <c:v>11942.436412315932</c:v>
                      </c:pt>
                      <c:pt idx="86">
                        <c:v>11942.436412315932</c:v>
                      </c:pt>
                      <c:pt idx="87">
                        <c:v>11942.436412315932</c:v>
                      </c:pt>
                      <c:pt idx="88">
                        <c:v>11942.436412315932</c:v>
                      </c:pt>
                      <c:pt idx="89">
                        <c:v>11942.436412315932</c:v>
                      </c:pt>
                      <c:pt idx="90">
                        <c:v>11942.436412315932</c:v>
                      </c:pt>
                      <c:pt idx="91">
                        <c:v>11942.436412315932</c:v>
                      </c:pt>
                      <c:pt idx="92">
                        <c:v>11942.436412315932</c:v>
                      </c:pt>
                      <c:pt idx="93">
                        <c:v>11942.436412315932</c:v>
                      </c:pt>
                      <c:pt idx="94">
                        <c:v>11942.436412315932</c:v>
                      </c:pt>
                      <c:pt idx="95">
                        <c:v>11942.436412315932</c:v>
                      </c:pt>
                      <c:pt idx="96">
                        <c:v>11942.436412315932</c:v>
                      </c:pt>
                      <c:pt idx="97">
                        <c:v>11942.436412315932</c:v>
                      </c:pt>
                      <c:pt idx="98">
                        <c:v>11942.436412315932</c:v>
                      </c:pt>
                      <c:pt idx="99">
                        <c:v>11942.436412315932</c:v>
                      </c:pt>
                      <c:pt idx="100">
                        <c:v>11942.436412315932</c:v>
                      </c:pt>
                      <c:pt idx="101">
                        <c:v>11942.436412315932</c:v>
                      </c:pt>
                      <c:pt idx="102">
                        <c:v>11942.436412315932</c:v>
                      </c:pt>
                      <c:pt idx="103">
                        <c:v>11942.436412315932</c:v>
                      </c:pt>
                      <c:pt idx="104">
                        <c:v>11942.436412315928</c:v>
                      </c:pt>
                      <c:pt idx="105">
                        <c:v>11942.436412315928</c:v>
                      </c:pt>
                      <c:pt idx="106">
                        <c:v>11942.436412315928</c:v>
                      </c:pt>
                      <c:pt idx="107">
                        <c:v>11942.436412315928</c:v>
                      </c:pt>
                      <c:pt idx="108">
                        <c:v>11942.436412315928</c:v>
                      </c:pt>
                      <c:pt idx="109">
                        <c:v>11942.436412315928</c:v>
                      </c:pt>
                      <c:pt idx="110">
                        <c:v>11942.43641231593</c:v>
                      </c:pt>
                      <c:pt idx="111">
                        <c:v>11942.43641231593</c:v>
                      </c:pt>
                      <c:pt idx="112">
                        <c:v>11942.436412315932</c:v>
                      </c:pt>
                      <c:pt idx="113">
                        <c:v>11942.436412315932</c:v>
                      </c:pt>
                      <c:pt idx="114">
                        <c:v>11942.436412315932</c:v>
                      </c:pt>
                      <c:pt idx="115">
                        <c:v>11942.436412315932</c:v>
                      </c:pt>
                      <c:pt idx="116">
                        <c:v>11942.436412315932</c:v>
                      </c:pt>
                      <c:pt idx="117">
                        <c:v>11942.436412315932</c:v>
                      </c:pt>
                      <c:pt idx="118">
                        <c:v>11942.436412315932</c:v>
                      </c:pt>
                      <c:pt idx="119">
                        <c:v>11942.436412315932</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13386.880856760374</c:v>
                      </c:pt>
                      <c:pt idx="1">
                        <c:v>13386.880856760374</c:v>
                      </c:pt>
                      <c:pt idx="2">
                        <c:v>13386.880856760374</c:v>
                      </c:pt>
                      <c:pt idx="3">
                        <c:v>13386.880856760374</c:v>
                      </c:pt>
                      <c:pt idx="4">
                        <c:v>13386.880856760374</c:v>
                      </c:pt>
                      <c:pt idx="5">
                        <c:v>13386.880856760374</c:v>
                      </c:pt>
                      <c:pt idx="6">
                        <c:v>13386.880856760374</c:v>
                      </c:pt>
                      <c:pt idx="7">
                        <c:v>13386.880856760374</c:v>
                      </c:pt>
                      <c:pt idx="8">
                        <c:v>13386.880856760374</c:v>
                      </c:pt>
                      <c:pt idx="9">
                        <c:v>13386.880856760374</c:v>
                      </c:pt>
                      <c:pt idx="10">
                        <c:v>13386.880856760374</c:v>
                      </c:pt>
                      <c:pt idx="11">
                        <c:v>13386.880856760374</c:v>
                      </c:pt>
                      <c:pt idx="12">
                        <c:v>13386.880856760374</c:v>
                      </c:pt>
                      <c:pt idx="13">
                        <c:v>13386.880856760374</c:v>
                      </c:pt>
                      <c:pt idx="14">
                        <c:v>13386.880856760374</c:v>
                      </c:pt>
                      <c:pt idx="15">
                        <c:v>13386.880856760374</c:v>
                      </c:pt>
                      <c:pt idx="16">
                        <c:v>13386.880856760374</c:v>
                      </c:pt>
                      <c:pt idx="17">
                        <c:v>13386.880856760374</c:v>
                      </c:pt>
                      <c:pt idx="18">
                        <c:v>13386.880856760374</c:v>
                      </c:pt>
                      <c:pt idx="19">
                        <c:v>13386.880856760374</c:v>
                      </c:pt>
                      <c:pt idx="20">
                        <c:v>13386.880856760374</c:v>
                      </c:pt>
                      <c:pt idx="21">
                        <c:v>13386.880856760374</c:v>
                      </c:pt>
                      <c:pt idx="22">
                        <c:v>13386.880856760374</c:v>
                      </c:pt>
                      <c:pt idx="23">
                        <c:v>13386.880856760374</c:v>
                      </c:pt>
                      <c:pt idx="24">
                        <c:v>13386.880856760374</c:v>
                      </c:pt>
                      <c:pt idx="25">
                        <c:v>13386.880856760374</c:v>
                      </c:pt>
                      <c:pt idx="26">
                        <c:v>13386.880856760374</c:v>
                      </c:pt>
                      <c:pt idx="27">
                        <c:v>13386.880856760374</c:v>
                      </c:pt>
                      <c:pt idx="28">
                        <c:v>13386.880856760374</c:v>
                      </c:pt>
                      <c:pt idx="29">
                        <c:v>13386.880856760374</c:v>
                      </c:pt>
                      <c:pt idx="30">
                        <c:v>13386.880856760374</c:v>
                      </c:pt>
                      <c:pt idx="31">
                        <c:v>13386.880856760374</c:v>
                      </c:pt>
                      <c:pt idx="32">
                        <c:v>13386.880856760374</c:v>
                      </c:pt>
                      <c:pt idx="33">
                        <c:v>13386.880856760374</c:v>
                      </c:pt>
                      <c:pt idx="34">
                        <c:v>13386.880856760374</c:v>
                      </c:pt>
                      <c:pt idx="35">
                        <c:v>13386.880856760374</c:v>
                      </c:pt>
                      <c:pt idx="36">
                        <c:v>13386.880856760374</c:v>
                      </c:pt>
                      <c:pt idx="37">
                        <c:v>13386.880856760374</c:v>
                      </c:pt>
                      <c:pt idx="38">
                        <c:v>13386.880856760374</c:v>
                      </c:pt>
                      <c:pt idx="39">
                        <c:v>13386.880856760374</c:v>
                      </c:pt>
                      <c:pt idx="40">
                        <c:v>13386.880856760374</c:v>
                      </c:pt>
                      <c:pt idx="41">
                        <c:v>13386.880856760374</c:v>
                      </c:pt>
                      <c:pt idx="42">
                        <c:v>13386.880856760374</c:v>
                      </c:pt>
                      <c:pt idx="43">
                        <c:v>13386.880856760374</c:v>
                      </c:pt>
                      <c:pt idx="44">
                        <c:v>13386.880856760374</c:v>
                      </c:pt>
                      <c:pt idx="45">
                        <c:v>13386.880856760374</c:v>
                      </c:pt>
                      <c:pt idx="46">
                        <c:v>13386.880856760374</c:v>
                      </c:pt>
                      <c:pt idx="47">
                        <c:v>13386.880856760374</c:v>
                      </c:pt>
                      <c:pt idx="48">
                        <c:v>13386.880856760374</c:v>
                      </c:pt>
                      <c:pt idx="49">
                        <c:v>13386.880856760374</c:v>
                      </c:pt>
                      <c:pt idx="50">
                        <c:v>13386.880856760374</c:v>
                      </c:pt>
                      <c:pt idx="51">
                        <c:v>13386.880856760374</c:v>
                      </c:pt>
                      <c:pt idx="52">
                        <c:v>13386.880856760374</c:v>
                      </c:pt>
                      <c:pt idx="53">
                        <c:v>13386.880856760374</c:v>
                      </c:pt>
                      <c:pt idx="54">
                        <c:v>13386.880856760374</c:v>
                      </c:pt>
                      <c:pt idx="55">
                        <c:v>13386.880856760374</c:v>
                      </c:pt>
                      <c:pt idx="56">
                        <c:v>13386.880856760374</c:v>
                      </c:pt>
                      <c:pt idx="57">
                        <c:v>13386.880856760374</c:v>
                      </c:pt>
                      <c:pt idx="58">
                        <c:v>13386.880856760374</c:v>
                      </c:pt>
                      <c:pt idx="59">
                        <c:v>13386.880856760374</c:v>
                      </c:pt>
                      <c:pt idx="60">
                        <c:v>13386.880856760374</c:v>
                      </c:pt>
                      <c:pt idx="61">
                        <c:v>13386.880856760374</c:v>
                      </c:pt>
                      <c:pt idx="62">
                        <c:v>13386.880856760374</c:v>
                      </c:pt>
                      <c:pt idx="63">
                        <c:v>13386.880856760374</c:v>
                      </c:pt>
                      <c:pt idx="64">
                        <c:v>13386.880856760374</c:v>
                      </c:pt>
                      <c:pt idx="65">
                        <c:v>13386.880856760374</c:v>
                      </c:pt>
                      <c:pt idx="66">
                        <c:v>13386.880856760374</c:v>
                      </c:pt>
                      <c:pt idx="67">
                        <c:v>13386.880856760374</c:v>
                      </c:pt>
                      <c:pt idx="68">
                        <c:v>13386.880856760374</c:v>
                      </c:pt>
                      <c:pt idx="69">
                        <c:v>13386.880856760374</c:v>
                      </c:pt>
                      <c:pt idx="70">
                        <c:v>13386.880856760374</c:v>
                      </c:pt>
                      <c:pt idx="71">
                        <c:v>13386.880856760374</c:v>
                      </c:pt>
                      <c:pt idx="72">
                        <c:v>13386.880856760374</c:v>
                      </c:pt>
                      <c:pt idx="73">
                        <c:v>13386.880856760374</c:v>
                      </c:pt>
                      <c:pt idx="74">
                        <c:v>13386.880856760374</c:v>
                      </c:pt>
                      <c:pt idx="75">
                        <c:v>13386.880856760374</c:v>
                      </c:pt>
                      <c:pt idx="76">
                        <c:v>13386.880856760374</c:v>
                      </c:pt>
                      <c:pt idx="77">
                        <c:v>13386.880856760374</c:v>
                      </c:pt>
                      <c:pt idx="78">
                        <c:v>13386.880856760374</c:v>
                      </c:pt>
                      <c:pt idx="79">
                        <c:v>13386.880856760374</c:v>
                      </c:pt>
                      <c:pt idx="80">
                        <c:v>13386.880856760374</c:v>
                      </c:pt>
                      <c:pt idx="81">
                        <c:v>13386.880856760374</c:v>
                      </c:pt>
                      <c:pt idx="82">
                        <c:v>13386.880856760374</c:v>
                      </c:pt>
                      <c:pt idx="83">
                        <c:v>13386.880856760374</c:v>
                      </c:pt>
                      <c:pt idx="84">
                        <c:v>13386.880856760374</c:v>
                      </c:pt>
                      <c:pt idx="85">
                        <c:v>13386.880856760374</c:v>
                      </c:pt>
                      <c:pt idx="86">
                        <c:v>13386.880856760374</c:v>
                      </c:pt>
                      <c:pt idx="87">
                        <c:v>13386.880856760374</c:v>
                      </c:pt>
                      <c:pt idx="88">
                        <c:v>13386.880856760374</c:v>
                      </c:pt>
                      <c:pt idx="89">
                        <c:v>13386.880856760374</c:v>
                      </c:pt>
                      <c:pt idx="90">
                        <c:v>13386.880856760374</c:v>
                      </c:pt>
                      <c:pt idx="91">
                        <c:v>13386.880856760374</c:v>
                      </c:pt>
                      <c:pt idx="92">
                        <c:v>13386.880856760374</c:v>
                      </c:pt>
                      <c:pt idx="93">
                        <c:v>13386.880856760374</c:v>
                      </c:pt>
                      <c:pt idx="94">
                        <c:v>13386.880856760374</c:v>
                      </c:pt>
                      <c:pt idx="95">
                        <c:v>13386.880856760374</c:v>
                      </c:pt>
                      <c:pt idx="96">
                        <c:v>13386.880856760374</c:v>
                      </c:pt>
                      <c:pt idx="97">
                        <c:v>13386.880856760374</c:v>
                      </c:pt>
                      <c:pt idx="98">
                        <c:v>13386.880856760374</c:v>
                      </c:pt>
                      <c:pt idx="99">
                        <c:v>13386.880856760374</c:v>
                      </c:pt>
                      <c:pt idx="100">
                        <c:v>13386.880856760374</c:v>
                      </c:pt>
                      <c:pt idx="101">
                        <c:v>13386.880856760374</c:v>
                      </c:pt>
                      <c:pt idx="102">
                        <c:v>13386.880856760374</c:v>
                      </c:pt>
                      <c:pt idx="103">
                        <c:v>13386.880856760374</c:v>
                      </c:pt>
                      <c:pt idx="104">
                        <c:v>13386.880856760374</c:v>
                      </c:pt>
                      <c:pt idx="105">
                        <c:v>13386.880856760374</c:v>
                      </c:pt>
                      <c:pt idx="106">
                        <c:v>13386.880856760374</c:v>
                      </c:pt>
                      <c:pt idx="107">
                        <c:v>13386.880856760374</c:v>
                      </c:pt>
                      <c:pt idx="108">
                        <c:v>13386.880856760374</c:v>
                      </c:pt>
                      <c:pt idx="109">
                        <c:v>13386.880856760374</c:v>
                      </c:pt>
                      <c:pt idx="110">
                        <c:v>13386.880856760374</c:v>
                      </c:pt>
                      <c:pt idx="111">
                        <c:v>13386.880856760374</c:v>
                      </c:pt>
                      <c:pt idx="112">
                        <c:v>13386.880856760374</c:v>
                      </c:pt>
                      <c:pt idx="113">
                        <c:v>13386.880856760374</c:v>
                      </c:pt>
                      <c:pt idx="114">
                        <c:v>13386.880856760374</c:v>
                      </c:pt>
                      <c:pt idx="115">
                        <c:v>13386.880856760374</c:v>
                      </c:pt>
                      <c:pt idx="116">
                        <c:v>13386.880856760374</c:v>
                      </c:pt>
                      <c:pt idx="117">
                        <c:v>13386.880856760374</c:v>
                      </c:pt>
                      <c:pt idx="118">
                        <c:v>13386.880856760374</c:v>
                      </c:pt>
                      <c:pt idx="119">
                        <c:v>13386.880856760374</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'Fstore_New Price'!$X$4:$X$15</c:f>
              <c:numCache>
                <c:formatCode>General</c:formatCode>
                <c:ptCount val="12"/>
                <c:pt idx="0">
                  <c:v>7.3085878082570304</c:v>
                </c:pt>
                <c:pt idx="1">
                  <c:v>7.4807237327228897</c:v>
                </c:pt>
                <c:pt idx="2">
                  <c:v>7.4726101727228897</c:v>
                </c:pt>
                <c:pt idx="3">
                  <c:v>7.4563830527228898</c:v>
                </c:pt>
                <c:pt idx="4">
                  <c:v>7.4456125247228897</c:v>
                </c:pt>
                <c:pt idx="5">
                  <c:v>7.4348419967228905</c:v>
                </c:pt>
                <c:pt idx="6">
                  <c:v>7.4321374767228896</c:v>
                </c:pt>
                <c:pt idx="7">
                  <c:v>7.4294329567228896</c:v>
                </c:pt>
                <c:pt idx="8">
                  <c:v>7.3538452969424402</c:v>
                </c:pt>
                <c:pt idx="9">
                  <c:v>7.2583542764979896</c:v>
                </c:pt>
                <c:pt idx="10">
                  <c:v>7.1628632560535506</c:v>
                </c:pt>
                <c:pt idx="11">
                  <c:v>7.0673722356091</c:v>
                </c:pt>
              </c:numCache>
            </c:numRef>
          </c:xVal>
          <c:yVal>
            <c:numRef>
              <c:f>'Fstore_New Price'!$B$4:$B$15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'Fstore_New Price'!$Y$4:$Y$15</c:f>
              <c:numCache>
                <c:formatCode>General</c:formatCode>
                <c:ptCount val="12"/>
                <c:pt idx="0">
                  <c:v>8.4234290113627885</c:v>
                </c:pt>
                <c:pt idx="1">
                  <c:v>8.5165569615850103</c:v>
                </c:pt>
                <c:pt idx="2">
                  <c:v>8.5122265594516815</c:v>
                </c:pt>
                <c:pt idx="3">
                  <c:v>8.5035657551850097</c:v>
                </c:pt>
                <c:pt idx="4">
                  <c:v>8.5003615429183395</c:v>
                </c:pt>
                <c:pt idx="5">
                  <c:v>8.497157330651671</c:v>
                </c:pt>
                <c:pt idx="6">
                  <c:v>8.4780591265627887</c:v>
                </c:pt>
                <c:pt idx="7">
                  <c:v>8.4589609224738904</c:v>
                </c:pt>
                <c:pt idx="8">
                  <c:v>8.3634699020294505</c:v>
                </c:pt>
                <c:pt idx="9">
                  <c:v>8.2679788815850106</c:v>
                </c:pt>
                <c:pt idx="10">
                  <c:v>8.17248786114056</c:v>
                </c:pt>
                <c:pt idx="11">
                  <c:v>8.0769968406961201</c:v>
                </c:pt>
              </c:numCache>
            </c:numRef>
          </c:xVal>
          <c:yVal>
            <c:numRef>
              <c:f>'Fstore_New Price'!$B$4:$B$15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'Fstore_New Price'!$Z$4:$Z$15</c:f>
              <c:numCache>
                <c:formatCode>General</c:formatCode>
                <c:ptCount val="12"/>
                <c:pt idx="0">
                  <c:v>9.4330536164497989</c:v>
                </c:pt>
                <c:pt idx="1">
                  <c:v>9.5261815666720189</c:v>
                </c:pt>
                <c:pt idx="2">
                  <c:v>9.5218511645386901</c:v>
                </c:pt>
                <c:pt idx="3">
                  <c:v>9.51319036027202</c:v>
                </c:pt>
                <c:pt idx="4">
                  <c:v>9.5099861480053498</c:v>
                </c:pt>
                <c:pt idx="5">
                  <c:v>9.5067819357386902</c:v>
                </c:pt>
                <c:pt idx="6">
                  <c:v>9.4876837316497991</c:v>
                </c:pt>
                <c:pt idx="7">
                  <c:v>9.4685855275609097</c:v>
                </c:pt>
                <c:pt idx="8">
                  <c:v>9.3730945071164591</c:v>
                </c:pt>
                <c:pt idx="9">
                  <c:v>9.2776034866720192</c:v>
                </c:pt>
                <c:pt idx="10">
                  <c:v>9.1821124662275793</c:v>
                </c:pt>
                <c:pt idx="11">
                  <c:v>9.0866214457831305</c:v>
                </c:pt>
              </c:numCache>
            </c:numRef>
          </c:xVal>
          <c:yVal>
            <c:numRef>
              <c:f>'Fstore_New Price'!$B$4:$B$15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'Fstore_New Price'!$AA$4:$AA$15</c:f>
              <c:numCache>
                <c:formatCode>General</c:formatCode>
                <c:ptCount val="12"/>
                <c:pt idx="0">
                  <c:v>10.4426782215368</c:v>
                </c:pt>
                <c:pt idx="1">
                  <c:v>10.535806171759001</c:v>
                </c:pt>
                <c:pt idx="2">
                  <c:v>10.531475769625699</c:v>
                </c:pt>
                <c:pt idx="3">
                  <c:v>10.522814965359</c:v>
                </c:pt>
                <c:pt idx="4">
                  <c:v>10.519610753092401</c:v>
                </c:pt>
                <c:pt idx="5">
                  <c:v>10.516406540825701</c:v>
                </c:pt>
                <c:pt idx="6">
                  <c:v>10.497308336736801</c:v>
                </c:pt>
                <c:pt idx="7">
                  <c:v>10.4782101326479</c:v>
                </c:pt>
                <c:pt idx="8">
                  <c:v>10.3827191122035</c:v>
                </c:pt>
                <c:pt idx="9">
                  <c:v>10.287228091758999</c:v>
                </c:pt>
                <c:pt idx="10">
                  <c:v>10.191737071314598</c:v>
                </c:pt>
                <c:pt idx="11">
                  <c:v>10.0962460508701</c:v>
                </c:pt>
              </c:numCache>
            </c:numRef>
          </c:xVal>
          <c:yVal>
            <c:numRef>
              <c:f>'Fstore_New Price'!$B$4:$B$15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'Fstore_New Price'!$AB$4:$AB$15</c:f>
              <c:numCache>
                <c:formatCode>General</c:formatCode>
                <c:ptCount val="12"/>
                <c:pt idx="0">
                  <c:v>11.4523028266238</c:v>
                </c:pt>
                <c:pt idx="1">
                  <c:v>11.5454307768461</c:v>
                </c:pt>
                <c:pt idx="2">
                  <c:v>11.5411003747127</c:v>
                </c:pt>
                <c:pt idx="3">
                  <c:v>11.532439570446099</c:v>
                </c:pt>
                <c:pt idx="4">
                  <c:v>11.529235358179399</c:v>
                </c:pt>
                <c:pt idx="5">
                  <c:v>11.5260311459127</c:v>
                </c:pt>
                <c:pt idx="6">
                  <c:v>11.506932941823798</c:v>
                </c:pt>
                <c:pt idx="7">
                  <c:v>11.4878347377349</c:v>
                </c:pt>
                <c:pt idx="8">
                  <c:v>11.392343717290499</c:v>
                </c:pt>
                <c:pt idx="9">
                  <c:v>11.2968526968461</c:v>
                </c:pt>
                <c:pt idx="10">
                  <c:v>11.2013616764016</c:v>
                </c:pt>
                <c:pt idx="11">
                  <c:v>11.105870655957199</c:v>
                </c:pt>
              </c:numCache>
            </c:numRef>
          </c:xVal>
          <c:yVal>
            <c:numRef>
              <c:f>'Fstore_New Price'!$B$4:$B$15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ext xmlns:c15="http://schemas.microsoft.com/office/drawing/2012/chart" uri="{02D57815-91ED-43cb-92C2-25804820EDAC}">
            <c15:filteredScatterSeries>
              <c15: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extLst>
                      <c:ext uri="{02D57815-91ED-43cb-92C2-25804820EDAC}">
                        <c15:formulaRef>
                          <c15:sqref>'Fstore_New Price'!$C$4:$C$15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c:ex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3098-4C20-8159-2EFB1D6F19BB}"/>
                  </c:ext>
                </c:extLst>
              </c15:ser>
            </c15:filteredScatterSeries>
            <c15:filteredScatterSeries>
              <c15: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extLst xmlns:c15="http://schemas.microsoft.com/office/drawing/2012/chart">
                      <c:ext xmlns:c15="http://schemas.microsoft.com/office/drawing/2012/chart" uri="{02D57815-91ED-43cb-92C2-25804820EDAC}">
                        <c15:formulaRef>
                          <c15:sqref>'Fstore_New Price'!$D$4:$D$15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xmlns:c15="http://schemas.microsoft.com/office/drawing/2012/char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xmlns:c15="http://schemas.microsoft.com/office/drawing/2012/chart">
                  <c:ext xmlns:c16="http://schemas.microsoft.com/office/drawing/2014/chart" uri="{C3380CC4-5D6E-409C-BE32-E72D297353CC}">
                    <c16:uniqueId val="{00000001-3098-4C20-8159-2EFB1D6F19BB}"/>
                  </c:ext>
                </c:extLst>
              </c15:ser>
            </c15:filteredScatterSeries>
            <c15:filteredScatterSeries>
              <c15: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extLst xmlns:c15="http://schemas.microsoft.com/office/drawing/2012/chart">
                      <c:ext xmlns:c15="http://schemas.microsoft.com/office/drawing/2012/chart" uri="{02D57815-91ED-43cb-92C2-25804820EDAC}">
                        <c15:formulaRef>
                          <c15:sqref>'Fstore_New Price'!$E$4:$E$15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xmlns:c15="http://schemas.microsoft.com/office/drawing/2012/char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xmlns:c15="http://schemas.microsoft.com/office/drawing/2012/chart">
                  <c:ext xmlns:c16="http://schemas.microsoft.com/office/drawing/2014/chart" uri="{C3380CC4-5D6E-409C-BE32-E72D297353CC}">
                    <c16:uniqueId val="{00000002-3098-4C20-8159-2EFB1D6F19BB}"/>
                  </c:ext>
                </c:extLst>
              </c15:ser>
            </c15:filteredScatterSeries>
            <c15:filteredScatterSeries>
              <c15: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extLst xmlns:c15="http://schemas.microsoft.com/office/drawing/2012/chart">
                      <c:ext xmlns:c15="http://schemas.microsoft.com/office/drawing/2012/chart" uri="{02D57815-91ED-43cb-92C2-25804820EDAC}">
                        <c15:formulaRef>
                          <c15:sqref>'Fstore_New Price'!$F$4:$F$15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xmlns:c15="http://schemas.microsoft.com/office/drawing/2012/char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xmlns:c15="http://schemas.microsoft.com/office/drawing/2012/chart">
                  <c:ext xmlns:c16="http://schemas.microsoft.com/office/drawing/2014/chart" uri="{C3380CC4-5D6E-409C-BE32-E72D297353CC}">
                    <c16:uniqueId val="{00000003-3098-4C20-8159-2EFB1D6F19BB}"/>
                  </c:ext>
                </c:extLst>
              </c15:ser>
            </c15:filteredScatterSeries>
            <c15:filteredScatterSeries>
              <c15: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extLst xmlns:c15="http://schemas.microsoft.com/office/drawing/2012/chart">
                      <c:ext xmlns:c15="http://schemas.microsoft.com/office/drawing/2012/chart" uri="{02D57815-91ED-43cb-92C2-25804820EDAC}">
                        <c15:formulaRef>
                          <c15:sqref>'Fstore_New Price'!$G$4:$G$15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xmlns:c15="http://schemas.microsoft.com/office/drawing/2012/char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xmlns:c15="http://schemas.microsoft.com/office/drawing/2012/chart">
                  <c:ext xmlns:c16="http://schemas.microsoft.com/office/drawing/2014/chart" uri="{C3380CC4-5D6E-409C-BE32-E72D297353CC}">
                    <c16:uniqueId val="{00000004-3098-4C20-8159-2EFB1D6F19BB}"/>
                  </c:ext>
                </c:extLst>
              </c15:ser>
            </c15:filteredScatterSeries>
            <c15:filteredScatterSeries>
              <c15: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extLst xmlns:c15="http://schemas.microsoft.com/office/drawing/2012/chart">
                      <c:ext xmlns:c15="http://schemas.microsoft.com/office/drawing/2012/chart" uri="{02D57815-91ED-43cb-92C2-25804820EDAC}">
                        <c15:formulaRef>
                          <c15:sqref>'Fstore_New Price'!$J$4:$J$15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xmlns:c15="http://schemas.microsoft.com/office/drawing/2012/char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xmlns:c15="http://schemas.microsoft.com/office/drawing/2012/chart">
                  <c:ext xmlns:c16="http://schemas.microsoft.com/office/drawing/2014/chart" uri="{C3380CC4-5D6E-409C-BE32-E72D297353CC}">
                    <c16:uniqueId val="{00000005-3098-4C20-8159-2EFB1D6F19BB}"/>
                  </c:ext>
                </c:extLst>
              </c15:ser>
            </c15:filteredScatterSeries>
            <c15:filteredScatterSeries>
              <c15: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extLst xmlns:c15="http://schemas.microsoft.com/office/drawing/2012/chart">
                      <c:ext xmlns:c15="http://schemas.microsoft.com/office/drawing/2012/chart" uri="{02D57815-91ED-43cb-92C2-25804820EDAC}">
                        <c15:formulaRef>
                          <c15:sqref>'Fstore_New Price'!$K$4:$K$15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xmlns:c15="http://schemas.microsoft.com/office/drawing/2012/char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xmlns:c15="http://schemas.microsoft.com/office/drawing/2012/chart">
                  <c:ext xmlns:c16="http://schemas.microsoft.com/office/drawing/2014/chart" uri="{C3380CC4-5D6E-409C-BE32-E72D297353CC}">
                    <c16:uniqueId val="{00000006-3098-4C20-8159-2EFB1D6F19BB}"/>
                  </c:ext>
                </c:extLst>
              </c15:ser>
            </c15:filteredScatterSeries>
            <c15:filteredScatterSeries>
              <c15: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extLst xmlns:c15="http://schemas.microsoft.com/office/drawing/2012/chart">
                      <c:ext xmlns:c15="http://schemas.microsoft.com/office/drawing/2012/chart" uri="{02D57815-91ED-43cb-92C2-25804820EDAC}">
                        <c15:formulaRef>
                          <c15:sqref>'Fstore_New Price'!$L$4:$L$15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xmlns:c15="http://schemas.microsoft.com/office/drawing/2012/char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xmlns:c15="http://schemas.microsoft.com/office/drawing/2012/chart">
                  <c:ext xmlns:c16="http://schemas.microsoft.com/office/drawing/2014/chart" uri="{C3380CC4-5D6E-409C-BE32-E72D297353CC}">
                    <c16:uniqueId val="{00000007-3098-4C20-8159-2EFB1D6F19BB}"/>
                  </c:ext>
                </c:extLst>
              </c15:ser>
            </c15:filteredScatterSeries>
            <c15:filteredScatterSeries>
              <c15: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extLst xmlns:c15="http://schemas.microsoft.com/office/drawing/2012/chart">
                      <c:ext xmlns:c15="http://schemas.microsoft.com/office/drawing/2012/chart" uri="{02D57815-91ED-43cb-92C2-25804820EDAC}">
                        <c15:formulaRef>
                          <c15:sqref>'Fstore_New Price'!$M$4:$M$15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xmlns:c15="http://schemas.microsoft.com/office/drawing/2012/char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xmlns:c15="http://schemas.microsoft.com/office/drawing/2012/chart">
                  <c:ext xmlns:c16="http://schemas.microsoft.com/office/drawing/2014/chart" uri="{C3380CC4-5D6E-409C-BE32-E72D297353CC}">
                    <c16:uniqueId val="{00000008-3098-4C20-8159-2EFB1D6F19BB}"/>
                  </c:ext>
                </c:extLst>
              </c15:ser>
            </c15:filteredScatterSeries>
            <c15:filteredScatterSeries>
              <c15: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extLst xmlns:c15="http://schemas.microsoft.com/office/drawing/2012/chart">
                      <c:ext xmlns:c15="http://schemas.microsoft.com/office/drawing/2012/chart" uri="{02D57815-91ED-43cb-92C2-25804820EDAC}">
                        <c15:formulaRef>
                          <c15:sqref>'Fstore_New Price'!$N$4:$N$15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xmlns:c15="http://schemas.microsoft.com/office/drawing/2012/char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xmlns:c15="http://schemas.microsoft.com/office/drawing/2012/chart">
                  <c:ext xmlns:c16="http://schemas.microsoft.com/office/drawing/2014/chart" uri="{C3380CC4-5D6E-409C-BE32-E72D297353CC}">
                    <c16:uniqueId val="{00000009-3098-4C20-8159-2EFB1D6F19BB}"/>
                  </c:ext>
                </c:extLst>
              </c15:ser>
            </c15:filteredScatterSeries>
            <c15:filteredScatterSeries>
              <c15: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extLst xmlns:c15="http://schemas.microsoft.com/office/drawing/2012/chart">
                      <c:ext xmlns:c15="http://schemas.microsoft.com/office/drawing/2012/chart" uri="{02D57815-91ED-43cb-92C2-25804820EDAC}">
                        <c15:formulaRef>
                          <c15:sqref>'Fstore_New Price'!$Q$4:$Q$15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xmlns:c15="http://schemas.microsoft.com/office/drawing/2012/char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xmlns:c15="http://schemas.microsoft.com/office/drawing/2012/chart">
                  <c:ext xmlns:c16="http://schemas.microsoft.com/office/drawing/2014/chart" uri="{C3380CC4-5D6E-409C-BE32-E72D297353CC}">
                    <c16:uniqueId val="{0000000A-3098-4C20-8159-2EFB1D6F19BB}"/>
                  </c:ext>
                </c:extLst>
              </c15:ser>
            </c15:filteredScatterSeries>
            <c15:filteredScatterSeries>
              <c15: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extLst xmlns:c15="http://schemas.microsoft.com/office/drawing/2012/chart">
                      <c:ext xmlns:c15="http://schemas.microsoft.com/office/drawing/2012/chart" uri="{02D57815-91ED-43cb-92C2-25804820EDAC}">
                        <c15:formulaRef>
                          <c15:sqref>'Fstore_New Price'!$R$4:$R$15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xmlns:c15="http://schemas.microsoft.com/office/drawing/2012/char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xmlns:c15="http://schemas.microsoft.com/office/drawing/2012/chart">
                  <c:ext xmlns:c16="http://schemas.microsoft.com/office/drawing/2014/chart" uri="{C3380CC4-5D6E-409C-BE32-E72D297353CC}">
                    <c16:uniqueId val="{0000000B-3098-4C20-8159-2EFB1D6F19BB}"/>
                  </c:ext>
                </c:extLst>
              </c15:ser>
            </c15:filteredScatterSeries>
            <c15:filteredScatterSeries>
              <c15: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extLst xmlns:c15="http://schemas.microsoft.com/office/drawing/2012/chart">
                      <c:ext xmlns:c15="http://schemas.microsoft.com/office/drawing/2012/chart" uri="{02D57815-91ED-43cb-92C2-25804820EDAC}">
                        <c15:formulaRef>
                          <c15:sqref>'Fstore_New Price'!$S$4:$S$15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xmlns:c15="http://schemas.microsoft.com/office/drawing/2012/char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xmlns:c15="http://schemas.microsoft.com/office/drawing/2012/chart">
                  <c:ext xmlns:c16="http://schemas.microsoft.com/office/drawing/2014/chart" uri="{C3380CC4-5D6E-409C-BE32-E72D297353CC}">
                    <c16:uniqueId val="{0000000C-3098-4C20-8159-2EFB1D6F19BB}"/>
                  </c:ext>
                </c:extLst>
              </c15:ser>
            </c15:filteredScatterSeries>
            <c15:filteredScatterSeries>
              <c15: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extLst xmlns:c15="http://schemas.microsoft.com/office/drawing/2012/chart">
                      <c:ext xmlns:c15="http://schemas.microsoft.com/office/drawing/2012/chart" uri="{02D57815-91ED-43cb-92C2-25804820EDAC}">
                        <c15:formulaRef>
                          <c15:sqref>'Fstore_New Price'!$T$4:$T$15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xmlns:c15="http://schemas.microsoft.com/office/drawing/2012/char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xmlns:c15="http://schemas.microsoft.com/office/drawing/2012/chart">
                  <c:ext xmlns:c16="http://schemas.microsoft.com/office/drawing/2014/chart" uri="{C3380CC4-5D6E-409C-BE32-E72D297353CC}">
                    <c16:uniqueId val="{0000000D-3098-4C20-8159-2EFB1D6F19BB}"/>
                  </c:ext>
                </c:extLst>
              </c15:ser>
            </c15:filteredScatterSeries>
            <c15:filteredScatterSeries>
              <c15: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extLst xmlns:c15="http://schemas.microsoft.com/office/drawing/2012/chart">
                      <c:ext xmlns:c15="http://schemas.microsoft.com/office/drawing/2012/chart" uri="{02D57815-91ED-43cb-92C2-25804820EDAC}">
                        <c15:formulaRef>
                          <c15:sqref>'Fstore_New Price'!$U$4:$U$15</c15:sqref>
                        </c15:formulaRef>
                      </c:ext>
                    </c:extLst>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xVal>
                <c:yVal>
                  <c:numRef>
                    <c:extLst xmlns:c15="http://schemas.microsoft.com/office/drawing/2012/char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xmlns:c15="http://schemas.microsoft.com/office/drawing/2012/chart">
                  <c:ext xmlns:c16="http://schemas.microsoft.com/office/drawing/2014/chart" uri="{C3380CC4-5D6E-409C-BE32-E72D297353CC}">
                    <c16:uniqueId val="{0000000E-3098-4C20-8159-2EFB1D6F19BB}"/>
                  </c:ext>
                </c:extLst>
              </c15:ser>
            </c15:filteredScatterSeries>
          </c:ext>
        </c:extLst>
      </c:scatterChart>
      <c:valAx>
        <c:axId val="1211617856"/>
        <c:scaling>
          <c:orientation val="minMax"/>
          <c:min val="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314139" y="6183981"/>
          <a:ext cx="1339350" cy="1888911"/>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171318</xdr:rowOff>
    </xdr:from>
    <xdr:to>
      <xdr:col>21</xdr:col>
      <xdr:colOff>307336</xdr:colOff>
      <xdr:row>53</xdr:row>
      <xdr:rowOff>88449</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802015" y="4002195"/>
          <a:ext cx="10986458" cy="6289747"/>
          <a:chOff x="4059699" y="3341920"/>
          <a:chExt cx="11012259"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0"/>
            <a:ext cx="11012259" cy="6360264"/>
            <a:chOff x="3888919" y="2905333"/>
            <a:chExt cx="10942332"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3"/>
              <a:ext cx="10942332" cy="6208703"/>
              <a:chOff x="3824204" y="2321032"/>
              <a:chExt cx="12288226"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2"/>
              <a:ext cx="12147668"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4" y="4750596"/>
                <a:ext cx="2017266" cy="1310483"/>
                <a:chOff x="14348079" y="6411665"/>
                <a:chExt cx="1999528" cy="1260280"/>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79" y="6667619"/>
                  <a:ext cx="1999528" cy="100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a:t>
                  </a:r>
                  <a:r>
                    <a:rPr lang="en-US" sz="1100" b="1" baseline="0">
                      <a:solidFill>
                        <a:sysClr val="windowText" lastClr="000000"/>
                      </a:solidFill>
                      <a:effectLst/>
                      <a:latin typeface="+mn-lt"/>
                      <a:ea typeface="+mn-ea"/>
                      <a:cs typeface="+mn-cs"/>
                    </a:rPr>
                    <a:t> Weekend-Weekday </a:t>
                  </a: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chemeClr val="accent1"/>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a:t>
                  </a:r>
                  <a:r>
                    <a:rPr lang="en-US" sz="1100" b="1" baseline="0">
                      <a:solidFill>
                        <a:sysClr val="windowText" lastClr="000000"/>
                      </a:solidFill>
                      <a:effectLst/>
                      <a:latin typeface="+mn-lt"/>
                      <a:ea typeface="+mn-ea"/>
                      <a:cs typeface="+mn-cs"/>
                    </a:rPr>
                    <a:t>Sat-Sun- Weekday </a:t>
                  </a: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411665"/>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66932" y="3497316"/>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546328" y="5428571"/>
          <a:ext cx="1331782" cy="1871948"/>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12468" y="3464747"/>
          <a:ext cx="10894197" cy="6184580"/>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abSelected="1" topLeftCell="B10" zoomScale="73" zoomScaleNormal="90" workbookViewId="0">
      <selection activeCell="Y34" sqref="Y34"/>
    </sheetView>
  </sheetViews>
  <sheetFormatPr defaultRowHeight="14.4" x14ac:dyDescent="0.55000000000000004"/>
  <cols>
    <col min="68" max="68" width="10.20703125" bestFit="1" customWidth="1"/>
  </cols>
  <sheetData>
    <row r="1" spans="1:48" s="14" customFormat="1" ht="27.9" customHeight="1" x14ac:dyDescent="0.7">
      <c r="A1" s="26" t="s">
        <v>66</v>
      </c>
      <c r="B1" s="26"/>
      <c r="C1" s="26"/>
      <c r="D1" s="26"/>
      <c r="E1" s="26"/>
      <c r="F1" s="26"/>
      <c r="G1" s="26"/>
      <c r="H1" s="26"/>
      <c r="I1" s="26"/>
      <c r="J1" s="26"/>
      <c r="K1" s="26"/>
      <c r="L1" s="26"/>
      <c r="M1" s="26"/>
      <c r="N1" s="26"/>
      <c r="O1" s="26"/>
      <c r="P1" s="26"/>
      <c r="Q1" s="26"/>
      <c r="R1" s="26"/>
      <c r="S1" s="26"/>
      <c r="T1" s="26"/>
      <c r="U1" s="2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27" t="s">
        <v>69</v>
      </c>
      <c r="B2" s="27"/>
      <c r="C2" s="27"/>
      <c r="D2" s="27"/>
      <c r="E2" s="27"/>
      <c r="F2" s="27"/>
      <c r="G2" s="27"/>
      <c r="H2" s="28" t="s">
        <v>80</v>
      </c>
      <c r="I2" s="28"/>
      <c r="J2" s="28"/>
      <c r="K2" s="28"/>
      <c r="L2" s="28"/>
      <c r="M2" s="28"/>
      <c r="N2" s="28"/>
      <c r="O2" s="22"/>
      <c r="P2" s="22"/>
      <c r="Q2" s="22"/>
      <c r="R2" s="22"/>
      <c r="S2" s="22"/>
      <c r="T2" s="22"/>
      <c r="U2" s="22"/>
      <c r="V2" s="22"/>
      <c r="W2" s="22"/>
      <c r="X2" s="22"/>
      <c r="Y2" s="22"/>
      <c r="Z2" s="22"/>
      <c r="AA2" s="22"/>
      <c r="AB2" s="22"/>
      <c r="AI2" s="33" t="s">
        <v>81</v>
      </c>
      <c r="AJ2" s="33"/>
      <c r="AK2" s="33"/>
      <c r="AL2" s="33"/>
      <c r="AM2" s="33"/>
      <c r="AN2" s="33"/>
      <c r="AO2" s="33"/>
      <c r="AP2" s="33"/>
      <c r="AQ2" s="33"/>
      <c r="AR2" s="33"/>
      <c r="AS2" s="33"/>
      <c r="AT2" s="33"/>
      <c r="AU2" s="33"/>
      <c r="AV2" s="33"/>
    </row>
    <row r="3" spans="1:48" ht="15.6" customHeight="1" x14ac:dyDescent="0.7">
      <c r="A3" s="29" t="s">
        <v>70</v>
      </c>
      <c r="B3" s="29"/>
      <c r="C3" s="29"/>
      <c r="D3" s="29"/>
      <c r="E3" s="29"/>
      <c r="F3" s="29"/>
      <c r="G3" s="29"/>
      <c r="H3" s="30" t="s">
        <v>33</v>
      </c>
      <c r="I3" s="30"/>
      <c r="J3" s="30"/>
      <c r="K3" s="30"/>
      <c r="L3" s="30"/>
      <c r="M3" s="30"/>
      <c r="N3" s="31"/>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row>
    <row r="6" spans="1:48" x14ac:dyDescent="0.55000000000000004">
      <c r="A6" t="s">
        <v>0</v>
      </c>
      <c r="B6">
        <v>0</v>
      </c>
      <c r="C6">
        <v>20.7804298800155</v>
      </c>
      <c r="D6">
        <v>23.977957668589202</v>
      </c>
      <c r="E6">
        <v>26.926915447265202</v>
      </c>
      <c r="F6">
        <v>29.800108671776101</v>
      </c>
      <c r="G6">
        <v>32.6733018962871</v>
      </c>
      <c r="H6" t="s">
        <v>0</v>
      </c>
      <c r="I6">
        <v>0</v>
      </c>
      <c r="J6">
        <f>$AK36/1000000</f>
        <v>17.323293287325299</v>
      </c>
      <c r="K6">
        <f>$AK37/1000000</f>
        <v>19.8266486572209</v>
      </c>
      <c r="L6">
        <f>$AK38/1000000</f>
        <v>22.284516528706799</v>
      </c>
      <c r="M6">
        <f>$AK39/1000000</f>
        <v>24.742384400192801</v>
      </c>
      <c r="N6">
        <f>$AK40/1000000</f>
        <v>27.2002522716787</v>
      </c>
    </row>
    <row r="7" spans="1:48" x14ac:dyDescent="0.55000000000000004">
      <c r="A7" t="s">
        <v>1</v>
      </c>
      <c r="B7">
        <v>1</v>
      </c>
      <c r="C7">
        <v>20.988338425988399</v>
      </c>
      <c r="D7">
        <v>24.277694699313397</v>
      </c>
      <c r="E7">
        <v>27.1508879238243</v>
      </c>
      <c r="F7">
        <v>30.024081148335302</v>
      </c>
      <c r="G7">
        <v>32.897274372846198</v>
      </c>
      <c r="H7" t="s">
        <v>1</v>
      </c>
      <c r="I7">
        <v>1</v>
      </c>
      <c r="J7">
        <f>$AL36/1000000</f>
        <v>17.300272175325301</v>
      </c>
      <c r="K7">
        <f>$AL37/1000000</f>
        <v>19.7824260403506</v>
      </c>
      <c r="L7">
        <f>$AL38/1000000</f>
        <v>22.206795989713299</v>
      </c>
      <c r="M7">
        <f>$AL39/1000000</f>
        <v>24.631165939075998</v>
      </c>
      <c r="N7">
        <f>$AL40/1000000</f>
        <v>27.055535888438602</v>
      </c>
    </row>
    <row r="8" spans="1:48" x14ac:dyDescent="0.55000000000000004">
      <c r="A8" t="s">
        <v>2</v>
      </c>
      <c r="B8">
        <v>2</v>
      </c>
      <c r="C8">
        <v>21.117241724491599</v>
      </c>
      <c r="D8">
        <v>24.389680937592999</v>
      </c>
      <c r="E8">
        <v>27.262874162103898</v>
      </c>
      <c r="F8">
        <v>30.136067386614901</v>
      </c>
      <c r="G8">
        <v>33.009260611125804</v>
      </c>
      <c r="H8" t="s">
        <v>2</v>
      </c>
      <c r="I8">
        <v>2</v>
      </c>
      <c r="J8">
        <f>$AM36/1000000</f>
        <v>17.277251063325302</v>
      </c>
      <c r="K8">
        <f>$AM37/1000000</f>
        <v>19.741888641552897</v>
      </c>
      <c r="L8">
        <f>$AM38/1000000</f>
        <v>22.135552162302503</v>
      </c>
      <c r="M8">
        <f>$AM39/1000000</f>
        <v>24.5292156830522</v>
      </c>
      <c r="N8">
        <f>$AM40/1000000</f>
        <v>26.922879203801902</v>
      </c>
    </row>
    <row r="9" spans="1:48" x14ac:dyDescent="0.55000000000000004">
      <c r="A9" t="s">
        <v>3</v>
      </c>
      <c r="B9">
        <v>4</v>
      </c>
      <c r="C9">
        <v>21.189749829899601</v>
      </c>
      <c r="D9">
        <v>24.445674056732699</v>
      </c>
      <c r="E9">
        <v>27.318867281243701</v>
      </c>
      <c r="F9">
        <v>30.192060505754601</v>
      </c>
      <c r="G9">
        <v>33.065253730265596</v>
      </c>
      <c r="H9" t="s">
        <v>3</v>
      </c>
      <c r="I9">
        <v>4</v>
      </c>
      <c r="J9">
        <f>$AN36/1000000</f>
        <v>17.231208839325301</v>
      </c>
      <c r="K9">
        <f>$AN37/1000000</f>
        <v>19.670168628295297</v>
      </c>
      <c r="L9">
        <f>$AN38/1000000</f>
        <v>22.0095053907297</v>
      </c>
      <c r="M9">
        <f>$AN39/1000000</f>
        <v>24.348842153164</v>
      </c>
      <c r="N9">
        <f>$AN40/1000000</f>
        <v>26.688178915598399</v>
      </c>
    </row>
    <row r="10" spans="1:48" x14ac:dyDescent="0.55000000000000004">
      <c r="A10" t="s">
        <v>4</v>
      </c>
      <c r="B10">
        <v>6</v>
      </c>
      <c r="C10">
        <v>21.2685629879518</v>
      </c>
      <c r="D10">
        <v>24.501667175872502</v>
      </c>
      <c r="E10">
        <v>27.374860400383497</v>
      </c>
      <c r="F10">
        <v>30.2480536248944</v>
      </c>
      <c r="G10">
        <v>33.121246849405402</v>
      </c>
      <c r="H10" t="s">
        <v>4</v>
      </c>
      <c r="I10">
        <v>6</v>
      </c>
      <c r="J10">
        <f>$AO36/1000000</f>
        <v>17.200514023325301</v>
      </c>
      <c r="K10">
        <f>$AO37/1000000</f>
        <v>19.645020052218001</v>
      </c>
      <c r="L10">
        <f>$AO38/1000000</f>
        <v>21.965307172126199</v>
      </c>
      <c r="M10">
        <f>$AO39/1000000</f>
        <v>24.2855942920344</v>
      </c>
      <c r="N10">
        <f>$AO40/1000000</f>
        <v>26.605881411942601</v>
      </c>
    </row>
    <row r="11" spans="1:48" x14ac:dyDescent="0.55000000000000004">
      <c r="A11" t="s">
        <v>5</v>
      </c>
      <c r="B11">
        <v>8</v>
      </c>
      <c r="C11">
        <v>21.259855027951801</v>
      </c>
      <c r="D11">
        <v>24.435748855012303</v>
      </c>
      <c r="E11">
        <v>27.308942079523298</v>
      </c>
      <c r="F11">
        <v>30.182135304034201</v>
      </c>
      <c r="G11">
        <v>33.055328528545097</v>
      </c>
      <c r="H11" t="s">
        <v>5</v>
      </c>
      <c r="I11">
        <v>8</v>
      </c>
      <c r="J11">
        <f>$AP36/1000000</f>
        <v>17.169819207325297</v>
      </c>
      <c r="K11">
        <f>$AP37/1000000</f>
        <v>19.623224619617702</v>
      </c>
      <c r="L11">
        <f>$AP38/1000000</f>
        <v>21.927002049336501</v>
      </c>
      <c r="M11">
        <f>$AP39/1000000</f>
        <v>24.2307794790554</v>
      </c>
      <c r="N11">
        <f>$AP40/1000000</f>
        <v>26.534556908774302</v>
      </c>
    </row>
    <row r="12" spans="1:48" x14ac:dyDescent="0.55000000000000004">
      <c r="A12" t="s">
        <v>6</v>
      </c>
      <c r="B12">
        <v>9</v>
      </c>
      <c r="C12">
        <v>21.251147067951798</v>
      </c>
      <c r="D12">
        <v>24.369830534152101</v>
      </c>
      <c r="E12">
        <v>27.243023758663</v>
      </c>
      <c r="F12">
        <v>30.116216983173999</v>
      </c>
      <c r="G12">
        <v>32.989410207684898</v>
      </c>
      <c r="H12" t="s">
        <v>6</v>
      </c>
      <c r="I12">
        <v>9</v>
      </c>
      <c r="J12">
        <f>$AQ36/1000000</f>
        <v>17.162145503325299</v>
      </c>
      <c r="K12">
        <f>$AQ37/1000000</f>
        <v>19.568997111350999</v>
      </c>
      <c r="L12">
        <f>$AQ38/1000000</f>
        <v>21.872774541069898</v>
      </c>
      <c r="M12">
        <f>$AQ39/1000000</f>
        <v>24.1765519707888</v>
      </c>
      <c r="N12">
        <f>$AQ40/1000000</f>
        <v>26.4803294005076</v>
      </c>
    </row>
    <row r="13" spans="1:48" x14ac:dyDescent="0.55000000000000004">
      <c r="A13" t="s">
        <v>7</v>
      </c>
      <c r="B13">
        <v>10</v>
      </c>
      <c r="C13">
        <v>21.233731147951801</v>
      </c>
      <c r="D13">
        <v>24.2379938924317</v>
      </c>
      <c r="E13">
        <v>27.111187116942599</v>
      </c>
      <c r="F13">
        <v>29.984380341453601</v>
      </c>
      <c r="G13">
        <v>32.857573565964501</v>
      </c>
      <c r="H13" t="s">
        <v>7</v>
      </c>
      <c r="I13">
        <v>10</v>
      </c>
      <c r="J13">
        <f>$AR36/1000000</f>
        <v>17.1544717993253</v>
      </c>
      <c r="K13">
        <f>$AR37/1000000</f>
        <v>19.5147696030843</v>
      </c>
      <c r="L13">
        <f>$AR38/1000000</f>
        <v>21.818547032803199</v>
      </c>
      <c r="M13">
        <f>$AR39/1000000</f>
        <v>24.122324462522101</v>
      </c>
      <c r="N13">
        <f>$AR40/1000000</f>
        <v>26.426101892241</v>
      </c>
    </row>
    <row r="14" spans="1:48" x14ac:dyDescent="0.55000000000000004">
      <c r="A14" t="s">
        <v>8</v>
      </c>
      <c r="B14">
        <v>15</v>
      </c>
      <c r="C14">
        <v>21.167045705340097</v>
      </c>
      <c r="D14">
        <v>24.040238929851</v>
      </c>
      <c r="E14">
        <v>26.913432154361999</v>
      </c>
      <c r="F14">
        <v>29.786625378872902</v>
      </c>
      <c r="G14">
        <v>32.659818603383897</v>
      </c>
      <c r="H14" t="s">
        <v>8</v>
      </c>
      <c r="I14">
        <v>15</v>
      </c>
      <c r="J14">
        <f>$AS36/1000000</f>
        <v>16.939854632032102</v>
      </c>
      <c r="K14">
        <f>$AS37/1000000</f>
        <v>19.243632061751001</v>
      </c>
      <c r="L14">
        <f>$AS38/1000000</f>
        <v>21.547409491469899</v>
      </c>
      <c r="M14">
        <f>$AS39/1000000</f>
        <v>23.851186921188802</v>
      </c>
      <c r="N14">
        <f>$AS40/1000000</f>
        <v>26.154964350907601</v>
      </c>
    </row>
    <row r="15" spans="1:48" x14ac:dyDescent="0.55000000000000004">
      <c r="A15" t="s">
        <v>9</v>
      </c>
      <c r="B15">
        <v>20</v>
      </c>
      <c r="C15">
        <v>20.837454101039</v>
      </c>
      <c r="D15">
        <v>23.7106473255499</v>
      </c>
      <c r="E15">
        <v>26.583840550060902</v>
      </c>
      <c r="F15">
        <v>29.457033774571798</v>
      </c>
      <c r="G15">
        <v>32.330226999082797</v>
      </c>
      <c r="H15" t="s">
        <v>9</v>
      </c>
      <c r="I15">
        <v>20</v>
      </c>
      <c r="J15">
        <f>$AT36/1000000</f>
        <v>16.668717090698799</v>
      </c>
      <c r="K15">
        <f>$AT37/1000000</f>
        <v>18.972494520417701</v>
      </c>
      <c r="L15">
        <f>$AT38/1000000</f>
        <v>21.276271950136501</v>
      </c>
      <c r="M15">
        <f>$AT39/1000000</f>
        <v>23.580049379855403</v>
      </c>
      <c r="N15">
        <f>$AT40/1000000</f>
        <v>25.883826809574298</v>
      </c>
    </row>
    <row r="16" spans="1:48" x14ac:dyDescent="0.55000000000000004">
      <c r="A16" t="s">
        <v>10</v>
      </c>
      <c r="B16">
        <v>25</v>
      </c>
      <c r="C16">
        <v>20.5078624967379</v>
      </c>
      <c r="D16">
        <v>23.381055721248899</v>
      </c>
      <c r="E16">
        <v>26.254248945759798</v>
      </c>
      <c r="F16">
        <v>29.1274421702708</v>
      </c>
      <c r="G16">
        <v>32.000635394781703</v>
      </c>
      <c r="H16" t="s">
        <v>10</v>
      </c>
      <c r="I16">
        <v>25</v>
      </c>
      <c r="J16">
        <f>$AU36/1000000</f>
        <v>16.397579549365499</v>
      </c>
      <c r="K16">
        <f>$AU37/1000000</f>
        <v>18.701356979084302</v>
      </c>
      <c r="L16">
        <f>$AU38/1000000</f>
        <v>21.005134408803197</v>
      </c>
      <c r="M16">
        <f>$AU39/1000000</f>
        <v>23.3089118385221</v>
      </c>
      <c r="N16">
        <f>$AU40/1000000</f>
        <v>25.612689268240999</v>
      </c>
    </row>
    <row r="17" spans="1:48" x14ac:dyDescent="0.55000000000000004">
      <c r="A17" t="s">
        <v>11</v>
      </c>
      <c r="B17">
        <v>30</v>
      </c>
      <c r="C17">
        <v>20.112352571576601</v>
      </c>
      <c r="D17">
        <v>22.9855457960876</v>
      </c>
      <c r="E17">
        <v>25.858739020598502</v>
      </c>
      <c r="F17">
        <v>28.731932245109498</v>
      </c>
      <c r="G17">
        <v>31.6051254696204</v>
      </c>
      <c r="H17" t="s">
        <v>11</v>
      </c>
      <c r="I17">
        <v>30</v>
      </c>
      <c r="J17">
        <f>$AV36/1000000</f>
        <v>16.1264420080321</v>
      </c>
      <c r="K17">
        <f>$AV37/1000000</f>
        <v>18.430219437750999</v>
      </c>
      <c r="L17">
        <f>$AV38/1000000</f>
        <v>20.733996867469898</v>
      </c>
      <c r="M17">
        <f>$AV39/1000000</f>
        <v>23.0377742971888</v>
      </c>
      <c r="N17">
        <f>$AV40/1000000</f>
        <v>25.3415517269076</v>
      </c>
    </row>
    <row r="20" spans="1:48" ht="18.3" x14ac:dyDescent="0.7">
      <c r="AI20" s="33" t="s">
        <v>81</v>
      </c>
      <c r="AJ20" s="33"/>
      <c r="AK20" s="33"/>
      <c r="AL20" s="33"/>
      <c r="AM20" s="33"/>
      <c r="AN20" s="33"/>
      <c r="AO20" s="33"/>
      <c r="AP20" s="33"/>
      <c r="AQ20" s="33"/>
      <c r="AR20" s="33"/>
      <c r="AS20" s="33"/>
      <c r="AT20" s="33"/>
      <c r="AU20" s="33"/>
      <c r="AV20" s="33"/>
    </row>
    <row r="21" spans="1:48" x14ac:dyDescent="0.55000000000000004">
      <c r="AK21" t="s">
        <v>0</v>
      </c>
      <c r="AL21" t="s">
        <v>1</v>
      </c>
      <c r="AM21" t="s">
        <v>2</v>
      </c>
      <c r="AN21" t="s">
        <v>3</v>
      </c>
      <c r="AO21" t="s">
        <v>4</v>
      </c>
      <c r="AP21" t="s">
        <v>5</v>
      </c>
      <c r="AQ21" t="s">
        <v>6</v>
      </c>
      <c r="AR21" t="s">
        <v>7</v>
      </c>
      <c r="AS21" t="s">
        <v>8</v>
      </c>
      <c r="AT21" t="s">
        <v>9</v>
      </c>
      <c r="AU21" t="s">
        <v>10</v>
      </c>
      <c r="AV21" t="s">
        <v>11</v>
      </c>
    </row>
    <row r="36" spans="22:76" x14ac:dyDescent="0.55000000000000004">
      <c r="AI36" t="s">
        <v>28</v>
      </c>
      <c r="AJ36" t="s">
        <v>13</v>
      </c>
      <c r="AK36">
        <v>17323293.2873253</v>
      </c>
      <c r="AL36">
        <v>17300272.175325301</v>
      </c>
      <c r="AM36">
        <v>17277251.063325301</v>
      </c>
      <c r="AN36">
        <v>17231208.839325301</v>
      </c>
      <c r="AO36">
        <v>17200514.023325302</v>
      </c>
      <c r="AP36">
        <v>17169819.207325298</v>
      </c>
      <c r="AQ36">
        <v>17162145.503325298</v>
      </c>
      <c r="AR36">
        <v>17154471.799325299</v>
      </c>
      <c r="AS36">
        <v>16939854.6320321</v>
      </c>
      <c r="AT36">
        <v>16668717.090698799</v>
      </c>
      <c r="AU36">
        <v>16397579.5493655</v>
      </c>
      <c r="AV36">
        <v>16126442.0080321</v>
      </c>
    </row>
    <row r="37" spans="22:76" x14ac:dyDescent="0.55000000000000004">
      <c r="AI37" t="s">
        <v>28</v>
      </c>
      <c r="AJ37" t="s">
        <v>22</v>
      </c>
      <c r="AK37">
        <v>19826648.6572209</v>
      </c>
      <c r="AL37">
        <v>19782426.040350601</v>
      </c>
      <c r="AM37">
        <v>19741888.641552899</v>
      </c>
      <c r="AN37">
        <v>19670168.628295299</v>
      </c>
      <c r="AO37">
        <v>19645020.052218001</v>
      </c>
      <c r="AP37">
        <v>19623224.619617701</v>
      </c>
      <c r="AQ37">
        <v>19568997.111350998</v>
      </c>
      <c r="AR37">
        <v>19514769.6030843</v>
      </c>
      <c r="AS37">
        <v>19243632.061751001</v>
      </c>
      <c r="AT37">
        <v>18972494.520417701</v>
      </c>
      <c r="AU37">
        <v>18701356.979084302</v>
      </c>
      <c r="AV37">
        <v>18430219.437750999</v>
      </c>
    </row>
    <row r="38" spans="22:76" x14ac:dyDescent="0.55000000000000004">
      <c r="AI38" t="s">
        <v>28</v>
      </c>
      <c r="AJ38" t="s">
        <v>23</v>
      </c>
      <c r="AK38">
        <v>22284516.5287068</v>
      </c>
      <c r="AL38">
        <v>22206795.9897133</v>
      </c>
      <c r="AM38">
        <v>22135552.162302501</v>
      </c>
      <c r="AN38">
        <v>22009505.390729699</v>
      </c>
      <c r="AO38">
        <v>21965307.1721262</v>
      </c>
      <c r="AP38">
        <v>21927002.0493365</v>
      </c>
      <c r="AQ38">
        <v>21872774.541069899</v>
      </c>
      <c r="AR38">
        <v>21818547.0328032</v>
      </c>
      <c r="AS38">
        <v>21547409.491469901</v>
      </c>
      <c r="AT38">
        <v>21276271.950136501</v>
      </c>
      <c r="AU38">
        <v>21005134.408803198</v>
      </c>
      <c r="AV38">
        <v>20733996.867469899</v>
      </c>
    </row>
    <row r="39" spans="22:76" x14ac:dyDescent="0.55000000000000004">
      <c r="AI39" t="s">
        <v>28</v>
      </c>
      <c r="AJ39" t="s">
        <v>24</v>
      </c>
      <c r="AK39">
        <v>24742384.400192801</v>
      </c>
      <c r="AL39">
        <v>24631165.939075999</v>
      </c>
      <c r="AM39">
        <v>24529215.683052201</v>
      </c>
      <c r="AN39">
        <v>24348842.153163999</v>
      </c>
      <c r="AO39">
        <v>24285594.292034399</v>
      </c>
      <c r="AP39">
        <v>24230779.479055401</v>
      </c>
      <c r="AQ39">
        <v>24176551.970788799</v>
      </c>
      <c r="AR39">
        <v>24122324.462522101</v>
      </c>
      <c r="AS39">
        <v>23851186.921188802</v>
      </c>
      <c r="AT39">
        <v>23580049.379855402</v>
      </c>
      <c r="AU39">
        <v>23308911.838522099</v>
      </c>
      <c r="AV39">
        <v>23037774.2971888</v>
      </c>
    </row>
    <row r="40" spans="22:76" x14ac:dyDescent="0.55000000000000004">
      <c r="V40" t="s">
        <v>41</v>
      </c>
      <c r="AI40" t="s">
        <v>28</v>
      </c>
      <c r="AJ40" t="s">
        <v>25</v>
      </c>
      <c r="AK40">
        <v>27200252.271678701</v>
      </c>
      <c r="AL40">
        <v>27055535.888438601</v>
      </c>
      <c r="AM40">
        <v>26922879.2038019</v>
      </c>
      <c r="AN40">
        <v>26688178.9155984</v>
      </c>
      <c r="AO40">
        <v>26605881.411942601</v>
      </c>
      <c r="AP40">
        <v>26534556.908774301</v>
      </c>
      <c r="AQ40">
        <v>26480329.400507599</v>
      </c>
      <c r="AR40">
        <v>26426101.892241001</v>
      </c>
      <c r="AS40">
        <v>26154964.350907601</v>
      </c>
      <c r="AT40">
        <v>25883826.809574299</v>
      </c>
      <c r="AU40">
        <v>25612689.268240999</v>
      </c>
      <c r="AV40">
        <v>25341551.7269076</v>
      </c>
    </row>
    <row r="43" spans="22:76" ht="23.1" x14ac:dyDescent="0.85">
      <c r="Z43" s="7"/>
    </row>
    <row r="45" spans="22:76" x14ac:dyDescent="0.55000000000000004">
      <c r="BK45" s="25" t="s">
        <v>68</v>
      </c>
      <c r="BL45" s="25"/>
      <c r="BM45" s="25"/>
      <c r="BN45" s="25"/>
      <c r="BO45" s="25"/>
      <c r="BP45" s="25"/>
      <c r="BQ45" s="25"/>
      <c r="BR45" s="25"/>
      <c r="BS45" s="25"/>
      <c r="BT45" s="25"/>
      <c r="BU45" s="25"/>
      <c r="BV45" s="25"/>
      <c r="BW45" s="25"/>
      <c r="BX45" s="25"/>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0</v>
      </c>
      <c r="BN47">
        <f>AN4-AL78</f>
        <v>0</v>
      </c>
      <c r="BO47">
        <f>AO4-AM78</f>
        <v>0</v>
      </c>
      <c r="BP47">
        <f>AP4-AO78</f>
        <v>0</v>
      </c>
      <c r="BQ47">
        <f>AQ4-AP78</f>
        <v>0</v>
      </c>
      <c r="BR47">
        <f>AR4-AQ78</f>
        <v>0</v>
      </c>
      <c r="BS47">
        <f>AS4-AS78</f>
        <v>0</v>
      </c>
      <c r="BT47">
        <f t="shared" ref="BT47:BV62" si="0">AT4-AT78</f>
        <v>0</v>
      </c>
      <c r="BU47">
        <f t="shared" si="0"/>
        <v>0</v>
      </c>
      <c r="BV47">
        <f t="shared" si="0"/>
        <v>0</v>
      </c>
    </row>
    <row r="48" spans="22:76" x14ac:dyDescent="0.55000000000000004">
      <c r="BK48" s="15" t="s">
        <v>12</v>
      </c>
      <c r="BL48" s="15" t="s">
        <v>22</v>
      </c>
      <c r="BM48">
        <f t="shared" ref="BM48:BM66" si="1">AK5-AK79</f>
        <v>0</v>
      </c>
      <c r="BN48">
        <f t="shared" ref="BN48:BN66" si="2">AN5-AL79</f>
        <v>0</v>
      </c>
      <c r="BO48">
        <f t="shared" ref="BO48:BO66" si="3">AO5-AM79</f>
        <v>0</v>
      </c>
      <c r="BP48">
        <f t="shared" ref="BP48:BP66" si="4">AP5-AO79</f>
        <v>0</v>
      </c>
      <c r="BQ48">
        <f t="shared" ref="BQ48:BQ66" si="5">AQ5-AP79</f>
        <v>0</v>
      </c>
      <c r="BR48">
        <f t="shared" ref="BR48:BR66" si="6">AR5-AQ79</f>
        <v>0</v>
      </c>
      <c r="BS48">
        <f t="shared" ref="BS48:BS66" si="7">AS5-AS79</f>
        <v>0</v>
      </c>
      <c r="BT48">
        <f t="shared" si="0"/>
        <v>0</v>
      </c>
      <c r="BU48">
        <f t="shared" si="0"/>
        <v>0</v>
      </c>
      <c r="BV48">
        <f t="shared" si="0"/>
        <v>0</v>
      </c>
    </row>
    <row r="49" spans="1:74" x14ac:dyDescent="0.55000000000000004">
      <c r="AJ49" s="8"/>
      <c r="AK49" s="8"/>
      <c r="AL49" s="8"/>
      <c r="AM49" s="8"/>
      <c r="AN49" s="8"/>
      <c r="AO49" s="8"/>
      <c r="AP49" s="8"/>
      <c r="BK49" s="15" t="s">
        <v>12</v>
      </c>
      <c r="BL49" s="15" t="s">
        <v>23</v>
      </c>
      <c r="BM49">
        <f t="shared" si="1"/>
        <v>0</v>
      </c>
      <c r="BN49">
        <f t="shared" si="2"/>
        <v>0</v>
      </c>
      <c r="BO49">
        <f t="shared" si="3"/>
        <v>0</v>
      </c>
      <c r="BP49">
        <f t="shared" si="4"/>
        <v>0</v>
      </c>
      <c r="BQ49">
        <f t="shared" si="5"/>
        <v>0</v>
      </c>
      <c r="BR49">
        <f t="shared" si="6"/>
        <v>0</v>
      </c>
      <c r="BS49">
        <f t="shared" si="7"/>
        <v>0</v>
      </c>
      <c r="BT49">
        <f t="shared" si="0"/>
        <v>0</v>
      </c>
      <c r="BU49">
        <f t="shared" si="0"/>
        <v>0</v>
      </c>
      <c r="BV49">
        <f t="shared" si="0"/>
        <v>0</v>
      </c>
    </row>
    <row r="50" spans="1:74" x14ac:dyDescent="0.55000000000000004">
      <c r="BK50" s="15" t="s">
        <v>12</v>
      </c>
      <c r="BL50" s="15" t="s">
        <v>24</v>
      </c>
      <c r="BM50">
        <f t="shared" si="1"/>
        <v>0</v>
      </c>
      <c r="BN50">
        <f t="shared" si="2"/>
        <v>0</v>
      </c>
      <c r="BO50">
        <f t="shared" si="3"/>
        <v>0</v>
      </c>
      <c r="BP50">
        <f t="shared" si="4"/>
        <v>0</v>
      </c>
      <c r="BQ50">
        <f t="shared" si="5"/>
        <v>0</v>
      </c>
      <c r="BR50">
        <f t="shared" si="6"/>
        <v>0</v>
      </c>
      <c r="BS50">
        <f t="shared" si="7"/>
        <v>0</v>
      </c>
      <c r="BT50">
        <f t="shared" si="0"/>
        <v>0</v>
      </c>
      <c r="BU50">
        <f t="shared" si="0"/>
        <v>0</v>
      </c>
      <c r="BV50">
        <f t="shared" si="0"/>
        <v>0</v>
      </c>
    </row>
    <row r="51" spans="1:74" x14ac:dyDescent="0.55000000000000004">
      <c r="BK51" s="15" t="s">
        <v>12</v>
      </c>
      <c r="BL51" s="15" t="s">
        <v>25</v>
      </c>
      <c r="BM51">
        <f t="shared" si="1"/>
        <v>0</v>
      </c>
      <c r="BN51">
        <f t="shared" si="2"/>
        <v>0</v>
      </c>
      <c r="BO51">
        <f t="shared" si="3"/>
        <v>0</v>
      </c>
      <c r="BP51">
        <f t="shared" si="4"/>
        <v>0</v>
      </c>
      <c r="BQ51">
        <f t="shared" si="5"/>
        <v>0</v>
      </c>
      <c r="BR51">
        <f t="shared" si="6"/>
        <v>0</v>
      </c>
      <c r="BS51">
        <f t="shared" si="7"/>
        <v>0</v>
      </c>
      <c r="BT51">
        <f t="shared" si="0"/>
        <v>0</v>
      </c>
      <c r="BU51">
        <f t="shared" si="0"/>
        <v>0</v>
      </c>
      <c r="BV51">
        <f t="shared" si="0"/>
        <v>0</v>
      </c>
    </row>
    <row r="52" spans="1:74" x14ac:dyDescent="0.55000000000000004">
      <c r="BK52" s="15" t="s">
        <v>26</v>
      </c>
      <c r="BL52" s="15" t="s">
        <v>13</v>
      </c>
      <c r="BM52">
        <f t="shared" si="1"/>
        <v>0</v>
      </c>
      <c r="BN52">
        <f t="shared" si="2"/>
        <v>0</v>
      </c>
      <c r="BO52">
        <f t="shared" si="3"/>
        <v>0</v>
      </c>
      <c r="BP52">
        <f t="shared" si="4"/>
        <v>0</v>
      </c>
      <c r="BQ52">
        <f t="shared" si="5"/>
        <v>0</v>
      </c>
      <c r="BR52">
        <f t="shared" si="6"/>
        <v>0</v>
      </c>
      <c r="BS52">
        <f t="shared" si="7"/>
        <v>0</v>
      </c>
      <c r="BT52">
        <f t="shared" si="0"/>
        <v>0</v>
      </c>
      <c r="BU52">
        <f t="shared" si="0"/>
        <v>0</v>
      </c>
      <c r="BV52">
        <f t="shared" si="0"/>
        <v>0</v>
      </c>
    </row>
    <row r="53" spans="1:74" x14ac:dyDescent="0.55000000000000004">
      <c r="BK53" s="15" t="s">
        <v>26</v>
      </c>
      <c r="BL53" s="15" t="s">
        <v>22</v>
      </c>
      <c r="BM53">
        <f t="shared" si="1"/>
        <v>0</v>
      </c>
      <c r="BN53">
        <f t="shared" si="2"/>
        <v>0</v>
      </c>
      <c r="BO53">
        <f t="shared" si="3"/>
        <v>0</v>
      </c>
      <c r="BP53">
        <f t="shared" si="4"/>
        <v>0</v>
      </c>
      <c r="BQ53">
        <f t="shared" si="5"/>
        <v>0</v>
      </c>
      <c r="BR53">
        <f t="shared" si="6"/>
        <v>0</v>
      </c>
      <c r="BS53">
        <f t="shared" si="7"/>
        <v>0</v>
      </c>
      <c r="BT53">
        <f t="shared" si="0"/>
        <v>0</v>
      </c>
      <c r="BU53">
        <f t="shared" si="0"/>
        <v>0</v>
      </c>
      <c r="BV53">
        <f t="shared" si="0"/>
        <v>0</v>
      </c>
    </row>
    <row r="54" spans="1:74" x14ac:dyDescent="0.55000000000000004">
      <c r="BK54" s="15" t="s">
        <v>26</v>
      </c>
      <c r="BL54" s="15" t="s">
        <v>23</v>
      </c>
      <c r="BM54">
        <f t="shared" si="1"/>
        <v>0</v>
      </c>
      <c r="BN54">
        <f t="shared" si="2"/>
        <v>0</v>
      </c>
      <c r="BO54">
        <f t="shared" si="3"/>
        <v>0</v>
      </c>
      <c r="BP54">
        <f t="shared" si="4"/>
        <v>0</v>
      </c>
      <c r="BQ54">
        <f t="shared" si="5"/>
        <v>0</v>
      </c>
      <c r="BR54">
        <f t="shared" si="6"/>
        <v>0</v>
      </c>
      <c r="BS54">
        <f t="shared" si="7"/>
        <v>0</v>
      </c>
      <c r="BT54">
        <f t="shared" si="0"/>
        <v>0</v>
      </c>
      <c r="BU54">
        <f t="shared" si="0"/>
        <v>0</v>
      </c>
      <c r="BV54">
        <f t="shared" si="0"/>
        <v>0</v>
      </c>
    </row>
    <row r="55" spans="1:74" x14ac:dyDescent="0.55000000000000004">
      <c r="BK55" s="15" t="s">
        <v>26</v>
      </c>
      <c r="BL55" s="15" t="s">
        <v>24</v>
      </c>
      <c r="BM55">
        <f t="shared" si="1"/>
        <v>0</v>
      </c>
      <c r="BN55">
        <f t="shared" si="2"/>
        <v>0</v>
      </c>
      <c r="BO55">
        <f t="shared" si="3"/>
        <v>0</v>
      </c>
      <c r="BP55">
        <f t="shared" si="4"/>
        <v>0</v>
      </c>
      <c r="BQ55">
        <f t="shared" si="5"/>
        <v>0</v>
      </c>
      <c r="BR55">
        <f t="shared" si="6"/>
        <v>0</v>
      </c>
      <c r="BS55">
        <f t="shared" si="7"/>
        <v>0</v>
      </c>
      <c r="BT55">
        <f t="shared" si="0"/>
        <v>0</v>
      </c>
      <c r="BU55">
        <f t="shared" si="0"/>
        <v>0</v>
      </c>
      <c r="BV55">
        <f t="shared" si="0"/>
        <v>0</v>
      </c>
    </row>
    <row r="56" spans="1:74" x14ac:dyDescent="0.55000000000000004">
      <c r="BK56" s="15" t="s">
        <v>26</v>
      </c>
      <c r="BL56" s="15" t="s">
        <v>25</v>
      </c>
      <c r="BM56">
        <f t="shared" si="1"/>
        <v>0</v>
      </c>
      <c r="BN56">
        <f t="shared" si="2"/>
        <v>0</v>
      </c>
      <c r="BO56">
        <f t="shared" si="3"/>
        <v>0</v>
      </c>
      <c r="BP56">
        <f t="shared" si="4"/>
        <v>0</v>
      </c>
      <c r="BQ56">
        <f t="shared" si="5"/>
        <v>0</v>
      </c>
      <c r="BR56">
        <f t="shared" si="6"/>
        <v>0</v>
      </c>
      <c r="BS56">
        <f t="shared" si="7"/>
        <v>0</v>
      </c>
      <c r="BT56">
        <f t="shared" si="0"/>
        <v>0</v>
      </c>
      <c r="BU56">
        <f t="shared" si="0"/>
        <v>0</v>
      </c>
      <c r="BV56">
        <f t="shared" si="0"/>
        <v>0</v>
      </c>
    </row>
    <row r="57" spans="1:74" x14ac:dyDescent="0.55000000000000004">
      <c r="BK57" s="15" t="s">
        <v>27</v>
      </c>
      <c r="BL57" s="15" t="s">
        <v>13</v>
      </c>
      <c r="BM57">
        <f t="shared" si="1"/>
        <v>0</v>
      </c>
      <c r="BN57">
        <f t="shared" si="2"/>
        <v>0</v>
      </c>
      <c r="BO57">
        <f t="shared" si="3"/>
        <v>0</v>
      </c>
      <c r="BP57">
        <f t="shared" si="4"/>
        <v>0</v>
      </c>
      <c r="BQ57">
        <f t="shared" si="5"/>
        <v>0</v>
      </c>
      <c r="BR57">
        <f t="shared" si="6"/>
        <v>0</v>
      </c>
      <c r="BS57">
        <f t="shared" si="7"/>
        <v>0</v>
      </c>
      <c r="BT57">
        <f t="shared" si="0"/>
        <v>0</v>
      </c>
      <c r="BU57">
        <f t="shared" si="0"/>
        <v>0</v>
      </c>
      <c r="BV57">
        <f t="shared" si="0"/>
        <v>0</v>
      </c>
    </row>
    <row r="58" spans="1:74" x14ac:dyDescent="0.55000000000000004">
      <c r="BK58" s="15" t="s">
        <v>27</v>
      </c>
      <c r="BL58" s="15" t="s">
        <v>22</v>
      </c>
      <c r="BM58">
        <f t="shared" si="1"/>
        <v>0</v>
      </c>
      <c r="BN58">
        <f t="shared" si="2"/>
        <v>0</v>
      </c>
      <c r="BO58">
        <f t="shared" si="3"/>
        <v>0</v>
      </c>
      <c r="BP58">
        <f t="shared" si="4"/>
        <v>0</v>
      </c>
      <c r="BQ58">
        <f t="shared" si="5"/>
        <v>0</v>
      </c>
      <c r="BR58">
        <f t="shared" si="6"/>
        <v>0</v>
      </c>
      <c r="BS58">
        <f t="shared" si="7"/>
        <v>0</v>
      </c>
      <c r="BT58">
        <f t="shared" si="0"/>
        <v>0</v>
      </c>
      <c r="BU58">
        <f t="shared" si="0"/>
        <v>0</v>
      </c>
      <c r="BV58">
        <f t="shared" si="0"/>
        <v>0</v>
      </c>
    </row>
    <row r="59" spans="1:74" ht="15.3" x14ac:dyDescent="0.7">
      <c r="A59" s="34" t="s">
        <v>67</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BK59" s="15" t="s">
        <v>27</v>
      </c>
      <c r="BL59" s="15" t="s">
        <v>23</v>
      </c>
      <c r="BM59">
        <f t="shared" si="1"/>
        <v>0</v>
      </c>
      <c r="BN59">
        <f t="shared" si="2"/>
        <v>0</v>
      </c>
      <c r="BO59">
        <f t="shared" si="3"/>
        <v>0</v>
      </c>
      <c r="BP59">
        <f t="shared" si="4"/>
        <v>0</v>
      </c>
      <c r="BQ59">
        <f t="shared" si="5"/>
        <v>0</v>
      </c>
      <c r="BR59">
        <f t="shared" si="6"/>
        <v>0</v>
      </c>
      <c r="BS59">
        <f t="shared" si="7"/>
        <v>0</v>
      </c>
      <c r="BT59">
        <f t="shared" si="0"/>
        <v>0</v>
      </c>
      <c r="BU59">
        <f t="shared" si="0"/>
        <v>0</v>
      </c>
      <c r="BV59">
        <f t="shared" si="0"/>
        <v>0</v>
      </c>
    </row>
    <row r="60" spans="1:74" ht="15.6" x14ac:dyDescent="0.6">
      <c r="A60" s="36" t="s">
        <v>30</v>
      </c>
      <c r="B60" s="36"/>
      <c r="C60" s="36"/>
      <c r="D60" s="36"/>
      <c r="E60" s="36"/>
      <c r="F60" s="36"/>
      <c r="G60" s="36"/>
      <c r="H60" s="37" t="s">
        <v>31</v>
      </c>
      <c r="I60" s="37"/>
      <c r="J60" s="37"/>
      <c r="K60" s="37"/>
      <c r="L60" s="37"/>
      <c r="M60" s="37"/>
      <c r="N60" s="37"/>
      <c r="O60" s="38" t="s">
        <v>32</v>
      </c>
      <c r="P60" s="38"/>
      <c r="Q60" s="38"/>
      <c r="R60" s="38"/>
      <c r="S60" s="38"/>
      <c r="T60" s="38"/>
      <c r="U60" s="38"/>
      <c r="V60" s="39" t="s">
        <v>33</v>
      </c>
      <c r="W60" s="39"/>
      <c r="X60" s="39"/>
      <c r="Y60" s="39"/>
      <c r="Z60" s="39"/>
      <c r="AA60" s="39"/>
      <c r="AB60" s="39"/>
      <c r="BK60" s="15" t="s">
        <v>27</v>
      </c>
      <c r="BL60" s="15" t="s">
        <v>24</v>
      </c>
      <c r="BM60">
        <f t="shared" si="1"/>
        <v>0</v>
      </c>
      <c r="BN60">
        <f t="shared" si="2"/>
        <v>0</v>
      </c>
      <c r="BO60">
        <f t="shared" si="3"/>
        <v>0</v>
      </c>
      <c r="BP60">
        <f t="shared" si="4"/>
        <v>0</v>
      </c>
      <c r="BQ60">
        <f t="shared" si="5"/>
        <v>0</v>
      </c>
      <c r="BR60">
        <f t="shared" si="6"/>
        <v>0</v>
      </c>
      <c r="BS60">
        <f t="shared" si="7"/>
        <v>0</v>
      </c>
      <c r="BT60">
        <f t="shared" si="0"/>
        <v>0</v>
      </c>
      <c r="BU60">
        <f t="shared" si="0"/>
        <v>0</v>
      </c>
      <c r="BV60">
        <f t="shared" si="0"/>
        <v>0</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1"/>
        <v>0</v>
      </c>
      <c r="BN61">
        <f t="shared" si="2"/>
        <v>0</v>
      </c>
      <c r="BO61">
        <f t="shared" si="3"/>
        <v>0</v>
      </c>
      <c r="BP61">
        <f t="shared" si="4"/>
        <v>0</v>
      </c>
      <c r="BQ61">
        <f t="shared" si="5"/>
        <v>0</v>
      </c>
      <c r="BR61">
        <f t="shared" si="6"/>
        <v>0</v>
      </c>
      <c r="BS61">
        <f t="shared" si="7"/>
        <v>0</v>
      </c>
      <c r="BT61">
        <f t="shared" si="0"/>
        <v>0</v>
      </c>
      <c r="BU61">
        <f t="shared" si="0"/>
        <v>0</v>
      </c>
      <c r="BV61">
        <f t="shared" si="0"/>
        <v>0</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1"/>
        <v>-20780429.8800155</v>
      </c>
      <c r="BN62">
        <f t="shared" si="2"/>
        <v>-20988338.425988398</v>
      </c>
      <c r="BO62">
        <f t="shared" si="3"/>
        <v>-21117241.7244916</v>
      </c>
      <c r="BP62">
        <f t="shared" si="4"/>
        <v>-21268562.9879518</v>
      </c>
      <c r="BQ62">
        <f t="shared" si="5"/>
        <v>-21259855.027951799</v>
      </c>
      <c r="BR62">
        <f t="shared" si="6"/>
        <v>-21251147.067951798</v>
      </c>
      <c r="BS62">
        <f t="shared" si="7"/>
        <v>-21167045.705340099</v>
      </c>
      <c r="BT62">
        <f t="shared" si="0"/>
        <v>-20837454.101039</v>
      </c>
      <c r="BU62">
        <f t="shared" si="0"/>
        <v>-20507862.496737901</v>
      </c>
      <c r="BV62">
        <f t="shared" si="0"/>
        <v>-20112352.571576599</v>
      </c>
    </row>
    <row r="63" spans="1:74" x14ac:dyDescent="0.55000000000000004">
      <c r="A63" t="s">
        <v>0</v>
      </c>
      <c r="B63">
        <v>0</v>
      </c>
      <c r="C63">
        <f>$AK78/1000000</f>
        <v>0</v>
      </c>
      <c r="D63">
        <f>$AK79/1000000</f>
        <v>0</v>
      </c>
      <c r="E63">
        <f>$AK80/1000000</f>
        <v>0</v>
      </c>
      <c r="F63">
        <f>$AK81/1000000</f>
        <v>0</v>
      </c>
      <c r="G63">
        <f>$AK82/1000000</f>
        <v>0</v>
      </c>
      <c r="H63" t="s">
        <v>0</v>
      </c>
      <c r="I63">
        <v>0</v>
      </c>
      <c r="J63">
        <f>$AK83/1000000</f>
        <v>0</v>
      </c>
      <c r="K63">
        <f>$AK84/1000000</f>
        <v>0</v>
      </c>
      <c r="L63">
        <f>$AK85/1000000</f>
        <v>0</v>
      </c>
      <c r="M63">
        <f>$AK86/1000000</f>
        <v>0</v>
      </c>
      <c r="N63">
        <f>$AK87/1000000</f>
        <v>0</v>
      </c>
      <c r="O63" t="s">
        <v>0</v>
      </c>
      <c r="P63">
        <v>0</v>
      </c>
      <c r="Q63">
        <f>$AK88/1000000</f>
        <v>0</v>
      </c>
      <c r="R63">
        <f>$AK89/1000000</f>
        <v>0</v>
      </c>
      <c r="S63">
        <f>$AK90/1000000</f>
        <v>0</v>
      </c>
      <c r="T63">
        <f>$AK91/1000000</f>
        <v>0</v>
      </c>
      <c r="U63">
        <f>$AK92/1000000</f>
        <v>0</v>
      </c>
      <c r="V63" t="s">
        <v>0</v>
      </c>
      <c r="W63">
        <v>0</v>
      </c>
      <c r="X63">
        <f>$AK93/1000000</f>
        <v>20.7804298800155</v>
      </c>
      <c r="Y63">
        <f>$AK94/1000000</f>
        <v>23.977957668589202</v>
      </c>
      <c r="Z63">
        <f>$AK95/1000000</f>
        <v>26.926915447265202</v>
      </c>
      <c r="AA63">
        <f>$AK96/1000000</f>
        <v>29.800108671776101</v>
      </c>
      <c r="AB63">
        <f>$AK97/1000000</f>
        <v>32.6733018962871</v>
      </c>
      <c r="BK63" s="15" t="s">
        <v>28</v>
      </c>
      <c r="BL63" s="15" t="s">
        <v>22</v>
      </c>
      <c r="BM63">
        <f t="shared" si="1"/>
        <v>-23977957.668589201</v>
      </c>
      <c r="BN63">
        <f t="shared" si="2"/>
        <v>-24277694.699313398</v>
      </c>
      <c r="BO63">
        <f t="shared" si="3"/>
        <v>-24389680.937592998</v>
      </c>
      <c r="BP63">
        <f t="shared" si="4"/>
        <v>-24501667.175872501</v>
      </c>
      <c r="BQ63">
        <f t="shared" si="5"/>
        <v>-24435748.855012301</v>
      </c>
      <c r="BR63">
        <f t="shared" si="6"/>
        <v>-24369830.534152102</v>
      </c>
      <c r="BS63">
        <f t="shared" si="7"/>
        <v>-24040238.929850999</v>
      </c>
      <c r="BT63">
        <f t="shared" ref="BT63:BT66" si="8">AT20-AT94</f>
        <v>-23710647.325549901</v>
      </c>
      <c r="BU63">
        <f t="shared" ref="BU63:BU66" si="9">AU20-AU94</f>
        <v>-23381055.721248899</v>
      </c>
      <c r="BV63">
        <f t="shared" ref="BV63:BV66" si="10">AV20-AV94</f>
        <v>-22985545.7960876</v>
      </c>
    </row>
    <row r="64" spans="1:74" x14ac:dyDescent="0.55000000000000004">
      <c r="A64" t="s">
        <v>1</v>
      </c>
      <c r="B64">
        <v>1</v>
      </c>
      <c r="C64">
        <f>$AL78/1000000</f>
        <v>0</v>
      </c>
      <c r="D64">
        <f>$AL79/1000000</f>
        <v>0</v>
      </c>
      <c r="E64">
        <f>$AL80/1000000</f>
        <v>0</v>
      </c>
      <c r="F64">
        <f>$AL81/1000000</f>
        <v>0</v>
      </c>
      <c r="G64">
        <f>$AL82/1000000</f>
        <v>0</v>
      </c>
      <c r="H64" t="s">
        <v>1</v>
      </c>
      <c r="I64">
        <v>1</v>
      </c>
      <c r="J64">
        <f>$AL83/1000000</f>
        <v>0</v>
      </c>
      <c r="K64">
        <f>$AL84/1000000</f>
        <v>0</v>
      </c>
      <c r="L64">
        <f>$AL85/1000000</f>
        <v>0</v>
      </c>
      <c r="M64">
        <f>$AL86/1000000</f>
        <v>0</v>
      </c>
      <c r="N64">
        <f>$AL87/1000000</f>
        <v>0</v>
      </c>
      <c r="O64" t="s">
        <v>1</v>
      </c>
      <c r="P64">
        <v>1</v>
      </c>
      <c r="Q64">
        <f>$AL88/1000000</f>
        <v>0</v>
      </c>
      <c r="R64">
        <f>$AL89/1000000</f>
        <v>0</v>
      </c>
      <c r="S64">
        <f>$AL90/1000000</f>
        <v>0</v>
      </c>
      <c r="T64">
        <f>$AL91/1000000</f>
        <v>0</v>
      </c>
      <c r="U64">
        <f>$AL92/1000000</f>
        <v>0</v>
      </c>
      <c r="V64" t="s">
        <v>1</v>
      </c>
      <c r="W64">
        <v>1</v>
      </c>
      <c r="X64">
        <f>$AL93/1000000</f>
        <v>20.988338425988399</v>
      </c>
      <c r="Y64">
        <f>$AL94/1000000</f>
        <v>24.277694699313397</v>
      </c>
      <c r="Z64">
        <f>$AL95/1000000</f>
        <v>27.1508879238243</v>
      </c>
      <c r="AA64">
        <f>$AL96/1000000</f>
        <v>30.024081148335302</v>
      </c>
      <c r="AB64">
        <f>$AL97/1000000</f>
        <v>32.897274372846198</v>
      </c>
      <c r="BK64" s="15" t="s">
        <v>28</v>
      </c>
      <c r="BL64" s="15" t="s">
        <v>23</v>
      </c>
      <c r="BM64" t="e">
        <f t="shared" si="1"/>
        <v>#VALUE!</v>
      </c>
      <c r="BN64" t="e">
        <f t="shared" si="2"/>
        <v>#VALUE!</v>
      </c>
      <c r="BO64" t="e">
        <f t="shared" si="3"/>
        <v>#VALUE!</v>
      </c>
      <c r="BP64" t="e">
        <f t="shared" si="4"/>
        <v>#VALUE!</v>
      </c>
      <c r="BQ64" t="e">
        <f t="shared" si="5"/>
        <v>#VALUE!</v>
      </c>
      <c r="BR64" t="e">
        <f t="shared" si="6"/>
        <v>#VALUE!</v>
      </c>
      <c r="BS64" t="e">
        <f t="shared" si="7"/>
        <v>#VALUE!</v>
      </c>
      <c r="BT64" t="e">
        <f t="shared" si="8"/>
        <v>#VALUE!</v>
      </c>
      <c r="BU64" t="e">
        <f t="shared" si="9"/>
        <v>#VALUE!</v>
      </c>
      <c r="BV64" t="e">
        <f>AV21-AV95</f>
        <v>#VALUE!</v>
      </c>
    </row>
    <row r="65" spans="1:74" x14ac:dyDescent="0.55000000000000004">
      <c r="A65" t="s">
        <v>2</v>
      </c>
      <c r="B65">
        <v>2</v>
      </c>
      <c r="C65">
        <f>$AM78/1000000</f>
        <v>0</v>
      </c>
      <c r="D65">
        <f>$AM79/1000000</f>
        <v>0</v>
      </c>
      <c r="E65">
        <f>$AM80/1000000</f>
        <v>0</v>
      </c>
      <c r="F65">
        <f>$AM81/1000000</f>
        <v>0</v>
      </c>
      <c r="G65">
        <f>$AM82/1000000</f>
        <v>0</v>
      </c>
      <c r="H65" t="s">
        <v>2</v>
      </c>
      <c r="I65">
        <v>2</v>
      </c>
      <c r="J65">
        <f>$AM83/1000000</f>
        <v>0</v>
      </c>
      <c r="K65">
        <f>$AM84/1000000</f>
        <v>0</v>
      </c>
      <c r="L65">
        <f>$AM85/1000000</f>
        <v>0</v>
      </c>
      <c r="M65">
        <f>$AM86/1000000</f>
        <v>0</v>
      </c>
      <c r="N65">
        <f>$AM87/1000000</f>
        <v>0</v>
      </c>
      <c r="O65" t="s">
        <v>2</v>
      </c>
      <c r="P65">
        <v>2</v>
      </c>
      <c r="Q65">
        <f>$AM88/1000000</f>
        <v>0</v>
      </c>
      <c r="R65">
        <f>$AM89/1000000</f>
        <v>0</v>
      </c>
      <c r="S65">
        <f>$AM90/1000000</f>
        <v>0</v>
      </c>
      <c r="T65">
        <f>$AM91/1000000</f>
        <v>0</v>
      </c>
      <c r="U65">
        <f>$AM92/1000000</f>
        <v>0</v>
      </c>
      <c r="V65" t="s">
        <v>2</v>
      </c>
      <c r="W65">
        <v>2</v>
      </c>
      <c r="X65">
        <f>$AM93/1000000</f>
        <v>21.117241724491599</v>
      </c>
      <c r="Y65">
        <f>$AM94/1000000</f>
        <v>24.389680937592999</v>
      </c>
      <c r="Z65">
        <f>$AM95/1000000</f>
        <v>27.262874162103898</v>
      </c>
      <c r="AA65">
        <f>$AM96/1000000</f>
        <v>30.136067386614901</v>
      </c>
      <c r="AB65">
        <f>$AM97/1000000</f>
        <v>33.009260611125804</v>
      </c>
      <c r="BK65" s="15" t="s">
        <v>28</v>
      </c>
      <c r="BL65" s="15" t="s">
        <v>24</v>
      </c>
      <c r="BM65">
        <f t="shared" si="1"/>
        <v>-29800108.671776101</v>
      </c>
      <c r="BN65">
        <f t="shared" si="2"/>
        <v>-30024081.1483353</v>
      </c>
      <c r="BO65">
        <f t="shared" si="3"/>
        <v>-30136067.3866149</v>
      </c>
      <c r="BP65">
        <f t="shared" si="4"/>
        <v>-30248053.624894399</v>
      </c>
      <c r="BQ65">
        <f t="shared" si="5"/>
        <v>-30182135.3040342</v>
      </c>
      <c r="BR65">
        <f t="shared" si="6"/>
        <v>-30116216.983174</v>
      </c>
      <c r="BS65">
        <f t="shared" si="7"/>
        <v>-29786625.378872901</v>
      </c>
      <c r="BT65">
        <f t="shared" si="8"/>
        <v>-29457033.774571799</v>
      </c>
      <c r="BU65">
        <f t="shared" si="9"/>
        <v>-29127442.170270801</v>
      </c>
      <c r="BV65">
        <f t="shared" si="10"/>
        <v>-28731932.245109499</v>
      </c>
    </row>
    <row r="66" spans="1:74" x14ac:dyDescent="0.55000000000000004">
      <c r="A66" t="s">
        <v>3</v>
      </c>
      <c r="B66">
        <v>4</v>
      </c>
      <c r="C66">
        <f>$AN78/1000000</f>
        <v>0</v>
      </c>
      <c r="D66">
        <f>$AN79/1000000</f>
        <v>0</v>
      </c>
      <c r="E66">
        <f>$AN80/1000000</f>
        <v>0</v>
      </c>
      <c r="F66">
        <f>$AN81/1000000</f>
        <v>0</v>
      </c>
      <c r="G66">
        <f>$AN82/1000000</f>
        <v>0</v>
      </c>
      <c r="H66" t="s">
        <v>3</v>
      </c>
      <c r="I66">
        <v>4</v>
      </c>
      <c r="J66">
        <f>$AN83/1000000</f>
        <v>0</v>
      </c>
      <c r="K66">
        <f>$AN84/1000000</f>
        <v>0</v>
      </c>
      <c r="L66">
        <f>$AN85/1000000</f>
        <v>0</v>
      </c>
      <c r="M66">
        <f>$AN86/1000000</f>
        <v>0</v>
      </c>
      <c r="N66">
        <f>$AN87/1000000</f>
        <v>0</v>
      </c>
      <c r="O66" t="s">
        <v>3</v>
      </c>
      <c r="P66">
        <v>4</v>
      </c>
      <c r="Q66">
        <f>$AN88/1000000</f>
        <v>0</v>
      </c>
      <c r="R66">
        <f>$AN89/1000000</f>
        <v>0</v>
      </c>
      <c r="S66">
        <f>$AN90/1000000</f>
        <v>0</v>
      </c>
      <c r="T66">
        <f>$AN91/1000000</f>
        <v>0</v>
      </c>
      <c r="U66">
        <f>$AN92/1000000</f>
        <v>0</v>
      </c>
      <c r="V66" t="s">
        <v>3</v>
      </c>
      <c r="W66">
        <v>4</v>
      </c>
      <c r="X66">
        <f>$AN93/1000000</f>
        <v>21.189749829899601</v>
      </c>
      <c r="Y66">
        <f>$AN94/1000000</f>
        <v>24.445674056732699</v>
      </c>
      <c r="Z66">
        <f>$AN95/1000000</f>
        <v>27.318867281243701</v>
      </c>
      <c r="AA66">
        <f>$AN96/1000000</f>
        <v>30.192060505754601</v>
      </c>
      <c r="AB66">
        <f>$AN97/1000000</f>
        <v>33.065253730265596</v>
      </c>
      <c r="BK66" s="15" t="s">
        <v>28</v>
      </c>
      <c r="BL66" s="15" t="s">
        <v>25</v>
      </c>
      <c r="BM66">
        <f t="shared" si="1"/>
        <v>-32673301.896287099</v>
      </c>
      <c r="BN66">
        <f t="shared" si="2"/>
        <v>-32897274.372846201</v>
      </c>
      <c r="BO66">
        <f t="shared" si="3"/>
        <v>-33009260.611125801</v>
      </c>
      <c r="BP66">
        <f t="shared" si="4"/>
        <v>-33121246.8494054</v>
      </c>
      <c r="BQ66">
        <f t="shared" si="5"/>
        <v>-33055328.5285451</v>
      </c>
      <c r="BR66">
        <f t="shared" si="6"/>
        <v>-32989410.207684901</v>
      </c>
      <c r="BS66">
        <f t="shared" si="7"/>
        <v>-32659818.603383899</v>
      </c>
      <c r="BT66">
        <f t="shared" si="8"/>
        <v>-32330226.9990828</v>
      </c>
      <c r="BU66">
        <f t="shared" si="9"/>
        <v>-32000635.394781701</v>
      </c>
      <c r="BV66">
        <f t="shared" si="10"/>
        <v>-31605125.469620399</v>
      </c>
    </row>
    <row r="67" spans="1:74" x14ac:dyDescent="0.55000000000000004">
      <c r="A67" t="s">
        <v>4</v>
      </c>
      <c r="B67">
        <v>6</v>
      </c>
      <c r="C67">
        <f>$AO78/1000000</f>
        <v>0</v>
      </c>
      <c r="D67">
        <f>$AO79/1000000</f>
        <v>0</v>
      </c>
      <c r="E67">
        <f>$AO80/1000000</f>
        <v>0</v>
      </c>
      <c r="F67">
        <f>$AO81/1000000</f>
        <v>0</v>
      </c>
      <c r="G67">
        <f>$AO82/1000000</f>
        <v>0</v>
      </c>
      <c r="H67" t="s">
        <v>4</v>
      </c>
      <c r="I67">
        <v>6</v>
      </c>
      <c r="J67">
        <f>$AO83/1000000</f>
        <v>0</v>
      </c>
      <c r="K67">
        <f>$AO84/1000000</f>
        <v>0</v>
      </c>
      <c r="L67">
        <f>$AO85/1000000</f>
        <v>0</v>
      </c>
      <c r="M67">
        <f>$AO86/1000000</f>
        <v>0</v>
      </c>
      <c r="N67">
        <f>$AO87/1000000</f>
        <v>0</v>
      </c>
      <c r="O67" t="s">
        <v>4</v>
      </c>
      <c r="P67">
        <v>6</v>
      </c>
      <c r="Q67">
        <f>$AO88/1000000</f>
        <v>0</v>
      </c>
      <c r="R67">
        <f>$AO89/1000000</f>
        <v>0</v>
      </c>
      <c r="S67">
        <f>$AO90/1000000</f>
        <v>0</v>
      </c>
      <c r="T67">
        <f>$AO91/1000000</f>
        <v>0</v>
      </c>
      <c r="U67">
        <f>$AO92/1000000</f>
        <v>0</v>
      </c>
      <c r="V67" t="s">
        <v>4</v>
      </c>
      <c r="W67">
        <v>6</v>
      </c>
      <c r="X67">
        <f>$AO93/1000000</f>
        <v>21.2685629879518</v>
      </c>
      <c r="Y67">
        <f>$AO94/1000000</f>
        <v>24.501667175872502</v>
      </c>
      <c r="Z67">
        <f>$AO95/1000000</f>
        <v>27.374860400383497</v>
      </c>
      <c r="AA67">
        <f>$AO96/1000000</f>
        <v>30.2480536248944</v>
      </c>
      <c r="AB67">
        <f>$AO97/1000000</f>
        <v>33.121246849405402</v>
      </c>
    </row>
    <row r="68" spans="1:74" x14ac:dyDescent="0.55000000000000004">
      <c r="A68" t="s">
        <v>5</v>
      </c>
      <c r="B68">
        <v>8</v>
      </c>
      <c r="C68">
        <f>$AP78/1000000</f>
        <v>0</v>
      </c>
      <c r="D68">
        <f>$AP79/1000000</f>
        <v>0</v>
      </c>
      <c r="E68">
        <f>$AP80/1000000</f>
        <v>0</v>
      </c>
      <c r="F68">
        <f>$AP81/1000000</f>
        <v>0</v>
      </c>
      <c r="G68">
        <f>$AP82/1000000</f>
        <v>0</v>
      </c>
      <c r="H68" t="s">
        <v>5</v>
      </c>
      <c r="I68">
        <v>8</v>
      </c>
      <c r="J68">
        <f>$AP83/1000000</f>
        <v>0</v>
      </c>
      <c r="K68">
        <f>$AP84/1000000</f>
        <v>0</v>
      </c>
      <c r="L68">
        <f>$AP85/1000000</f>
        <v>0</v>
      </c>
      <c r="M68">
        <f>$AP86/1000000</f>
        <v>0</v>
      </c>
      <c r="N68">
        <f>$AP87/1000000</f>
        <v>0</v>
      </c>
      <c r="O68" t="s">
        <v>5</v>
      </c>
      <c r="P68">
        <v>8</v>
      </c>
      <c r="Q68">
        <f>$AP88/1000000</f>
        <v>0</v>
      </c>
      <c r="R68">
        <f>$AP89/1000000</f>
        <v>0</v>
      </c>
      <c r="S68">
        <f>$AP90/1000000</f>
        <v>0</v>
      </c>
      <c r="T68">
        <f>$AP91/1000000</f>
        <v>0</v>
      </c>
      <c r="U68">
        <f>$AP92/1000000</f>
        <v>0</v>
      </c>
      <c r="V68" t="s">
        <v>5</v>
      </c>
      <c r="W68">
        <v>8</v>
      </c>
      <c r="X68">
        <f>$AP93/1000000</f>
        <v>21.259855027951801</v>
      </c>
      <c r="Y68">
        <f>$AP94/1000000</f>
        <v>24.435748855012303</v>
      </c>
      <c r="Z68">
        <f>$AP95/1000000</f>
        <v>27.308942079523298</v>
      </c>
      <c r="AA68">
        <f>$AP96/1000000</f>
        <v>30.182135304034201</v>
      </c>
      <c r="AB68">
        <f>$AP97/1000000</f>
        <v>33.055328528545097</v>
      </c>
    </row>
    <row r="69" spans="1:74" x14ac:dyDescent="0.55000000000000004">
      <c r="A69" t="s">
        <v>6</v>
      </c>
      <c r="B69">
        <v>9</v>
      </c>
      <c r="C69">
        <f>$AQ78/1000000</f>
        <v>0</v>
      </c>
      <c r="D69">
        <f>$AQ79/1000000</f>
        <v>0</v>
      </c>
      <c r="E69">
        <f>$AQ80/1000000</f>
        <v>0</v>
      </c>
      <c r="F69">
        <f>$AQ81/1000000</f>
        <v>0</v>
      </c>
      <c r="G69">
        <f>$AQ82/1000000</f>
        <v>0</v>
      </c>
      <c r="H69" t="s">
        <v>6</v>
      </c>
      <c r="I69">
        <v>9</v>
      </c>
      <c r="J69">
        <f>$AQ83/1000000</f>
        <v>0</v>
      </c>
      <c r="K69">
        <f>$AQ84/1000000</f>
        <v>0</v>
      </c>
      <c r="L69">
        <f>$AQ85/1000000</f>
        <v>0</v>
      </c>
      <c r="M69">
        <f>$AQ86/1000000</f>
        <v>0</v>
      </c>
      <c r="N69">
        <f>$AQ87/1000000</f>
        <v>0</v>
      </c>
      <c r="O69" t="s">
        <v>6</v>
      </c>
      <c r="P69">
        <v>9</v>
      </c>
      <c r="Q69">
        <f>$AQ88/1000000</f>
        <v>0</v>
      </c>
      <c r="R69">
        <f>$AQ89/1000000</f>
        <v>0</v>
      </c>
      <c r="S69">
        <f>$AQ90/1000000</f>
        <v>0</v>
      </c>
      <c r="T69">
        <f>$AQ91/1000000</f>
        <v>0</v>
      </c>
      <c r="U69">
        <f>$AQ92/1000000</f>
        <v>0</v>
      </c>
      <c r="V69" t="s">
        <v>6</v>
      </c>
      <c r="W69">
        <v>9</v>
      </c>
      <c r="X69">
        <f>$AQ93/1000000</f>
        <v>21.251147067951798</v>
      </c>
      <c r="Y69">
        <f>$AQ94/1000000</f>
        <v>24.369830534152101</v>
      </c>
      <c r="Z69">
        <f>$AQ95/1000000</f>
        <v>27.243023758663</v>
      </c>
      <c r="AA69">
        <f>$AQ96/1000000</f>
        <v>30.116216983173999</v>
      </c>
      <c r="AB69">
        <f>$AQ97/1000000</f>
        <v>32.989410207684898</v>
      </c>
    </row>
    <row r="70" spans="1:74" x14ac:dyDescent="0.55000000000000004">
      <c r="A70" t="s">
        <v>7</v>
      </c>
      <c r="B70">
        <v>10</v>
      </c>
      <c r="C70">
        <f>$AR78/1000000</f>
        <v>0</v>
      </c>
      <c r="D70">
        <f>$AR79/1000000</f>
        <v>0</v>
      </c>
      <c r="E70">
        <f>$AR80/1000000</f>
        <v>0</v>
      </c>
      <c r="F70">
        <f>$AR81/1000000</f>
        <v>0</v>
      </c>
      <c r="G70">
        <f>$AR82/1000000</f>
        <v>0</v>
      </c>
      <c r="H70" t="s">
        <v>7</v>
      </c>
      <c r="I70">
        <v>10</v>
      </c>
      <c r="J70">
        <f>$AR83/1000000</f>
        <v>0</v>
      </c>
      <c r="K70">
        <f>$AR84/1000000</f>
        <v>0</v>
      </c>
      <c r="L70">
        <f>$AR85/1000000</f>
        <v>0</v>
      </c>
      <c r="M70">
        <f>$AR86/1000000</f>
        <v>0</v>
      </c>
      <c r="N70">
        <f>$AR87/1000000</f>
        <v>0</v>
      </c>
      <c r="O70" t="s">
        <v>7</v>
      </c>
      <c r="P70">
        <v>10</v>
      </c>
      <c r="Q70">
        <f>$AR88/1000000</f>
        <v>0</v>
      </c>
      <c r="R70">
        <f>$AR89/1000000</f>
        <v>0</v>
      </c>
      <c r="S70">
        <f>$AR90/1000000</f>
        <v>0</v>
      </c>
      <c r="T70">
        <f>$AR91/1000000</f>
        <v>0</v>
      </c>
      <c r="U70">
        <f>$AR92/1000000</f>
        <v>0</v>
      </c>
      <c r="V70" t="s">
        <v>7</v>
      </c>
      <c r="W70">
        <v>10</v>
      </c>
      <c r="X70">
        <f>$AR93/1000000</f>
        <v>21.233731147951801</v>
      </c>
      <c r="Y70">
        <f>$AR94/1000000</f>
        <v>24.2379938924317</v>
      </c>
      <c r="Z70">
        <f>$AR95/1000000</f>
        <v>27.111187116942599</v>
      </c>
      <c r="AA70">
        <f>$AR96/1000000</f>
        <v>29.984380341453601</v>
      </c>
      <c r="AB70">
        <f>$AR97/1000000</f>
        <v>32.857573565964501</v>
      </c>
    </row>
    <row r="71" spans="1:74" x14ac:dyDescent="0.55000000000000004">
      <c r="A71" t="s">
        <v>8</v>
      </c>
      <c r="B71">
        <v>15</v>
      </c>
      <c r="C71">
        <f>$AS78/1000000</f>
        <v>0</v>
      </c>
      <c r="D71">
        <f>$AS79/1000000</f>
        <v>0</v>
      </c>
      <c r="E71">
        <f>$AS80/1000000</f>
        <v>0</v>
      </c>
      <c r="F71">
        <f>$AS81/1000000</f>
        <v>0</v>
      </c>
      <c r="G71">
        <f>$AS82/1000000</f>
        <v>0</v>
      </c>
      <c r="H71" t="s">
        <v>8</v>
      </c>
      <c r="I71">
        <v>15</v>
      </c>
      <c r="J71">
        <f>$AS83/1000000</f>
        <v>0</v>
      </c>
      <c r="K71">
        <f>$AS84/1000000</f>
        <v>0</v>
      </c>
      <c r="L71">
        <f>$AS85/1000000</f>
        <v>0</v>
      </c>
      <c r="M71">
        <f>$AS86/1000000</f>
        <v>0</v>
      </c>
      <c r="N71">
        <f>$AS87/1000000</f>
        <v>0</v>
      </c>
      <c r="O71" t="s">
        <v>8</v>
      </c>
      <c r="P71">
        <v>15</v>
      </c>
      <c r="Q71">
        <f>$AS88/1000000</f>
        <v>0</v>
      </c>
      <c r="R71">
        <f>$AS89/1000000</f>
        <v>0</v>
      </c>
      <c r="S71">
        <f>$AS90/1000000</f>
        <v>0</v>
      </c>
      <c r="T71">
        <f>$AS91/1000000</f>
        <v>0</v>
      </c>
      <c r="U71">
        <f>$AS92/1000000</f>
        <v>0</v>
      </c>
      <c r="V71" t="s">
        <v>8</v>
      </c>
      <c r="W71">
        <v>15</v>
      </c>
      <c r="X71">
        <f>$AS93/1000000</f>
        <v>21.167045705340097</v>
      </c>
      <c r="Y71">
        <f>$AS94/1000000</f>
        <v>24.040238929851</v>
      </c>
      <c r="Z71">
        <f>$AS95/1000000</f>
        <v>26.913432154361999</v>
      </c>
      <c r="AA71">
        <f>$AS96/1000000</f>
        <v>29.786625378872902</v>
      </c>
      <c r="AB71">
        <f>$AS97/1000000</f>
        <v>32.659818603383897</v>
      </c>
    </row>
    <row r="72" spans="1:74" x14ac:dyDescent="0.55000000000000004">
      <c r="A72" t="s">
        <v>9</v>
      </c>
      <c r="B72">
        <v>20</v>
      </c>
      <c r="C72">
        <f>$AT78/1000000</f>
        <v>0</v>
      </c>
      <c r="D72">
        <f>$AT79/1000000</f>
        <v>0</v>
      </c>
      <c r="E72">
        <f>$AT80/1000000</f>
        <v>0</v>
      </c>
      <c r="F72">
        <f>$AT81/1000000</f>
        <v>0</v>
      </c>
      <c r="G72">
        <f>$AT82/1000000</f>
        <v>0</v>
      </c>
      <c r="H72" t="s">
        <v>9</v>
      </c>
      <c r="I72">
        <v>20</v>
      </c>
      <c r="J72">
        <f>$AT83/1000000</f>
        <v>0</v>
      </c>
      <c r="K72">
        <f>$AT84/1000000</f>
        <v>0</v>
      </c>
      <c r="L72">
        <f>$AT85/1000000</f>
        <v>0</v>
      </c>
      <c r="M72">
        <f>$AT86/1000000</f>
        <v>0</v>
      </c>
      <c r="N72">
        <f>$AT87/1000000</f>
        <v>0</v>
      </c>
      <c r="O72" t="s">
        <v>9</v>
      </c>
      <c r="P72">
        <v>20</v>
      </c>
      <c r="Q72">
        <f>$AT88/1000000</f>
        <v>0</v>
      </c>
      <c r="R72">
        <f>$AT89/1000000</f>
        <v>0</v>
      </c>
      <c r="S72">
        <f>$AT90/1000000</f>
        <v>0</v>
      </c>
      <c r="T72">
        <f>$AT91/1000000</f>
        <v>0</v>
      </c>
      <c r="U72">
        <f>$AT92/1000000</f>
        <v>0</v>
      </c>
      <c r="V72" t="s">
        <v>9</v>
      </c>
      <c r="W72">
        <v>20</v>
      </c>
      <c r="X72">
        <f>$AT93/1000000</f>
        <v>20.837454101039</v>
      </c>
      <c r="Y72">
        <f>$AT94/1000000</f>
        <v>23.7106473255499</v>
      </c>
      <c r="Z72">
        <f>$AT95/1000000</f>
        <v>26.583840550060902</v>
      </c>
      <c r="AA72">
        <f>$AT96/1000000</f>
        <v>29.457033774571798</v>
      </c>
      <c r="AB72">
        <f>$AT97/1000000</f>
        <v>32.330226999082797</v>
      </c>
    </row>
    <row r="73" spans="1:74" x14ac:dyDescent="0.55000000000000004">
      <c r="A73" t="s">
        <v>10</v>
      </c>
      <c r="B73">
        <v>25</v>
      </c>
      <c r="C73">
        <f>$AU78/1000000</f>
        <v>0</v>
      </c>
      <c r="D73">
        <f>$AU79/1000000</f>
        <v>0</v>
      </c>
      <c r="E73">
        <f>$AU80/1000000</f>
        <v>0</v>
      </c>
      <c r="F73">
        <f>$AU81/1000000</f>
        <v>0</v>
      </c>
      <c r="G73">
        <f>$AU82/1000000</f>
        <v>0</v>
      </c>
      <c r="H73" t="s">
        <v>10</v>
      </c>
      <c r="I73">
        <v>25</v>
      </c>
      <c r="J73">
        <f>$AU83/1000000</f>
        <v>0</v>
      </c>
      <c r="K73">
        <f>$AU84/1000000</f>
        <v>0</v>
      </c>
      <c r="L73">
        <f>$AU85/1000000</f>
        <v>0</v>
      </c>
      <c r="M73">
        <f>$AU86/1000000</f>
        <v>0</v>
      </c>
      <c r="N73">
        <f>$AU87/1000000</f>
        <v>0</v>
      </c>
      <c r="O73" t="s">
        <v>10</v>
      </c>
      <c r="P73">
        <v>25</v>
      </c>
      <c r="Q73">
        <f>$AU88/1000000</f>
        <v>0</v>
      </c>
      <c r="R73">
        <f>$AU89/1000000</f>
        <v>0</v>
      </c>
      <c r="S73">
        <f>$AU90/1000000</f>
        <v>0</v>
      </c>
      <c r="T73">
        <f>$AU91/1000000</f>
        <v>0</v>
      </c>
      <c r="U73">
        <f>$AU92/1000000</f>
        <v>0</v>
      </c>
      <c r="V73" t="s">
        <v>10</v>
      </c>
      <c r="W73">
        <v>25</v>
      </c>
      <c r="X73">
        <f>$AU93/1000000</f>
        <v>20.5078624967379</v>
      </c>
      <c r="Y73">
        <f>$AU94/1000000</f>
        <v>23.381055721248899</v>
      </c>
      <c r="Z73">
        <f>$AU95/1000000</f>
        <v>26.254248945759798</v>
      </c>
      <c r="AA73">
        <f>$AU96/1000000</f>
        <v>29.1274421702708</v>
      </c>
      <c r="AB73">
        <f>$AU97/1000000</f>
        <v>32.000635394781703</v>
      </c>
    </row>
    <row r="74" spans="1:74" x14ac:dyDescent="0.55000000000000004">
      <c r="A74" t="s">
        <v>11</v>
      </c>
      <c r="B74">
        <v>30</v>
      </c>
      <c r="C74">
        <f>$AV78/1000000</f>
        <v>0</v>
      </c>
      <c r="D74">
        <f>$AV79/1000000</f>
        <v>0</v>
      </c>
      <c r="E74">
        <f>$AV80/1000000</f>
        <v>0</v>
      </c>
      <c r="F74">
        <f>$AV81/1000000</f>
        <v>0</v>
      </c>
      <c r="G74">
        <f>$AV82/1000000</f>
        <v>0</v>
      </c>
      <c r="H74" t="s">
        <v>11</v>
      </c>
      <c r="I74">
        <v>30</v>
      </c>
      <c r="J74">
        <f>$AV83/1000000</f>
        <v>0</v>
      </c>
      <c r="K74">
        <f>$AV84/1000000</f>
        <v>0</v>
      </c>
      <c r="L74">
        <f>$AV85/1000000</f>
        <v>0</v>
      </c>
      <c r="M74">
        <f>$AV86/1000000</f>
        <v>0</v>
      </c>
      <c r="N74">
        <f>$AV87/1000000</f>
        <v>0</v>
      </c>
      <c r="O74" t="s">
        <v>11</v>
      </c>
      <c r="P74">
        <v>30</v>
      </c>
      <c r="Q74">
        <f>$AV88/1000000</f>
        <v>0</v>
      </c>
      <c r="R74">
        <f>$AV89/1000000</f>
        <v>0</v>
      </c>
      <c r="S74">
        <f>$AV90/1000000</f>
        <v>0</v>
      </c>
      <c r="T74">
        <f>$AV91/1000000</f>
        <v>0</v>
      </c>
      <c r="U74">
        <f>$AV92/1000000</f>
        <v>0</v>
      </c>
      <c r="V74" t="s">
        <v>11</v>
      </c>
      <c r="W74">
        <v>30</v>
      </c>
      <c r="X74">
        <f>$AV93/1000000</f>
        <v>20.112352571576601</v>
      </c>
      <c r="Y74">
        <f>$AV94/1000000</f>
        <v>22.9855457960876</v>
      </c>
      <c r="Z74">
        <f>$AV95/1000000</f>
        <v>25.858739020598502</v>
      </c>
      <c r="AA74">
        <f>$AV96/1000000</f>
        <v>28.731932245109498</v>
      </c>
      <c r="AB74">
        <f>$AV97/1000000</f>
        <v>31.6051254696204</v>
      </c>
    </row>
    <row r="76" spans="1:74" ht="15.6" x14ac:dyDescent="0.6">
      <c r="AI76" s="32" t="s">
        <v>79</v>
      </c>
      <c r="AJ76" s="32"/>
      <c r="AK76" s="32"/>
      <c r="AL76" s="32"/>
      <c r="AM76" s="32"/>
      <c r="AN76" s="32"/>
      <c r="AO76" s="32"/>
      <c r="AP76" s="32"/>
      <c r="AQ76" s="32"/>
      <c r="AR76" s="32"/>
      <c r="AS76" s="32"/>
      <c r="AT76" s="32"/>
      <c r="AU76" s="32"/>
      <c r="AV76" s="32"/>
    </row>
    <row r="77" spans="1:74" x14ac:dyDescent="0.55000000000000004">
      <c r="AK77" t="s">
        <v>0</v>
      </c>
      <c r="AL77" t="s">
        <v>1</v>
      </c>
      <c r="AM77" t="s">
        <v>2</v>
      </c>
      <c r="AN77" t="s">
        <v>3</v>
      </c>
      <c r="AO77" t="s">
        <v>4</v>
      </c>
      <c r="AP77" t="s">
        <v>5</v>
      </c>
      <c r="AQ77" t="s">
        <v>6</v>
      </c>
      <c r="AR77" t="s">
        <v>7</v>
      </c>
      <c r="AS77" t="s">
        <v>8</v>
      </c>
      <c r="AT77" t="s">
        <v>9</v>
      </c>
      <c r="AU77" t="s">
        <v>10</v>
      </c>
      <c r="AV77" t="s">
        <v>11</v>
      </c>
    </row>
    <row r="93" spans="35:48" x14ac:dyDescent="0.55000000000000004">
      <c r="AI93" t="s">
        <v>28</v>
      </c>
      <c r="AJ93" t="s">
        <v>13</v>
      </c>
      <c r="AK93">
        <v>20780429.8800155</v>
      </c>
      <c r="AL93">
        <v>20988338.425988398</v>
      </c>
      <c r="AM93">
        <v>21117241.7244916</v>
      </c>
      <c r="AN93">
        <v>21189749.829899602</v>
      </c>
      <c r="AO93">
        <v>21268562.9879518</v>
      </c>
      <c r="AP93">
        <v>21259855.027951799</v>
      </c>
      <c r="AQ93">
        <v>21251147.067951798</v>
      </c>
      <c r="AR93">
        <v>21233731.1479518</v>
      </c>
      <c r="AS93">
        <v>21167045.705340099</v>
      </c>
      <c r="AT93">
        <v>20837454.101039</v>
      </c>
      <c r="AU93">
        <v>20507862.496737901</v>
      </c>
      <c r="AV93">
        <v>20112352.571576599</v>
      </c>
    </row>
    <row r="94" spans="35:48" x14ac:dyDescent="0.55000000000000004">
      <c r="AI94" t="s">
        <v>28</v>
      </c>
      <c r="AJ94" t="s">
        <v>22</v>
      </c>
      <c r="AK94">
        <v>23977957.668589201</v>
      </c>
      <c r="AL94">
        <v>24277694.699313398</v>
      </c>
      <c r="AM94">
        <v>24389680.937592998</v>
      </c>
      <c r="AN94">
        <v>24445674.056732699</v>
      </c>
      <c r="AO94">
        <v>24501667.175872501</v>
      </c>
      <c r="AP94">
        <v>24435748.855012301</v>
      </c>
      <c r="AQ94">
        <v>24369830.534152102</v>
      </c>
      <c r="AR94">
        <v>24237993.892431699</v>
      </c>
      <c r="AS94">
        <v>24040238.929850999</v>
      </c>
      <c r="AT94">
        <v>23710647.325549901</v>
      </c>
      <c r="AU94">
        <v>23381055.721248899</v>
      </c>
      <c r="AV94">
        <v>22985545.7960876</v>
      </c>
    </row>
    <row r="95" spans="35:48" x14ac:dyDescent="0.55000000000000004">
      <c r="AI95" t="s">
        <v>28</v>
      </c>
      <c r="AJ95" t="s">
        <v>23</v>
      </c>
      <c r="AK95">
        <v>26926915.4472652</v>
      </c>
      <c r="AL95">
        <v>27150887.923824299</v>
      </c>
      <c r="AM95">
        <v>27262874.162103899</v>
      </c>
      <c r="AN95">
        <v>27318867.281243701</v>
      </c>
      <c r="AO95">
        <v>27374860.400383499</v>
      </c>
      <c r="AP95">
        <v>27308942.079523299</v>
      </c>
      <c r="AQ95">
        <v>27243023.758662999</v>
      </c>
      <c r="AR95">
        <v>27111187.116942599</v>
      </c>
      <c r="AS95">
        <v>26913432.154362001</v>
      </c>
      <c r="AT95">
        <v>26583840.550060902</v>
      </c>
      <c r="AU95">
        <v>26254248.945759799</v>
      </c>
      <c r="AV95">
        <v>25858739.020598501</v>
      </c>
    </row>
    <row r="96" spans="35:48" x14ac:dyDescent="0.55000000000000004">
      <c r="AI96" t="s">
        <v>28</v>
      </c>
      <c r="AJ96" t="s">
        <v>24</v>
      </c>
      <c r="AK96">
        <v>29800108.671776101</v>
      </c>
      <c r="AL96">
        <v>30024081.1483353</v>
      </c>
      <c r="AM96">
        <v>30136067.3866149</v>
      </c>
      <c r="AN96">
        <v>30192060.505754601</v>
      </c>
      <c r="AO96">
        <v>30248053.624894399</v>
      </c>
      <c r="AP96">
        <v>30182135.3040342</v>
      </c>
      <c r="AQ96">
        <v>30116216.983174</v>
      </c>
      <c r="AR96">
        <v>29984380.341453601</v>
      </c>
      <c r="AS96">
        <v>29786625.378872901</v>
      </c>
      <c r="AT96">
        <v>29457033.774571799</v>
      </c>
      <c r="AU96">
        <v>29127442.170270801</v>
      </c>
      <c r="AV96">
        <v>28731932.245109499</v>
      </c>
    </row>
    <row r="97" spans="22:48" x14ac:dyDescent="0.55000000000000004">
      <c r="V97" t="s">
        <v>41</v>
      </c>
      <c r="AI97" t="s">
        <v>28</v>
      </c>
      <c r="AJ97" t="s">
        <v>25</v>
      </c>
      <c r="AK97">
        <v>32673301.896287099</v>
      </c>
      <c r="AL97">
        <v>32897274.372846201</v>
      </c>
      <c r="AM97">
        <v>33009260.611125801</v>
      </c>
      <c r="AN97">
        <v>33065253.730265599</v>
      </c>
      <c r="AO97">
        <v>33121246.8494054</v>
      </c>
      <c r="AP97">
        <v>33055328.5285451</v>
      </c>
      <c r="AQ97">
        <v>32989410.207684901</v>
      </c>
      <c r="AR97">
        <v>32857573.565964501</v>
      </c>
      <c r="AS97">
        <v>32659818.603383899</v>
      </c>
      <c r="AT97">
        <v>32330226.9990828</v>
      </c>
      <c r="AU97">
        <v>32000635.394781701</v>
      </c>
      <c r="AV97">
        <v>31605125.469620399</v>
      </c>
    </row>
    <row r="100" spans="22:48" ht="23.1" x14ac:dyDescent="0.85">
      <c r="Z100" s="7"/>
    </row>
    <row r="106" spans="22:48" x14ac:dyDescent="0.55000000000000004">
      <c r="AJ106" s="8" t="s">
        <v>42</v>
      </c>
      <c r="AK106" s="8"/>
      <c r="AL106" s="8"/>
      <c r="AM106" s="8"/>
      <c r="AN106" s="8"/>
      <c r="AO106" s="8"/>
      <c r="AP106" s="8"/>
    </row>
  </sheetData>
  <mergeCells count="14">
    <mergeCell ref="AI76:AV76"/>
    <mergeCell ref="AI2:AV2"/>
    <mergeCell ref="A59:AV59"/>
    <mergeCell ref="A60:G60"/>
    <mergeCell ref="H60:N60"/>
    <mergeCell ref="O60:U60"/>
    <mergeCell ref="V60:AB60"/>
    <mergeCell ref="AI20:AV20"/>
    <mergeCell ref="BK45:BX45"/>
    <mergeCell ref="A1:U1"/>
    <mergeCell ref="A2:G2"/>
    <mergeCell ref="H2:N2"/>
    <mergeCell ref="A3:G3"/>
    <mergeCell ref="H3:N3"/>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opLeftCell="O3" zoomScale="80" zoomScaleNormal="80" workbookViewId="0">
      <selection activeCell="X4" sqref="X4:AB15"/>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0</v>
      </c>
      <c r="D4">
        <f>$AK20/1000000</f>
        <v>0</v>
      </c>
      <c r="E4">
        <f>$AK21/1000000</f>
        <v>0</v>
      </c>
      <c r="F4">
        <f>$AK22/1000000</f>
        <v>0</v>
      </c>
      <c r="G4">
        <f>$AK23/1000000</f>
        <v>0</v>
      </c>
      <c r="H4" t="s">
        <v>0</v>
      </c>
      <c r="I4">
        <v>0</v>
      </c>
      <c r="J4">
        <f>$AK24/1000000</f>
        <v>0</v>
      </c>
      <c r="K4">
        <f>$AK25/1000000</f>
        <v>0</v>
      </c>
      <c r="L4">
        <f>$AK26/1000000</f>
        <v>0</v>
      </c>
      <c r="M4">
        <f>$AK27/1000000</f>
        <v>0</v>
      </c>
      <c r="N4">
        <f>$AK28/1000000</f>
        <v>0</v>
      </c>
      <c r="O4" t="s">
        <v>0</v>
      </c>
      <c r="P4">
        <v>0</v>
      </c>
      <c r="Q4">
        <f>$AK29/1000000</f>
        <v>0</v>
      </c>
      <c r="R4">
        <f>$AK30/1000000</f>
        <v>0</v>
      </c>
      <c r="S4">
        <f>$AK31/1000000</f>
        <v>0</v>
      </c>
      <c r="T4">
        <f>$AK32/1000000</f>
        <v>0</v>
      </c>
      <c r="U4" t="e">
        <f>$AK33/1000000</f>
        <v>#VALUE!</v>
      </c>
      <c r="V4" t="s">
        <v>0</v>
      </c>
      <c r="W4">
        <v>0</v>
      </c>
      <c r="X4">
        <f>$AK34/1000000</f>
        <v>16.8103570247711</v>
      </c>
      <c r="Y4">
        <f>$AK35/1000000</f>
        <v>19.412453549751</v>
      </c>
      <c r="Z4">
        <f>$AK36/1000000</f>
        <v>21.716230979469898</v>
      </c>
      <c r="AA4">
        <f>$AK37/1000000</f>
        <v>24.020008409188801</v>
      </c>
      <c r="AB4">
        <f>$AK38/1000000</f>
        <v>26.3237858389076</v>
      </c>
    </row>
    <row r="5" spans="1:28" x14ac:dyDescent="0.55000000000000004">
      <c r="A5" t="s">
        <v>1</v>
      </c>
      <c r="B5">
        <v>1</v>
      </c>
      <c r="C5">
        <f>$AL19/1000000</f>
        <v>0</v>
      </c>
      <c r="D5">
        <f>$AL20/1000000</f>
        <v>0</v>
      </c>
      <c r="E5">
        <f>$AL21/1000000</f>
        <v>0</v>
      </c>
      <c r="F5">
        <f>$AL22/1000000</f>
        <v>0</v>
      </c>
      <c r="G5">
        <f>$AL23/1000000</f>
        <v>0</v>
      </c>
      <c r="H5" t="s">
        <v>1</v>
      </c>
      <c r="I5">
        <v>1</v>
      </c>
      <c r="J5">
        <f>$AL24/1000000</f>
        <v>0</v>
      </c>
      <c r="K5">
        <f>$AL25/1000000</f>
        <v>0</v>
      </c>
      <c r="L5">
        <f>$AL26/1000000</f>
        <v>0</v>
      </c>
      <c r="M5">
        <f>$AL27/1000000</f>
        <v>0</v>
      </c>
      <c r="N5">
        <f>$AL28/1000000</f>
        <v>0</v>
      </c>
      <c r="O5" t="s">
        <v>1</v>
      </c>
      <c r="P5">
        <v>1</v>
      </c>
      <c r="Q5">
        <f>$AL29/1000000</f>
        <v>0</v>
      </c>
      <c r="R5">
        <f>$AL30/1000000</f>
        <v>0</v>
      </c>
      <c r="S5">
        <f>$AL31/1000000</f>
        <v>0</v>
      </c>
      <c r="T5">
        <f>$AL32/1000000</f>
        <v>0</v>
      </c>
      <c r="U5" t="e">
        <f>$AL33/1000000</f>
        <v>#VALUE!</v>
      </c>
      <c r="V5" t="s">
        <v>1</v>
      </c>
      <c r="W5">
        <v>1</v>
      </c>
      <c r="X5">
        <f>$AL34/1000000</f>
        <v>17.300272175325301</v>
      </c>
      <c r="Y5">
        <f>$AL35/1000000</f>
        <v>19.678475288417701</v>
      </c>
      <c r="Z5">
        <f>$AL36/1000000</f>
        <v>21.9822527181365</v>
      </c>
      <c r="AA5">
        <f>$AL37/1000000</f>
        <v>24.286030147855399</v>
      </c>
      <c r="AB5">
        <f>$AL38/1000000</f>
        <v>26.589807577574302</v>
      </c>
    </row>
    <row r="6" spans="1:28" x14ac:dyDescent="0.55000000000000004">
      <c r="A6" t="s">
        <v>2</v>
      </c>
      <c r="B6">
        <v>2</v>
      </c>
      <c r="C6">
        <f>$AM19/1000000</f>
        <v>0</v>
      </c>
      <c r="D6">
        <f>$AM20/1000000</f>
        <v>0</v>
      </c>
      <c r="E6">
        <f>$AM21/1000000</f>
        <v>0</v>
      </c>
      <c r="F6">
        <f>$AM22/1000000</f>
        <v>0</v>
      </c>
      <c r="G6">
        <f>$AM23/1000000</f>
        <v>0</v>
      </c>
      <c r="H6" t="s">
        <v>2</v>
      </c>
      <c r="I6">
        <v>2</v>
      </c>
      <c r="J6">
        <f>$AM24/1000000</f>
        <v>0</v>
      </c>
      <c r="K6">
        <f>$AM25/1000000</f>
        <v>0</v>
      </c>
      <c r="L6">
        <f>$AM26/1000000</f>
        <v>0</v>
      </c>
      <c r="M6">
        <f>$AM27/1000000</f>
        <v>0</v>
      </c>
      <c r="N6">
        <f>$AM28/1000000</f>
        <v>0</v>
      </c>
      <c r="O6" t="s">
        <v>2</v>
      </c>
      <c r="P6">
        <v>2</v>
      </c>
      <c r="Q6">
        <f>$AM29/1000000</f>
        <v>0</v>
      </c>
      <c r="R6">
        <f>$AM30/1000000</f>
        <v>0</v>
      </c>
      <c r="S6">
        <f>$AM31/1000000</f>
        <v>0</v>
      </c>
      <c r="T6">
        <f>$AM32/1000000</f>
        <v>0</v>
      </c>
      <c r="U6" t="e">
        <f>$AM33/1000000</f>
        <v>#VALUE!</v>
      </c>
      <c r="V6" t="s">
        <v>2</v>
      </c>
      <c r="W6">
        <v>2</v>
      </c>
      <c r="X6">
        <f>$AM34/1000000</f>
        <v>17.277251063325302</v>
      </c>
      <c r="Y6">
        <f>$AM35/1000000</f>
        <v>19.666197362017698</v>
      </c>
      <c r="Z6">
        <f>$AM36/1000000</f>
        <v>21.9699747917366</v>
      </c>
      <c r="AA6">
        <f>$AM37/1000000</f>
        <v>24.2737522214554</v>
      </c>
      <c r="AB6">
        <f>$AM38/1000000</f>
        <v>26.577529651174299</v>
      </c>
    </row>
    <row r="7" spans="1:28" x14ac:dyDescent="0.55000000000000004">
      <c r="A7" t="s">
        <v>3</v>
      </c>
      <c r="B7">
        <v>4</v>
      </c>
      <c r="C7">
        <f>$AN19/1000000</f>
        <v>0</v>
      </c>
      <c r="D7">
        <f>$AN20/1000000</f>
        <v>0</v>
      </c>
      <c r="E7">
        <f>$AN21/1000000</f>
        <v>0</v>
      </c>
      <c r="F7">
        <f>$AN22/1000000</f>
        <v>0</v>
      </c>
      <c r="G7">
        <f>$AN23/1000000</f>
        <v>0</v>
      </c>
      <c r="H7" t="s">
        <v>3</v>
      </c>
      <c r="I7">
        <v>4</v>
      </c>
      <c r="J7">
        <f>$AN24/1000000</f>
        <v>0</v>
      </c>
      <c r="K7">
        <f>$AN25/1000000</f>
        <v>0</v>
      </c>
      <c r="L7">
        <f>$AN26/1000000</f>
        <v>0</v>
      </c>
      <c r="M7">
        <f>$AN27/1000000</f>
        <v>0</v>
      </c>
      <c r="N7">
        <f>$AN28/1000000</f>
        <v>0</v>
      </c>
      <c r="O7" t="s">
        <v>3</v>
      </c>
      <c r="P7">
        <v>4</v>
      </c>
      <c r="Q7">
        <f>$AN29/1000000</f>
        <v>0</v>
      </c>
      <c r="R7">
        <f>$AN30/1000000</f>
        <v>0</v>
      </c>
      <c r="S7">
        <f>$AN31/1000000</f>
        <v>0</v>
      </c>
      <c r="T7">
        <f>$AN32/1000000</f>
        <v>0</v>
      </c>
      <c r="U7" t="e">
        <f>$AN33/1000000</f>
        <v>#VALUE!</v>
      </c>
      <c r="V7" t="s">
        <v>3</v>
      </c>
      <c r="W7">
        <v>4</v>
      </c>
      <c r="X7">
        <f>$AN34/1000000</f>
        <v>17.231208839325301</v>
      </c>
      <c r="Y7">
        <f>$AN35/1000000</f>
        <v>19.641641509217703</v>
      </c>
      <c r="Z7">
        <f>$AN36/1000000</f>
        <v>21.945418938936502</v>
      </c>
      <c r="AA7">
        <f>$AN37/1000000</f>
        <v>24.249196368655397</v>
      </c>
      <c r="AB7">
        <f>$AN38/1000000</f>
        <v>26.5529737983743</v>
      </c>
    </row>
    <row r="8" spans="1:28" x14ac:dyDescent="0.55000000000000004">
      <c r="A8" t="s">
        <v>4</v>
      </c>
      <c r="B8">
        <v>6</v>
      </c>
      <c r="C8">
        <f>$AO19/1000000</f>
        <v>0</v>
      </c>
      <c r="D8">
        <f>$AO20/1000000</f>
        <v>0</v>
      </c>
      <c r="E8">
        <f>$AO21/1000000</f>
        <v>0</v>
      </c>
      <c r="F8">
        <f>$AO22/1000000</f>
        <v>0</v>
      </c>
      <c r="G8">
        <f>$AO23/1000000</f>
        <v>0</v>
      </c>
      <c r="H8" t="s">
        <v>4</v>
      </c>
      <c r="I8">
        <v>6</v>
      </c>
      <c r="J8">
        <f>$AO24/1000000</f>
        <v>0</v>
      </c>
      <c r="K8">
        <f>$AO25/1000000</f>
        <v>0</v>
      </c>
      <c r="L8">
        <f>$AO26/1000000</f>
        <v>0</v>
      </c>
      <c r="M8">
        <f>$AO27/1000000</f>
        <v>0</v>
      </c>
      <c r="N8">
        <f>$AO28/1000000</f>
        <v>0</v>
      </c>
      <c r="O8" t="s">
        <v>4</v>
      </c>
      <c r="P8">
        <v>6</v>
      </c>
      <c r="Q8">
        <f>$AO29/1000000</f>
        <v>0</v>
      </c>
      <c r="R8">
        <f>$AO30/1000000</f>
        <v>0</v>
      </c>
      <c r="S8">
        <f>$AO31/1000000</f>
        <v>0</v>
      </c>
      <c r="T8">
        <f>$AO32/1000000</f>
        <v>0</v>
      </c>
      <c r="U8" t="e">
        <f>$AO33/1000000</f>
        <v>#VALUE!</v>
      </c>
      <c r="V8" t="s">
        <v>4</v>
      </c>
      <c r="W8">
        <v>6</v>
      </c>
      <c r="X8">
        <f>$AO34/1000000</f>
        <v>17.200514023325301</v>
      </c>
      <c r="Y8">
        <f>$AO35/1000000</f>
        <v>19.6324330644177</v>
      </c>
      <c r="Z8">
        <f>$AO36/1000000</f>
        <v>21.9362104941365</v>
      </c>
      <c r="AA8">
        <f>$AO37/1000000</f>
        <v>24.239987923855402</v>
      </c>
      <c r="AB8">
        <f>$AO38/1000000</f>
        <v>26.543765353574297</v>
      </c>
    </row>
    <row r="9" spans="1:28" x14ac:dyDescent="0.55000000000000004">
      <c r="A9" t="s">
        <v>5</v>
      </c>
      <c r="B9">
        <v>8</v>
      </c>
      <c r="C9">
        <f>$AP19/1000000</f>
        <v>0</v>
      </c>
      <c r="D9">
        <f>$AP20/1000000</f>
        <v>0</v>
      </c>
      <c r="E9">
        <f>$AP21/1000000</f>
        <v>0</v>
      </c>
      <c r="F9">
        <f>$AP22/1000000</f>
        <v>0</v>
      </c>
      <c r="G9">
        <f>$AP23/1000000</f>
        <v>0</v>
      </c>
      <c r="H9" t="s">
        <v>5</v>
      </c>
      <c r="I9">
        <v>8</v>
      </c>
      <c r="J9">
        <f>$AP24/1000000</f>
        <v>0</v>
      </c>
      <c r="K9">
        <f>$AP25/1000000</f>
        <v>0</v>
      </c>
      <c r="L9">
        <f>$AP26/1000000</f>
        <v>0</v>
      </c>
      <c r="M9">
        <f>$AP27/1000000</f>
        <v>0</v>
      </c>
      <c r="N9">
        <f>$AP28/1000000</f>
        <v>0</v>
      </c>
      <c r="O9" t="s">
        <v>5</v>
      </c>
      <c r="P9">
        <v>8</v>
      </c>
      <c r="Q9">
        <f>$AP29/1000000</f>
        <v>0</v>
      </c>
      <c r="R9">
        <f>$AP30/1000000</f>
        <v>0</v>
      </c>
      <c r="S9">
        <f>$AP31/1000000</f>
        <v>0</v>
      </c>
      <c r="T9">
        <f>$AP32/1000000</f>
        <v>0</v>
      </c>
      <c r="U9" t="e">
        <f>$AP33/1000000</f>
        <v>#VALUE!</v>
      </c>
      <c r="V9" t="s">
        <v>5</v>
      </c>
      <c r="W9">
        <v>8</v>
      </c>
      <c r="X9">
        <f>$AP34/1000000</f>
        <v>17.169819207325297</v>
      </c>
      <c r="Y9">
        <f>$AP35/1000000</f>
        <v>19.623224619617702</v>
      </c>
      <c r="Z9">
        <f>$AP36/1000000</f>
        <v>21.927002049336501</v>
      </c>
      <c r="AA9">
        <f>$AP37/1000000</f>
        <v>24.2307794790554</v>
      </c>
      <c r="AB9">
        <f>$AP38/1000000</f>
        <v>26.534556908774302</v>
      </c>
    </row>
    <row r="10" spans="1:28" x14ac:dyDescent="0.55000000000000004">
      <c r="A10" t="s">
        <v>6</v>
      </c>
      <c r="B10">
        <v>9</v>
      </c>
      <c r="C10">
        <f>$AQ19/1000000</f>
        <v>0</v>
      </c>
      <c r="D10">
        <f>$AQ20/1000000</f>
        <v>0</v>
      </c>
      <c r="E10">
        <f>$AQ21/1000000</f>
        <v>0</v>
      </c>
      <c r="F10">
        <f>$AQ22/1000000</f>
        <v>0</v>
      </c>
      <c r="G10">
        <f>$AQ23/1000000</f>
        <v>0</v>
      </c>
      <c r="H10" t="s">
        <v>6</v>
      </c>
      <c r="I10">
        <v>9</v>
      </c>
      <c r="J10">
        <f>$AQ24/1000000</f>
        <v>0</v>
      </c>
      <c r="K10">
        <f>$AQ25/1000000</f>
        <v>0</v>
      </c>
      <c r="L10">
        <f>$AQ26/1000000</f>
        <v>0</v>
      </c>
      <c r="M10">
        <f>$AQ27/1000000</f>
        <v>0</v>
      </c>
      <c r="N10">
        <f>$AQ28/1000000</f>
        <v>0</v>
      </c>
      <c r="O10" t="s">
        <v>6</v>
      </c>
      <c r="P10">
        <v>9</v>
      </c>
      <c r="Q10">
        <f>$AQ29/1000000</f>
        <v>0</v>
      </c>
      <c r="R10">
        <f>$AQ30/1000000</f>
        <v>0</v>
      </c>
      <c r="S10">
        <f>$AQ31/1000000</f>
        <v>0</v>
      </c>
      <c r="T10">
        <f>$AQ32/1000000</f>
        <v>0</v>
      </c>
      <c r="U10" t="e">
        <f>$AQ33/1000000</f>
        <v>#VALUE!</v>
      </c>
      <c r="V10" t="s">
        <v>6</v>
      </c>
      <c r="W10">
        <v>9</v>
      </c>
      <c r="X10">
        <f>$AQ34/1000000</f>
        <v>17.162145503325299</v>
      </c>
      <c r="Y10">
        <f>$AQ35/1000000</f>
        <v>19.568997111350999</v>
      </c>
      <c r="Z10">
        <f>$AQ36/1000000</f>
        <v>21.872774541069898</v>
      </c>
      <c r="AA10">
        <f>$AQ37/1000000</f>
        <v>24.1765519707888</v>
      </c>
      <c r="AB10">
        <f>$AQ38/1000000</f>
        <v>26.4803294005076</v>
      </c>
    </row>
    <row r="11" spans="1:28" x14ac:dyDescent="0.55000000000000004">
      <c r="A11" t="s">
        <v>7</v>
      </c>
      <c r="B11">
        <v>10</v>
      </c>
      <c r="C11">
        <f>$AR19/1000000</f>
        <v>0</v>
      </c>
      <c r="D11">
        <f>$AR20/1000000</f>
        <v>0</v>
      </c>
      <c r="E11">
        <f>$AR21/1000000</f>
        <v>0</v>
      </c>
      <c r="F11">
        <f>$AR22/1000000</f>
        <v>0</v>
      </c>
      <c r="G11">
        <f>$AR23/1000000</f>
        <v>0</v>
      </c>
      <c r="H11" t="s">
        <v>7</v>
      </c>
      <c r="I11">
        <v>10</v>
      </c>
      <c r="J11">
        <f>$AR24/1000000</f>
        <v>0</v>
      </c>
      <c r="K11">
        <f>$AR25/1000000</f>
        <v>0</v>
      </c>
      <c r="L11">
        <f>$AR26/1000000</f>
        <v>0</v>
      </c>
      <c r="M11">
        <f>$AR27/1000000</f>
        <v>0</v>
      </c>
      <c r="N11">
        <f>$AR28/1000000</f>
        <v>0</v>
      </c>
      <c r="O11" t="s">
        <v>7</v>
      </c>
      <c r="P11">
        <v>10</v>
      </c>
      <c r="Q11">
        <f>$AR29/1000000</f>
        <v>0</v>
      </c>
      <c r="R11">
        <f>$AR30/1000000</f>
        <v>0</v>
      </c>
      <c r="S11">
        <f>$AR31/1000000</f>
        <v>0</v>
      </c>
      <c r="T11">
        <f>$AR32/1000000</f>
        <v>0</v>
      </c>
      <c r="U11" t="e">
        <f>$AR33/1000000</f>
        <v>#VALUE!</v>
      </c>
      <c r="V11" t="s">
        <v>7</v>
      </c>
      <c r="W11">
        <v>10</v>
      </c>
      <c r="X11">
        <f>$AR34/1000000</f>
        <v>17.1544717993253</v>
      </c>
      <c r="Y11">
        <f>$AR35/1000000</f>
        <v>19.5147696030843</v>
      </c>
      <c r="Z11">
        <f>$AR36/1000000</f>
        <v>21.818547032803199</v>
      </c>
      <c r="AA11">
        <f>$AR37/1000000</f>
        <v>24.122324462522101</v>
      </c>
      <c r="AB11">
        <f>$AR38/1000000</f>
        <v>26.426101892241</v>
      </c>
    </row>
    <row r="12" spans="1:28" x14ac:dyDescent="0.55000000000000004">
      <c r="A12" t="s">
        <v>8</v>
      </c>
      <c r="B12">
        <v>15</v>
      </c>
      <c r="C12">
        <f>$AS19/1000000</f>
        <v>0</v>
      </c>
      <c r="D12">
        <f>$AS20/1000000</f>
        <v>0</v>
      </c>
      <c r="E12">
        <f>$AS21/1000000</f>
        <v>0</v>
      </c>
      <c r="F12">
        <f>$AS22/1000000</f>
        <v>0</v>
      </c>
      <c r="G12">
        <f>$AS23/1000000</f>
        <v>0</v>
      </c>
      <c r="H12" t="s">
        <v>8</v>
      </c>
      <c r="I12">
        <v>15</v>
      </c>
      <c r="J12">
        <f>$AS24/1000000</f>
        <v>0</v>
      </c>
      <c r="K12">
        <f>$AS25/1000000</f>
        <v>0</v>
      </c>
      <c r="L12">
        <f>$AS26/1000000</f>
        <v>0</v>
      </c>
      <c r="M12">
        <f>$AS27/1000000</f>
        <v>0</v>
      </c>
      <c r="N12">
        <f>$AS28/1000000</f>
        <v>0</v>
      </c>
      <c r="O12" t="s">
        <v>8</v>
      </c>
      <c r="P12">
        <v>15</v>
      </c>
      <c r="Q12">
        <f>$AS29/1000000</f>
        <v>0</v>
      </c>
      <c r="R12">
        <f>$AS30/1000000</f>
        <v>0</v>
      </c>
      <c r="S12">
        <f>$AS31/1000000</f>
        <v>0</v>
      </c>
      <c r="T12">
        <f>$AS32/1000000</f>
        <v>0</v>
      </c>
      <c r="U12" t="e">
        <f>$AS33/1000000</f>
        <v>#VALUE!</v>
      </c>
      <c r="V12" t="s">
        <v>8</v>
      </c>
      <c r="W12">
        <v>15</v>
      </c>
      <c r="X12">
        <f>$AS34/1000000</f>
        <v>16.939854632032102</v>
      </c>
      <c r="Y12">
        <f>$AS35/1000000</f>
        <v>19.243632061751001</v>
      </c>
      <c r="Z12">
        <f>$AS36/1000000</f>
        <v>21.547409491469899</v>
      </c>
      <c r="AA12">
        <f>$AS37/1000000</f>
        <v>23.851186921188802</v>
      </c>
      <c r="AB12">
        <f>$AS38/1000000</f>
        <v>26.154964350907601</v>
      </c>
    </row>
    <row r="13" spans="1:28" x14ac:dyDescent="0.55000000000000004">
      <c r="A13" t="s">
        <v>9</v>
      </c>
      <c r="B13">
        <v>20</v>
      </c>
      <c r="C13">
        <f>$AT19/1000000</f>
        <v>0</v>
      </c>
      <c r="D13">
        <f>$AT20/1000000</f>
        <v>0</v>
      </c>
      <c r="E13">
        <f>$AT21/1000000</f>
        <v>0</v>
      </c>
      <c r="F13">
        <f>$AT22/1000000</f>
        <v>0</v>
      </c>
      <c r="G13">
        <f>$AT23/1000000</f>
        <v>0</v>
      </c>
      <c r="H13" t="s">
        <v>9</v>
      </c>
      <c r="I13">
        <v>20</v>
      </c>
      <c r="J13">
        <f>$AT24/1000000</f>
        <v>0</v>
      </c>
      <c r="K13">
        <f>$AT25/1000000</f>
        <v>0</v>
      </c>
      <c r="L13">
        <f>$AT26/1000000</f>
        <v>0</v>
      </c>
      <c r="M13">
        <f>$AT27/1000000</f>
        <v>0</v>
      </c>
      <c r="N13">
        <f>$AT28/1000000</f>
        <v>0</v>
      </c>
      <c r="O13" t="s">
        <v>9</v>
      </c>
      <c r="P13">
        <v>20</v>
      </c>
      <c r="Q13">
        <f>$AT29/1000000</f>
        <v>0</v>
      </c>
      <c r="R13">
        <f>$AT30/1000000</f>
        <v>0</v>
      </c>
      <c r="S13">
        <f>$AT31/1000000</f>
        <v>0</v>
      </c>
      <c r="T13">
        <f>$AT32/1000000</f>
        <v>0</v>
      </c>
      <c r="U13" t="e">
        <f>$AT33/1000000</f>
        <v>#VALUE!</v>
      </c>
      <c r="V13" t="s">
        <v>9</v>
      </c>
      <c r="W13">
        <v>20</v>
      </c>
      <c r="X13">
        <f>$AT34/1000000</f>
        <v>16.668717090698799</v>
      </c>
      <c r="Y13">
        <f>$AT35/1000000</f>
        <v>18.972494520417701</v>
      </c>
      <c r="Z13">
        <f>$AT36/1000000</f>
        <v>21.276271950136501</v>
      </c>
      <c r="AA13">
        <f>$AT37/1000000</f>
        <v>23.580049379855403</v>
      </c>
      <c r="AB13">
        <f>$AT38/1000000</f>
        <v>25.883826809574298</v>
      </c>
    </row>
    <row r="14" spans="1:28" x14ac:dyDescent="0.55000000000000004">
      <c r="A14" t="s">
        <v>10</v>
      </c>
      <c r="B14">
        <v>25</v>
      </c>
      <c r="C14">
        <f>$AU19/1000000</f>
        <v>0</v>
      </c>
      <c r="D14">
        <f>$AU20/1000000</f>
        <v>0</v>
      </c>
      <c r="E14">
        <f>$AU21/1000000</f>
        <v>0</v>
      </c>
      <c r="F14">
        <f>$AU22/1000000</f>
        <v>0</v>
      </c>
      <c r="G14">
        <f>$AU23/1000000</f>
        <v>0</v>
      </c>
      <c r="H14" t="s">
        <v>10</v>
      </c>
      <c r="I14">
        <v>25</v>
      </c>
      <c r="J14">
        <f>$AU24/1000000</f>
        <v>0</v>
      </c>
      <c r="K14">
        <f>$AU25/1000000</f>
        <v>0</v>
      </c>
      <c r="L14">
        <f>$AU26/1000000</f>
        <v>0</v>
      </c>
      <c r="M14">
        <f>$AU27/1000000</f>
        <v>0</v>
      </c>
      <c r="N14">
        <f>$AU28/1000000</f>
        <v>0</v>
      </c>
      <c r="O14" t="s">
        <v>10</v>
      </c>
      <c r="P14">
        <v>25</v>
      </c>
      <c r="Q14">
        <f>$AU29/1000000</f>
        <v>0</v>
      </c>
      <c r="R14">
        <f>$AU30/1000000</f>
        <v>0</v>
      </c>
      <c r="S14">
        <f>$AU31/1000000</f>
        <v>0</v>
      </c>
      <c r="T14">
        <f>$AU32/1000000</f>
        <v>0</v>
      </c>
      <c r="U14" t="e">
        <f>$AU33/1000000</f>
        <v>#VALUE!</v>
      </c>
      <c r="V14" t="s">
        <v>10</v>
      </c>
      <c r="W14">
        <v>25</v>
      </c>
      <c r="X14">
        <f>$AU34/1000000</f>
        <v>16.397579549365499</v>
      </c>
      <c r="Y14">
        <f>$AU35/1000000</f>
        <v>18.701356979084302</v>
      </c>
      <c r="Z14">
        <f>$AU36/1000000</f>
        <v>21.005134408803197</v>
      </c>
      <c r="AA14">
        <f>$AU37/1000000</f>
        <v>23.3089118385221</v>
      </c>
      <c r="AB14">
        <f>$AU38/1000000</f>
        <v>25.612689268240999</v>
      </c>
    </row>
    <row r="15" spans="1:28" x14ac:dyDescent="0.55000000000000004">
      <c r="A15" t="s">
        <v>11</v>
      </c>
      <c r="B15">
        <v>30</v>
      </c>
      <c r="C15">
        <f>$AV19/1000000</f>
        <v>0</v>
      </c>
      <c r="D15">
        <f>$AV20/1000000</f>
        <v>0</v>
      </c>
      <c r="E15">
        <f>$AV21/1000000</f>
        <v>0</v>
      </c>
      <c r="F15">
        <f>$AV22/1000000</f>
        <v>0</v>
      </c>
      <c r="G15">
        <f>$AV23/1000000</f>
        <v>0</v>
      </c>
      <c r="H15" t="s">
        <v>11</v>
      </c>
      <c r="I15">
        <v>30</v>
      </c>
      <c r="J15">
        <f>$AV24/1000000</f>
        <v>0</v>
      </c>
      <c r="K15">
        <f>$AV25/1000000</f>
        <v>0</v>
      </c>
      <c r="L15">
        <f>$AV26/1000000</f>
        <v>0</v>
      </c>
      <c r="M15">
        <f>$AV27/1000000</f>
        <v>0</v>
      </c>
      <c r="N15">
        <f>$AV28/1000000</f>
        <v>0</v>
      </c>
      <c r="O15" t="s">
        <v>11</v>
      </c>
      <c r="P15">
        <v>30</v>
      </c>
      <c r="Q15">
        <f>$AV29/1000000</f>
        <v>0</v>
      </c>
      <c r="R15">
        <f>$AV30/1000000</f>
        <v>0</v>
      </c>
      <c r="S15">
        <f>$AV31/1000000</f>
        <v>0</v>
      </c>
      <c r="T15">
        <f>$AV32/1000000</f>
        <v>0</v>
      </c>
      <c r="U15" t="e">
        <f>$AV33/1000000</f>
        <v>#VALUE!</v>
      </c>
      <c r="V15" t="s">
        <v>11</v>
      </c>
      <c r="W15">
        <v>30</v>
      </c>
      <c r="X15">
        <f>$AV34/1000000</f>
        <v>16.1264420080321</v>
      </c>
      <c r="Y15">
        <f>$AV35/1000000</f>
        <v>18.430219437750999</v>
      </c>
      <c r="Z15">
        <f>$AV36/1000000</f>
        <v>20.733996867469898</v>
      </c>
      <c r="AA15">
        <f>$AV37/1000000</f>
        <v>23.0377742971888</v>
      </c>
      <c r="AB15">
        <f>$AV38/1000000</f>
        <v>25.3415517269076</v>
      </c>
    </row>
    <row r="17" spans="35:48" ht="18.3" x14ac:dyDescent="0.7">
      <c r="AI17" s="33" t="s">
        <v>81</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33" spans="22:48" x14ac:dyDescent="0.55000000000000004">
      <c r="AK33" t="s">
        <v>0</v>
      </c>
      <c r="AL33" t="s">
        <v>1</v>
      </c>
      <c r="AM33" t="s">
        <v>2</v>
      </c>
      <c r="AN33" t="s">
        <v>3</v>
      </c>
      <c r="AO33" t="s">
        <v>4</v>
      </c>
      <c r="AP33" t="s">
        <v>5</v>
      </c>
      <c r="AQ33" t="s">
        <v>6</v>
      </c>
      <c r="AR33" t="s">
        <v>7</v>
      </c>
      <c r="AS33" t="s">
        <v>8</v>
      </c>
      <c r="AT33" t="s">
        <v>9</v>
      </c>
      <c r="AU33" t="s">
        <v>10</v>
      </c>
      <c r="AV33" t="s">
        <v>11</v>
      </c>
    </row>
    <row r="34" spans="22:48" x14ac:dyDescent="0.55000000000000004">
      <c r="AJ34" t="s">
        <v>13</v>
      </c>
      <c r="AK34">
        <v>16810357.024771102</v>
      </c>
      <c r="AL34">
        <v>17300272.175325301</v>
      </c>
      <c r="AM34">
        <v>17277251.063325301</v>
      </c>
      <c r="AN34">
        <v>17231208.839325301</v>
      </c>
      <c r="AO34">
        <v>17200514.023325302</v>
      </c>
      <c r="AP34">
        <v>17169819.207325298</v>
      </c>
      <c r="AQ34">
        <v>17162145.503325298</v>
      </c>
      <c r="AR34">
        <v>17154471.799325299</v>
      </c>
      <c r="AS34">
        <v>16939854.6320321</v>
      </c>
      <c r="AT34">
        <v>16668717.090698799</v>
      </c>
      <c r="AU34">
        <v>16397579.5493655</v>
      </c>
      <c r="AV34">
        <v>16126442.0080321</v>
      </c>
    </row>
    <row r="35" spans="22:48" x14ac:dyDescent="0.55000000000000004">
      <c r="AJ35" t="s">
        <v>22</v>
      </c>
      <c r="AK35">
        <v>19412453.549750999</v>
      </c>
      <c r="AL35">
        <v>19678475.288417701</v>
      </c>
      <c r="AM35">
        <v>19666197.362017699</v>
      </c>
      <c r="AN35">
        <v>19641641.509217702</v>
      </c>
      <c r="AO35">
        <v>19632433.064417701</v>
      </c>
      <c r="AP35">
        <v>19623224.619617701</v>
      </c>
      <c r="AQ35">
        <v>19568997.111350998</v>
      </c>
      <c r="AR35">
        <v>19514769.6030843</v>
      </c>
      <c r="AS35">
        <v>19243632.061751001</v>
      </c>
      <c r="AT35">
        <v>18972494.520417701</v>
      </c>
      <c r="AU35">
        <v>18701356.979084302</v>
      </c>
      <c r="AV35">
        <v>18430219.437750999</v>
      </c>
    </row>
    <row r="36" spans="22:48" x14ac:dyDescent="0.55000000000000004">
      <c r="AJ36" t="s">
        <v>23</v>
      </c>
      <c r="AK36">
        <v>21716230.979469899</v>
      </c>
      <c r="AL36">
        <v>21982252.718136501</v>
      </c>
      <c r="AM36">
        <v>21969974.791736599</v>
      </c>
      <c r="AN36">
        <v>21945418.938936502</v>
      </c>
      <c r="AO36">
        <v>21936210.494136501</v>
      </c>
      <c r="AP36">
        <v>21927002.0493365</v>
      </c>
      <c r="AQ36">
        <v>21872774.541069899</v>
      </c>
      <c r="AR36">
        <v>21818547.0328032</v>
      </c>
      <c r="AS36">
        <v>21547409.491469901</v>
      </c>
      <c r="AT36">
        <v>21276271.950136501</v>
      </c>
      <c r="AU36">
        <v>21005134.408803198</v>
      </c>
      <c r="AV36">
        <v>20733996.867469899</v>
      </c>
    </row>
    <row r="37" spans="22:48" x14ac:dyDescent="0.55000000000000004">
      <c r="AJ37" t="s">
        <v>24</v>
      </c>
      <c r="AK37">
        <v>24020008.4091888</v>
      </c>
      <c r="AL37">
        <v>24286030.147855401</v>
      </c>
      <c r="AM37">
        <v>24273752.221455399</v>
      </c>
      <c r="AN37">
        <v>24249196.368655398</v>
      </c>
      <c r="AO37">
        <v>24239987.923855402</v>
      </c>
      <c r="AP37">
        <v>24230779.479055401</v>
      </c>
      <c r="AQ37">
        <v>24176551.970788799</v>
      </c>
      <c r="AR37">
        <v>24122324.462522101</v>
      </c>
      <c r="AS37">
        <v>23851186.921188802</v>
      </c>
      <c r="AT37">
        <v>23580049.379855402</v>
      </c>
      <c r="AU37">
        <v>23308911.838522099</v>
      </c>
      <c r="AV37">
        <v>23037774.2971888</v>
      </c>
    </row>
    <row r="38" spans="22:48" x14ac:dyDescent="0.55000000000000004">
      <c r="V38" t="s">
        <v>41</v>
      </c>
      <c r="AJ38" t="s">
        <v>25</v>
      </c>
      <c r="AK38">
        <v>26323785.838907599</v>
      </c>
      <c r="AL38">
        <v>26589807.577574302</v>
      </c>
      <c r="AM38">
        <v>26577529.651174299</v>
      </c>
      <c r="AN38">
        <v>26552973.798374299</v>
      </c>
      <c r="AO38">
        <v>26543765.353574298</v>
      </c>
      <c r="AP38">
        <v>26534556.908774301</v>
      </c>
      <c r="AQ38">
        <v>26480329.400507599</v>
      </c>
      <c r="AR38">
        <v>26426101.892241001</v>
      </c>
      <c r="AS38">
        <v>26154964.350907601</v>
      </c>
      <c r="AT38">
        <v>25883826.809574299</v>
      </c>
      <c r="AU38">
        <v>25612689.268240999</v>
      </c>
      <c r="AV38">
        <v>25341551.7269076</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30</v>
      </c>
      <c r="O59" s="15" t="s">
        <v>78</v>
      </c>
      <c r="P59" s="15" t="s">
        <v>40</v>
      </c>
      <c r="Q59">
        <v>0</v>
      </c>
      <c r="R59">
        <v>1</v>
      </c>
      <c r="S59">
        <v>2</v>
      </c>
      <c r="T59">
        <v>4</v>
      </c>
      <c r="U59">
        <v>6</v>
      </c>
      <c r="V59">
        <v>8</v>
      </c>
      <c r="W59">
        <v>9</v>
      </c>
      <c r="X59">
        <v>10</v>
      </c>
      <c r="Y59">
        <v>15</v>
      </c>
      <c r="Z59">
        <v>20</v>
      </c>
      <c r="AA59">
        <v>25</v>
      </c>
      <c r="AB59">
        <v>30</v>
      </c>
      <c r="AC59" s="15" t="s">
        <v>78</v>
      </c>
      <c r="AD59" s="15" t="s">
        <v>40</v>
      </c>
      <c r="AE59">
        <v>0</v>
      </c>
      <c r="AF59">
        <v>1</v>
      </c>
      <c r="AG59">
        <v>2</v>
      </c>
      <c r="AH59">
        <v>4</v>
      </c>
      <c r="AI59">
        <v>6</v>
      </c>
      <c r="AJ59">
        <v>8</v>
      </c>
      <c r="AK59">
        <v>9</v>
      </c>
      <c r="AL59">
        <v>10</v>
      </c>
      <c r="AM59">
        <v>15</v>
      </c>
      <c r="AN59">
        <v>20</v>
      </c>
      <c r="AO59">
        <v>25</v>
      </c>
      <c r="AP59">
        <v>30</v>
      </c>
      <c r="AQ59" s="15" t="s">
        <v>78</v>
      </c>
      <c r="AR59" s="15" t="s">
        <v>40</v>
      </c>
      <c r="AS59">
        <v>0</v>
      </c>
      <c r="AT59">
        <v>1</v>
      </c>
      <c r="AU59">
        <v>2</v>
      </c>
      <c r="AV59">
        <v>4</v>
      </c>
      <c r="AW59">
        <v>6</v>
      </c>
      <c r="AX59">
        <v>8</v>
      </c>
      <c r="AY59">
        <v>9</v>
      </c>
      <c r="AZ59">
        <v>10</v>
      </c>
      <c r="BA59">
        <v>15</v>
      </c>
      <c r="BB59">
        <v>20</v>
      </c>
      <c r="BC59">
        <v>25</v>
      </c>
      <c r="BD59">
        <v>30</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0</v>
      </c>
      <c r="K60">
        <f t="shared" si="0"/>
        <v>0</v>
      </c>
      <c r="L60">
        <f t="shared" si="0"/>
        <v>0</v>
      </c>
      <c r="M60">
        <f t="shared" si="0"/>
        <v>0</v>
      </c>
      <c r="N60">
        <f t="shared" si="0"/>
        <v>0</v>
      </c>
      <c r="O60" s="20" t="s">
        <v>34</v>
      </c>
      <c r="P60" t="s">
        <v>13</v>
      </c>
      <c r="R60">
        <f>(AL24-AK24)/(R$59-Q$59)</f>
        <v>0</v>
      </c>
      <c r="S60">
        <f t="shared" ref="S60:AB64" si="1">(AM24-AL24)/(S$59-R$59)</f>
        <v>0</v>
      </c>
      <c r="T60">
        <f t="shared" si="1"/>
        <v>0</v>
      </c>
      <c r="U60">
        <f t="shared" si="1"/>
        <v>0</v>
      </c>
      <c r="V60">
        <f t="shared" si="1"/>
        <v>0</v>
      </c>
      <c r="W60">
        <f t="shared" si="1"/>
        <v>0</v>
      </c>
      <c r="X60">
        <f t="shared" si="1"/>
        <v>0</v>
      </c>
      <c r="Y60">
        <f t="shared" si="1"/>
        <v>0</v>
      </c>
      <c r="Z60">
        <f t="shared" si="1"/>
        <v>0</v>
      </c>
      <c r="AA60">
        <f t="shared" si="1"/>
        <v>0</v>
      </c>
      <c r="AB60">
        <f t="shared" si="1"/>
        <v>0</v>
      </c>
      <c r="AC60" s="20" t="s">
        <v>34</v>
      </c>
      <c r="AD60" t="s">
        <v>13</v>
      </c>
      <c r="AF60">
        <f>(AL29-AK29)/(AF$59-AE$59)</f>
        <v>0</v>
      </c>
      <c r="AG60">
        <f t="shared" ref="AG60:AP64" si="2">(AM29-AL29)/(AG$59-AF$59)</f>
        <v>0</v>
      </c>
      <c r="AH60">
        <f t="shared" si="2"/>
        <v>0</v>
      </c>
      <c r="AI60">
        <f t="shared" si="2"/>
        <v>0</v>
      </c>
      <c r="AJ60">
        <f t="shared" si="2"/>
        <v>0</v>
      </c>
      <c r="AK60">
        <f t="shared" si="2"/>
        <v>0</v>
      </c>
      <c r="AL60">
        <f t="shared" si="2"/>
        <v>0</v>
      </c>
      <c r="AM60">
        <f t="shared" si="2"/>
        <v>0</v>
      </c>
      <c r="AN60">
        <f t="shared" si="2"/>
        <v>0</v>
      </c>
      <c r="AO60">
        <f t="shared" si="2"/>
        <v>0</v>
      </c>
      <c r="AP60">
        <f>(AV29-AU29)/(AP$59-AO$59)</f>
        <v>0</v>
      </c>
      <c r="AQ60" s="20" t="s">
        <v>34</v>
      </c>
      <c r="AR60" t="s">
        <v>13</v>
      </c>
      <c r="AT60">
        <f>(AL34-AK34)/(AT$59-AS$59)</f>
        <v>489915.15055419877</v>
      </c>
      <c r="AU60">
        <f t="shared" ref="AU60:BD64" si="3">(AM34-AL34)/(AU$59-AT$59)</f>
        <v>-23021.111999999732</v>
      </c>
      <c r="AV60">
        <f t="shared" si="3"/>
        <v>-23021.111999999732</v>
      </c>
      <c r="AW60">
        <f t="shared" si="3"/>
        <v>-15347.407999999821</v>
      </c>
      <c r="AX60">
        <f t="shared" si="3"/>
        <v>-15347.408000001684</v>
      </c>
      <c r="AY60">
        <f t="shared" si="3"/>
        <v>-7673.7039999999106</v>
      </c>
      <c r="AZ60">
        <f t="shared" si="3"/>
        <v>-7673.7039999999106</v>
      </c>
      <c r="BA60">
        <f t="shared" si="3"/>
        <v>-42923.43345863968</v>
      </c>
      <c r="BB60">
        <f t="shared" si="3"/>
        <v>-54227.508266660196</v>
      </c>
      <c r="BC60">
        <f t="shared" si="3"/>
        <v>-54227.508266659825</v>
      </c>
      <c r="BD60">
        <f t="shared" si="3"/>
        <v>-54227.508266679943</v>
      </c>
    </row>
    <row r="61" spans="1:56" ht="15.6" x14ac:dyDescent="0.6">
      <c r="A61" s="20" t="s">
        <v>35</v>
      </c>
      <c r="B61" t="s">
        <v>22</v>
      </c>
      <c r="D61">
        <f t="shared" ref="D61:D64" si="4">(AL20-AK20)/(D$59-C$59)</f>
        <v>0</v>
      </c>
      <c r="E61">
        <f t="shared" si="0"/>
        <v>0</v>
      </c>
      <c r="F61">
        <f t="shared" si="0"/>
        <v>0</v>
      </c>
      <c r="G61">
        <f t="shared" si="0"/>
        <v>0</v>
      </c>
      <c r="H61">
        <f t="shared" si="0"/>
        <v>0</v>
      </c>
      <c r="I61">
        <f t="shared" si="0"/>
        <v>0</v>
      </c>
      <c r="J61">
        <f t="shared" si="0"/>
        <v>0</v>
      </c>
      <c r="K61">
        <f t="shared" si="0"/>
        <v>0</v>
      </c>
      <c r="L61">
        <f t="shared" si="0"/>
        <v>0</v>
      </c>
      <c r="M61">
        <f t="shared" si="0"/>
        <v>0</v>
      </c>
      <c r="N61">
        <f t="shared" si="0"/>
        <v>0</v>
      </c>
      <c r="O61" s="20" t="s">
        <v>35</v>
      </c>
      <c r="P61" t="s">
        <v>22</v>
      </c>
      <c r="R61">
        <f t="shared" ref="R61:R64" si="5">(AL25-AK25)/(R$59-Q$59)</f>
        <v>0</v>
      </c>
      <c r="S61">
        <f t="shared" si="1"/>
        <v>0</v>
      </c>
      <c r="T61">
        <f t="shared" si="1"/>
        <v>0</v>
      </c>
      <c r="U61">
        <f t="shared" si="1"/>
        <v>0</v>
      </c>
      <c r="V61">
        <f t="shared" si="1"/>
        <v>0</v>
      </c>
      <c r="W61">
        <f t="shared" si="1"/>
        <v>0</v>
      </c>
      <c r="X61">
        <f t="shared" si="1"/>
        <v>0</v>
      </c>
      <c r="Y61">
        <f t="shared" si="1"/>
        <v>0</v>
      </c>
      <c r="Z61">
        <f t="shared" si="1"/>
        <v>0</v>
      </c>
      <c r="AA61">
        <f t="shared" si="1"/>
        <v>0</v>
      </c>
      <c r="AB61">
        <f t="shared" si="1"/>
        <v>0</v>
      </c>
      <c r="AC61" s="20" t="s">
        <v>35</v>
      </c>
      <c r="AD61" t="s">
        <v>22</v>
      </c>
      <c r="AF61">
        <f t="shared" ref="AF61:AF64" si="6">(AL30-AK30)/(AF$59-AE$59)</f>
        <v>0</v>
      </c>
      <c r="AG61">
        <f t="shared" si="2"/>
        <v>0</v>
      </c>
      <c r="AH61">
        <f t="shared" si="2"/>
        <v>0</v>
      </c>
      <c r="AI61">
        <f t="shared" si="2"/>
        <v>0</v>
      </c>
      <c r="AJ61">
        <f t="shared" si="2"/>
        <v>0</v>
      </c>
      <c r="AK61">
        <f t="shared" si="2"/>
        <v>0</v>
      </c>
      <c r="AL61">
        <f t="shared" si="2"/>
        <v>0</v>
      </c>
      <c r="AM61">
        <f t="shared" si="2"/>
        <v>0</v>
      </c>
      <c r="AN61">
        <f t="shared" si="2"/>
        <v>0</v>
      </c>
      <c r="AO61">
        <f t="shared" si="2"/>
        <v>0</v>
      </c>
      <c r="AP61">
        <f t="shared" si="2"/>
        <v>0</v>
      </c>
      <c r="AQ61" s="20" t="s">
        <v>35</v>
      </c>
      <c r="AR61" t="s">
        <v>22</v>
      </c>
      <c r="AT61">
        <f t="shared" ref="AT61:AT64" si="7">(AL35-AK35)/(AT$59-AS$59)</f>
        <v>266021.73866670206</v>
      </c>
      <c r="AU61">
        <f t="shared" si="3"/>
        <v>-12277.926400002092</v>
      </c>
      <c r="AV61">
        <f t="shared" si="3"/>
        <v>-12277.926399998367</v>
      </c>
      <c r="AW61">
        <f t="shared" si="3"/>
        <v>-4604.2224000003189</v>
      </c>
      <c r="AX61">
        <f t="shared" si="3"/>
        <v>-4604.2224000003189</v>
      </c>
      <c r="AY61">
        <f t="shared" si="3"/>
        <v>-54227.508266702294</v>
      </c>
      <c r="AZ61">
        <f t="shared" si="3"/>
        <v>-54227.508266698569</v>
      </c>
      <c r="BA61">
        <f t="shared" si="3"/>
        <v>-54227.508266659825</v>
      </c>
      <c r="BB61">
        <f t="shared" si="3"/>
        <v>-54227.508266659825</v>
      </c>
      <c r="BC61">
        <f t="shared" si="3"/>
        <v>-54227.508266679943</v>
      </c>
      <c r="BD61">
        <f t="shared" si="3"/>
        <v>-54227.508266660574</v>
      </c>
    </row>
    <row r="62" spans="1:56" ht="15.6" x14ac:dyDescent="0.6">
      <c r="A62" s="20" t="s">
        <v>36</v>
      </c>
      <c r="B62" t="s">
        <v>23</v>
      </c>
      <c r="D62">
        <f t="shared" si="4"/>
        <v>0</v>
      </c>
      <c r="E62" s="21">
        <f>(AM21-AL21)/(E$59-D$59)</f>
        <v>0</v>
      </c>
      <c r="F62">
        <f t="shared" si="0"/>
        <v>0</v>
      </c>
      <c r="G62">
        <f t="shared" si="0"/>
        <v>0</v>
      </c>
      <c r="H62">
        <f t="shared" si="0"/>
        <v>0</v>
      </c>
      <c r="I62">
        <f t="shared" si="0"/>
        <v>0</v>
      </c>
      <c r="J62">
        <f t="shared" si="0"/>
        <v>0</v>
      </c>
      <c r="K62">
        <f t="shared" si="0"/>
        <v>0</v>
      </c>
      <c r="L62">
        <f t="shared" si="0"/>
        <v>0</v>
      </c>
      <c r="M62">
        <f t="shared" si="0"/>
        <v>0</v>
      </c>
      <c r="N62">
        <f t="shared" si="0"/>
        <v>0</v>
      </c>
      <c r="O62" s="20" t="s">
        <v>36</v>
      </c>
      <c r="P62" t="s">
        <v>23</v>
      </c>
      <c r="R62">
        <f t="shared" si="5"/>
        <v>0</v>
      </c>
      <c r="S62">
        <f t="shared" si="1"/>
        <v>0</v>
      </c>
      <c r="T62">
        <f t="shared" si="1"/>
        <v>0</v>
      </c>
      <c r="U62">
        <f t="shared" si="1"/>
        <v>0</v>
      </c>
      <c r="V62">
        <f t="shared" si="1"/>
        <v>0</v>
      </c>
      <c r="W62">
        <f t="shared" si="1"/>
        <v>0</v>
      </c>
      <c r="X62">
        <f t="shared" si="1"/>
        <v>0</v>
      </c>
      <c r="Y62">
        <f t="shared" si="1"/>
        <v>0</v>
      </c>
      <c r="Z62">
        <f t="shared" si="1"/>
        <v>0</v>
      </c>
      <c r="AA62">
        <f t="shared" si="1"/>
        <v>0</v>
      </c>
      <c r="AB62">
        <f t="shared" si="1"/>
        <v>0</v>
      </c>
      <c r="AC62" s="20" t="s">
        <v>36</v>
      </c>
      <c r="AD62" t="s">
        <v>23</v>
      </c>
      <c r="AF62">
        <f t="shared" si="6"/>
        <v>0</v>
      </c>
      <c r="AG62">
        <f t="shared" si="2"/>
        <v>0</v>
      </c>
      <c r="AH62">
        <f t="shared" si="2"/>
        <v>0</v>
      </c>
      <c r="AI62">
        <f t="shared" si="2"/>
        <v>0</v>
      </c>
      <c r="AJ62">
        <f t="shared" si="2"/>
        <v>0</v>
      </c>
      <c r="AK62">
        <f t="shared" si="2"/>
        <v>0</v>
      </c>
      <c r="AL62">
        <f t="shared" si="2"/>
        <v>0</v>
      </c>
      <c r="AM62">
        <f t="shared" si="2"/>
        <v>0</v>
      </c>
      <c r="AN62">
        <f t="shared" si="2"/>
        <v>0</v>
      </c>
      <c r="AO62">
        <f t="shared" si="2"/>
        <v>0</v>
      </c>
      <c r="AP62">
        <f t="shared" si="2"/>
        <v>0</v>
      </c>
      <c r="AQ62" s="20" t="s">
        <v>36</v>
      </c>
      <c r="AR62" t="s">
        <v>23</v>
      </c>
      <c r="AT62">
        <f t="shared" si="7"/>
        <v>266021.73866660148</v>
      </c>
      <c r="AU62">
        <f t="shared" si="3"/>
        <v>-12277.926399901509</v>
      </c>
      <c r="AV62">
        <f t="shared" si="3"/>
        <v>-12277.926400048658</v>
      </c>
      <c r="AW62">
        <f t="shared" si="3"/>
        <v>-4604.2224000003189</v>
      </c>
      <c r="AX62">
        <f t="shared" si="3"/>
        <v>-4604.2224000003189</v>
      </c>
      <c r="AY62">
        <f t="shared" si="3"/>
        <v>-54227.508266601712</v>
      </c>
      <c r="AZ62">
        <f t="shared" si="3"/>
        <v>-54227.508266698569</v>
      </c>
      <c r="BA62">
        <f t="shared" si="3"/>
        <v>-54227.508266659825</v>
      </c>
      <c r="BB62">
        <f t="shared" si="3"/>
        <v>-54227.508266679943</v>
      </c>
      <c r="BC62">
        <f t="shared" si="3"/>
        <v>-54227.508266660574</v>
      </c>
      <c r="BD62">
        <f t="shared" si="3"/>
        <v>-54227.508266659825</v>
      </c>
    </row>
    <row r="63" spans="1:56" ht="15.6" x14ac:dyDescent="0.6">
      <c r="A63" s="20" t="s">
        <v>37</v>
      </c>
      <c r="B63" t="s">
        <v>24</v>
      </c>
      <c r="D63">
        <f t="shared" si="4"/>
        <v>0</v>
      </c>
      <c r="E63">
        <f t="shared" si="0"/>
        <v>0</v>
      </c>
      <c r="F63">
        <f t="shared" si="0"/>
        <v>0</v>
      </c>
      <c r="G63">
        <f t="shared" si="0"/>
        <v>0</v>
      </c>
      <c r="H63">
        <f t="shared" si="0"/>
        <v>0</v>
      </c>
      <c r="I63">
        <f t="shared" si="0"/>
        <v>0</v>
      </c>
      <c r="J63">
        <f t="shared" si="0"/>
        <v>0</v>
      </c>
      <c r="K63">
        <f t="shared" si="0"/>
        <v>0</v>
      </c>
      <c r="L63">
        <f t="shared" si="0"/>
        <v>0</v>
      </c>
      <c r="M63">
        <f t="shared" si="0"/>
        <v>0</v>
      </c>
      <c r="N63">
        <f t="shared" si="0"/>
        <v>0</v>
      </c>
      <c r="O63" s="20" t="s">
        <v>37</v>
      </c>
      <c r="P63" t="s">
        <v>24</v>
      </c>
      <c r="R63">
        <f t="shared" si="5"/>
        <v>0</v>
      </c>
      <c r="S63">
        <f t="shared" si="1"/>
        <v>0</v>
      </c>
      <c r="T63">
        <f t="shared" si="1"/>
        <v>0</v>
      </c>
      <c r="U63">
        <f t="shared" si="1"/>
        <v>0</v>
      </c>
      <c r="V63">
        <f t="shared" si="1"/>
        <v>0</v>
      </c>
      <c r="W63">
        <f t="shared" si="1"/>
        <v>0</v>
      </c>
      <c r="X63">
        <f t="shared" si="1"/>
        <v>0</v>
      </c>
      <c r="Y63">
        <f t="shared" si="1"/>
        <v>0</v>
      </c>
      <c r="Z63">
        <f t="shared" si="1"/>
        <v>0</v>
      </c>
      <c r="AA63">
        <f t="shared" si="1"/>
        <v>0</v>
      </c>
      <c r="AB63">
        <f t="shared" si="1"/>
        <v>0</v>
      </c>
      <c r="AC63" s="20" t="s">
        <v>37</v>
      </c>
      <c r="AD63" t="s">
        <v>24</v>
      </c>
      <c r="AF63">
        <f t="shared" si="6"/>
        <v>0</v>
      </c>
      <c r="AG63">
        <f t="shared" si="2"/>
        <v>0</v>
      </c>
      <c r="AH63">
        <f t="shared" si="2"/>
        <v>0</v>
      </c>
      <c r="AI63">
        <f t="shared" si="2"/>
        <v>0</v>
      </c>
      <c r="AJ63">
        <f t="shared" si="2"/>
        <v>0</v>
      </c>
      <c r="AK63">
        <f t="shared" si="2"/>
        <v>0</v>
      </c>
      <c r="AL63">
        <f t="shared" si="2"/>
        <v>0</v>
      </c>
      <c r="AM63">
        <f t="shared" si="2"/>
        <v>0</v>
      </c>
      <c r="AN63">
        <f t="shared" si="2"/>
        <v>0</v>
      </c>
      <c r="AO63">
        <f t="shared" si="2"/>
        <v>0</v>
      </c>
      <c r="AP63">
        <f t="shared" si="2"/>
        <v>0</v>
      </c>
      <c r="AQ63" s="20" t="s">
        <v>37</v>
      </c>
      <c r="AR63" t="s">
        <v>24</v>
      </c>
      <c r="AT63">
        <f t="shared" si="7"/>
        <v>266021.73866660148</v>
      </c>
      <c r="AU63">
        <f t="shared" si="3"/>
        <v>-12277.926400002092</v>
      </c>
      <c r="AV63">
        <f t="shared" si="3"/>
        <v>-12277.926400000229</v>
      </c>
      <c r="AW63">
        <f t="shared" si="3"/>
        <v>-4604.2223999984562</v>
      </c>
      <c r="AX63">
        <f t="shared" si="3"/>
        <v>-4604.2224000003189</v>
      </c>
      <c r="AY63">
        <f t="shared" si="3"/>
        <v>-54227.508266601712</v>
      </c>
      <c r="AZ63">
        <f t="shared" si="3"/>
        <v>-54227.508266698569</v>
      </c>
      <c r="BA63">
        <f t="shared" si="3"/>
        <v>-54227.508266659825</v>
      </c>
      <c r="BB63">
        <f t="shared" si="3"/>
        <v>-54227.508266679943</v>
      </c>
      <c r="BC63">
        <f t="shared" si="3"/>
        <v>-54227.508266660574</v>
      </c>
      <c r="BD63">
        <f t="shared" si="3"/>
        <v>-54227.508266659825</v>
      </c>
    </row>
    <row r="64" spans="1:56" ht="15.6" x14ac:dyDescent="0.6">
      <c r="A64" s="20" t="s">
        <v>38</v>
      </c>
      <c r="B64" t="s">
        <v>25</v>
      </c>
      <c r="D64">
        <f t="shared" si="4"/>
        <v>0</v>
      </c>
      <c r="E64">
        <f t="shared" si="0"/>
        <v>0</v>
      </c>
      <c r="F64">
        <f t="shared" si="0"/>
        <v>0</v>
      </c>
      <c r="G64">
        <f t="shared" si="0"/>
        <v>0</v>
      </c>
      <c r="H64">
        <f t="shared" si="0"/>
        <v>0</v>
      </c>
      <c r="I64">
        <f t="shared" si="0"/>
        <v>0</v>
      </c>
      <c r="J64">
        <f t="shared" si="0"/>
        <v>0</v>
      </c>
      <c r="K64">
        <f t="shared" si="0"/>
        <v>0</v>
      </c>
      <c r="L64">
        <f t="shared" si="0"/>
        <v>0</v>
      </c>
      <c r="M64">
        <f t="shared" si="0"/>
        <v>0</v>
      </c>
      <c r="N64">
        <f t="shared" si="0"/>
        <v>0</v>
      </c>
      <c r="O64" s="20" t="s">
        <v>38</v>
      </c>
      <c r="P64" t="s">
        <v>25</v>
      </c>
      <c r="R64">
        <f t="shared" si="5"/>
        <v>0</v>
      </c>
      <c r="S64">
        <f t="shared" si="1"/>
        <v>0</v>
      </c>
      <c r="T64">
        <f t="shared" si="1"/>
        <v>0</v>
      </c>
      <c r="U64">
        <f t="shared" si="1"/>
        <v>0</v>
      </c>
      <c r="V64">
        <f t="shared" si="1"/>
        <v>0</v>
      </c>
      <c r="W64">
        <f t="shared" si="1"/>
        <v>0</v>
      </c>
      <c r="X64">
        <f t="shared" si="1"/>
        <v>0</v>
      </c>
      <c r="Y64">
        <f t="shared" si="1"/>
        <v>0</v>
      </c>
      <c r="Z64">
        <f t="shared" si="1"/>
        <v>0</v>
      </c>
      <c r="AA64">
        <f t="shared" si="1"/>
        <v>0</v>
      </c>
      <c r="AB64">
        <f t="shared" si="1"/>
        <v>0</v>
      </c>
      <c r="AC64" s="20" t="s">
        <v>38</v>
      </c>
      <c r="AD64" t="s">
        <v>25</v>
      </c>
      <c r="AF64" t="e">
        <f t="shared" si="6"/>
        <v>#VALUE!</v>
      </c>
      <c r="AG64" t="e">
        <f t="shared" si="2"/>
        <v>#VALUE!</v>
      </c>
      <c r="AH64" t="e">
        <f t="shared" si="2"/>
        <v>#VALUE!</v>
      </c>
      <c r="AI64" t="e">
        <f t="shared" si="2"/>
        <v>#VALUE!</v>
      </c>
      <c r="AJ64" t="e">
        <f t="shared" si="2"/>
        <v>#VALUE!</v>
      </c>
      <c r="AK64" t="e">
        <f t="shared" si="2"/>
        <v>#VALUE!</v>
      </c>
      <c r="AL64" t="e">
        <f t="shared" si="2"/>
        <v>#VALUE!</v>
      </c>
      <c r="AM64" t="e">
        <f t="shared" si="2"/>
        <v>#VALUE!</v>
      </c>
      <c r="AN64" t="e">
        <f t="shared" si="2"/>
        <v>#VALUE!</v>
      </c>
      <c r="AO64" t="e">
        <f t="shared" si="2"/>
        <v>#VALUE!</v>
      </c>
      <c r="AP64" t="e">
        <f t="shared" si="2"/>
        <v>#VALUE!</v>
      </c>
      <c r="AQ64" s="20" t="s">
        <v>38</v>
      </c>
      <c r="AR64" t="s">
        <v>25</v>
      </c>
      <c r="AT64">
        <f t="shared" si="7"/>
        <v>266021.73866670206</v>
      </c>
      <c r="AU64">
        <f t="shared" si="3"/>
        <v>-12277.926400002092</v>
      </c>
      <c r="AV64">
        <f t="shared" si="3"/>
        <v>-12277.926400000229</v>
      </c>
      <c r="AW64">
        <f t="shared" si="3"/>
        <v>-4604.2224000003189</v>
      </c>
      <c r="AX64">
        <f t="shared" si="3"/>
        <v>-4604.2223999984562</v>
      </c>
      <c r="AY64">
        <f t="shared" si="3"/>
        <v>-54227.508266702294</v>
      </c>
      <c r="AZ64">
        <f t="shared" si="3"/>
        <v>-54227.508266597986</v>
      </c>
      <c r="BA64">
        <f t="shared" si="3"/>
        <v>-54227.508266679943</v>
      </c>
      <c r="BB64">
        <f t="shared" si="3"/>
        <v>-54227.508266660574</v>
      </c>
      <c r="BC64">
        <f t="shared" si="3"/>
        <v>-54227.508266659825</v>
      </c>
      <c r="BD64">
        <f t="shared" si="3"/>
        <v>-54227.508266679943</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39" t="s">
        <v>29</v>
      </c>
      <c r="L3" s="39"/>
      <c r="M3" s="39"/>
      <c r="N3" s="39"/>
      <c r="O3" s="39"/>
      <c r="P3" s="39"/>
      <c r="Q3" s="39"/>
      <c r="R3" s="39"/>
      <c r="S3" s="39"/>
      <c r="T3" s="39"/>
      <c r="U3" s="39"/>
      <c r="V3" s="39"/>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zoomScale="50" zoomScaleNormal="50" workbookViewId="0">
      <selection activeCell="AP16" sqref="AP16"/>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8053.5475234270434</v>
      </c>
      <c r="Q5">
        <f>G10</f>
        <v>16053.547523427045</v>
      </c>
      <c r="R5" t="str">
        <f>G5</f>
        <v>EPS</v>
      </c>
      <c r="S5" t="str">
        <f>G6</f>
        <v>EPS</v>
      </c>
      <c r="T5">
        <f>G11</f>
        <v>8053.5475234270434</v>
      </c>
      <c r="U5">
        <f>G12</f>
        <v>16053.547523427045</v>
      </c>
      <c r="V5" t="str">
        <f>G7</f>
        <v>EPS</v>
      </c>
      <c r="W5" t="str">
        <f>G8</f>
        <v>EPS</v>
      </c>
      <c r="X5">
        <f>G13</f>
        <v>8053.5475234270434</v>
      </c>
      <c r="Y5">
        <f>G14</f>
        <v>16053.547523427045</v>
      </c>
    </row>
    <row r="6" spans="1:28" x14ac:dyDescent="0.55000000000000004">
      <c r="A6" s="11" t="s">
        <v>28</v>
      </c>
      <c r="B6" s="11" t="s">
        <v>22</v>
      </c>
      <c r="C6" s="11" t="s">
        <v>0</v>
      </c>
      <c r="D6" s="11" t="s">
        <v>14</v>
      </c>
      <c r="E6" s="11" t="s">
        <v>19</v>
      </c>
      <c r="F6" s="11" t="s">
        <v>18</v>
      </c>
      <c r="G6" t="s">
        <v>54</v>
      </c>
      <c r="L6" s="18" t="s">
        <v>1</v>
      </c>
      <c r="M6">
        <v>2</v>
      </c>
      <c r="N6">
        <f>$G$15</f>
        <v>10409.103078982598</v>
      </c>
      <c r="O6">
        <f>G16</f>
        <v>10409.103078982598</v>
      </c>
      <c r="P6">
        <f>G21</f>
        <v>9409.1030789825982</v>
      </c>
      <c r="Q6">
        <f>G22</f>
        <v>9409.1030789825982</v>
      </c>
      <c r="R6" t="str">
        <f>G17</f>
        <v>EPS</v>
      </c>
      <c r="S6" t="str">
        <f>G18</f>
        <v>EPS</v>
      </c>
      <c r="T6">
        <f>G23</f>
        <v>9409.1030789825982</v>
      </c>
      <c r="U6">
        <f>G24</f>
        <v>9409.1030789825982</v>
      </c>
      <c r="V6" t="str">
        <f>G19</f>
        <v>EPS</v>
      </c>
      <c r="W6" t="str">
        <f>G20</f>
        <v>EPS</v>
      </c>
      <c r="X6">
        <f>G25</f>
        <v>9409.1030789825982</v>
      </c>
      <c r="Y6">
        <f>G26</f>
        <v>17409.103078982596</v>
      </c>
    </row>
    <row r="7" spans="1:28" x14ac:dyDescent="0.55000000000000004">
      <c r="A7" s="11" t="s">
        <v>28</v>
      </c>
      <c r="B7" s="11" t="s">
        <v>22</v>
      </c>
      <c r="C7" s="11" t="s">
        <v>0</v>
      </c>
      <c r="D7" s="11" t="s">
        <v>14</v>
      </c>
      <c r="E7" s="11" t="s">
        <v>20</v>
      </c>
      <c r="F7" s="11" t="s">
        <v>16</v>
      </c>
      <c r="G7" t="s">
        <v>54</v>
      </c>
      <c r="L7" s="18" t="s">
        <v>2</v>
      </c>
      <c r="M7">
        <v>4</v>
      </c>
      <c r="N7">
        <f>G27</f>
        <v>10342.436412315928</v>
      </c>
      <c r="O7">
        <f>G28</f>
        <v>10342.436412315928</v>
      </c>
      <c r="P7" t="str">
        <f>G33</f>
        <v>EPS</v>
      </c>
      <c r="Q7" t="str">
        <f>G34</f>
        <v>EPS</v>
      </c>
      <c r="R7" t="str">
        <f>G29</f>
        <v>EPS</v>
      </c>
      <c r="S7" t="str">
        <f>G30</f>
        <v>EPS</v>
      </c>
      <c r="T7">
        <f>G35</f>
        <v>9342.4364123159303</v>
      </c>
      <c r="U7">
        <f>G36</f>
        <v>9342.4364123159303</v>
      </c>
      <c r="V7" t="str">
        <f>G31</f>
        <v>EPS</v>
      </c>
      <c r="W7" t="str">
        <f>G32</f>
        <v>EPS</v>
      </c>
      <c r="X7">
        <f>G37</f>
        <v>9342.4364123159321</v>
      </c>
      <c r="Y7">
        <f>G38</f>
        <v>17342.436412315932</v>
      </c>
    </row>
    <row r="8" spans="1:28" x14ac:dyDescent="0.55000000000000004">
      <c r="A8" s="11" t="s">
        <v>28</v>
      </c>
      <c r="B8" s="11" t="s">
        <v>22</v>
      </c>
      <c r="C8" s="11" t="s">
        <v>0</v>
      </c>
      <c r="D8" s="11" t="s">
        <v>14</v>
      </c>
      <c r="E8" s="11" t="s">
        <v>20</v>
      </c>
      <c r="F8" s="11" t="s">
        <v>18</v>
      </c>
      <c r="G8" t="s">
        <v>54</v>
      </c>
      <c r="L8" s="18" t="s">
        <v>3</v>
      </c>
      <c r="M8">
        <v>6</v>
      </c>
      <c r="N8">
        <f>G39</f>
        <v>10275.769745649264</v>
      </c>
      <c r="O8">
        <f>G40</f>
        <v>10275.769745649264</v>
      </c>
      <c r="P8" t="str">
        <f>G45</f>
        <v>EPS</v>
      </c>
      <c r="Q8" t="str">
        <f>G46</f>
        <v>EPS</v>
      </c>
      <c r="R8">
        <f>G41</f>
        <v>10275.769745649264</v>
      </c>
      <c r="S8">
        <f>G42</f>
        <v>10275.769745649264</v>
      </c>
      <c r="T8">
        <f>G47</f>
        <v>9275.7697456492624</v>
      </c>
      <c r="U8">
        <f>G48</f>
        <v>9275.7697456492624</v>
      </c>
      <c r="V8" t="str">
        <f>G43</f>
        <v>EPS</v>
      </c>
      <c r="W8" t="str">
        <f>G44</f>
        <v>EPS</v>
      </c>
      <c r="X8">
        <f>G49</f>
        <v>9275.7697456492624</v>
      </c>
      <c r="Y8">
        <f>G50</f>
        <v>17275.769745649261</v>
      </c>
    </row>
    <row r="9" spans="1:28" x14ac:dyDescent="0.55000000000000004">
      <c r="A9" s="11" t="s">
        <v>28</v>
      </c>
      <c r="B9" s="11" t="s">
        <v>22</v>
      </c>
      <c r="C9" s="11" t="s">
        <v>0</v>
      </c>
      <c r="D9" s="11" t="s">
        <v>21</v>
      </c>
      <c r="E9" s="11" t="s">
        <v>15</v>
      </c>
      <c r="F9" s="11" t="s">
        <v>16</v>
      </c>
      <c r="G9">
        <v>8053.5475234270434</v>
      </c>
      <c r="L9" s="18" t="s">
        <v>5</v>
      </c>
      <c r="M9">
        <v>8</v>
      </c>
      <c r="N9">
        <f>G63</f>
        <v>10209.103078982596</v>
      </c>
      <c r="O9">
        <f>G64</f>
        <v>10209.103078982596</v>
      </c>
      <c r="P9" t="str">
        <f>G69</f>
        <v>EPS</v>
      </c>
      <c r="Q9" t="str">
        <f>G70</f>
        <v>EPS</v>
      </c>
      <c r="R9">
        <f>G65</f>
        <v>10209.103078982596</v>
      </c>
      <c r="S9">
        <f>G66</f>
        <v>10209.103078982596</v>
      </c>
      <c r="T9" t="str">
        <f>G95</f>
        <v>EPS</v>
      </c>
      <c r="U9" t="str">
        <f>G71</f>
        <v>EPS</v>
      </c>
      <c r="V9" t="str">
        <f>G72</f>
        <v>EPS</v>
      </c>
      <c r="W9" t="str">
        <f>G68</f>
        <v>EPS</v>
      </c>
      <c r="X9">
        <f>G73</f>
        <v>9209.1030789825963</v>
      </c>
      <c r="Y9">
        <f>G74</f>
        <v>17209.103078982596</v>
      </c>
    </row>
    <row r="10" spans="1:28" x14ac:dyDescent="0.55000000000000004">
      <c r="A10" s="11" t="s">
        <v>28</v>
      </c>
      <c r="B10" s="11" t="s">
        <v>22</v>
      </c>
      <c r="C10" s="11" t="s">
        <v>0</v>
      </c>
      <c r="D10" s="11" t="s">
        <v>21</v>
      </c>
      <c r="E10" s="11" t="s">
        <v>15</v>
      </c>
      <c r="F10" s="11" t="s">
        <v>18</v>
      </c>
      <c r="G10">
        <v>16053.547523427045</v>
      </c>
      <c r="L10" s="18" t="s">
        <v>7</v>
      </c>
      <c r="M10">
        <v>10</v>
      </c>
      <c r="N10">
        <f>G87</f>
        <v>10497.991967871485</v>
      </c>
      <c r="O10">
        <f>G88</f>
        <v>10497.991967871485</v>
      </c>
      <c r="P10" t="str">
        <f>G93</f>
        <v>EPS</v>
      </c>
      <c r="Q10" t="str">
        <f>G94</f>
        <v>EPS</v>
      </c>
      <c r="R10">
        <f>G89</f>
        <v>10497.991967871483</v>
      </c>
      <c r="S10">
        <f>G90</f>
        <v>10497.991967871483</v>
      </c>
      <c r="T10" t="str">
        <f>G95</f>
        <v>EPS</v>
      </c>
      <c r="U10" t="str">
        <f>G96</f>
        <v>EPS</v>
      </c>
      <c r="V10">
        <f>G91</f>
        <v>10497.991967871485</v>
      </c>
      <c r="W10">
        <f>G92</f>
        <v>10497.991967871485</v>
      </c>
      <c r="X10">
        <f>G97</f>
        <v>9497.991967871485</v>
      </c>
      <c r="Y10">
        <f>G98</f>
        <v>17497.991967871487</v>
      </c>
    </row>
    <row r="11" spans="1:28" x14ac:dyDescent="0.55000000000000004">
      <c r="A11" s="11" t="s">
        <v>28</v>
      </c>
      <c r="B11" s="11" t="s">
        <v>22</v>
      </c>
      <c r="C11" s="11" t="s">
        <v>0</v>
      </c>
      <c r="D11" s="11" t="s">
        <v>21</v>
      </c>
      <c r="E11" s="11" t="s">
        <v>19</v>
      </c>
      <c r="F11" s="11" t="s">
        <v>16</v>
      </c>
      <c r="G11">
        <v>8053.5475234270434</v>
      </c>
      <c r="L11" s="18" t="s">
        <v>8</v>
      </c>
      <c r="M11">
        <v>15</v>
      </c>
      <c r="N11">
        <f>G99</f>
        <v>11220.214190093709</v>
      </c>
      <c r="O11">
        <f>G100</f>
        <v>11220.214190093708</v>
      </c>
      <c r="P11" t="str">
        <f>G105</f>
        <v>EPS</v>
      </c>
      <c r="Q11" t="str">
        <f>G106</f>
        <v>EPS</v>
      </c>
      <c r="R11">
        <f>G101</f>
        <v>11220.214190093708</v>
      </c>
      <c r="S11">
        <f>G102</f>
        <v>11220.214190093708</v>
      </c>
      <c r="T11" t="str">
        <f>G107</f>
        <v>EPS</v>
      </c>
      <c r="U11" t="str">
        <f>G108</f>
        <v>EPS</v>
      </c>
      <c r="V11">
        <f>G103</f>
        <v>11220.214190093708</v>
      </c>
      <c r="W11">
        <f>G104</f>
        <v>11220.214190093708</v>
      </c>
      <c r="X11">
        <f>G109</f>
        <v>10220.214190093709</v>
      </c>
      <c r="Y11">
        <f>G110</f>
        <v>18220.214190093709</v>
      </c>
    </row>
    <row r="12" spans="1:28" x14ac:dyDescent="0.55000000000000004">
      <c r="A12" s="11" t="s">
        <v>28</v>
      </c>
      <c r="B12" s="11" t="s">
        <v>22</v>
      </c>
      <c r="C12" s="11" t="s">
        <v>0</v>
      </c>
      <c r="D12" s="11" t="s">
        <v>21</v>
      </c>
      <c r="E12" s="11" t="s">
        <v>19</v>
      </c>
      <c r="F12" s="11" t="s">
        <v>18</v>
      </c>
      <c r="G12">
        <v>16053.547523427045</v>
      </c>
      <c r="L12" s="18" t="s">
        <v>9</v>
      </c>
      <c r="M12">
        <v>20</v>
      </c>
      <c r="N12">
        <f>G111</f>
        <v>11942.436412315928</v>
      </c>
      <c r="O12">
        <f>G112</f>
        <v>11942.43641231593</v>
      </c>
      <c r="P12" t="str">
        <f>G117</f>
        <v>EPS</v>
      </c>
      <c r="Q12" t="str">
        <f>G118</f>
        <v>EPS</v>
      </c>
      <c r="R12">
        <f>G113</f>
        <v>11942.436412315928</v>
      </c>
      <c r="S12">
        <f>G114</f>
        <v>11942.436412315928</v>
      </c>
      <c r="T12" t="str">
        <f>G119</f>
        <v>EPS</v>
      </c>
      <c r="U12" t="str">
        <f>G120</f>
        <v>EPS</v>
      </c>
      <c r="V12">
        <f>G115</f>
        <v>11942.436412315932</v>
      </c>
      <c r="W12">
        <f>G116</f>
        <v>11942.436412315932</v>
      </c>
      <c r="X12">
        <f>G121</f>
        <v>10942.436412315928</v>
      </c>
      <c r="Y12">
        <f>G122</f>
        <v>18942.436412315928</v>
      </c>
    </row>
    <row r="13" spans="1:28" x14ac:dyDescent="0.55000000000000004">
      <c r="A13" s="11" t="s">
        <v>28</v>
      </c>
      <c r="B13" s="11" t="s">
        <v>22</v>
      </c>
      <c r="C13" s="11" t="s">
        <v>0</v>
      </c>
      <c r="D13" s="11" t="s">
        <v>21</v>
      </c>
      <c r="E13" s="11" t="s">
        <v>20</v>
      </c>
      <c r="F13" s="11" t="s">
        <v>16</v>
      </c>
      <c r="G13">
        <v>8053.5475234270434</v>
      </c>
      <c r="L13" s="18" t="s">
        <v>11</v>
      </c>
      <c r="M13">
        <v>30</v>
      </c>
      <c r="N13">
        <f>G135</f>
        <v>13386.880856760374</v>
      </c>
      <c r="O13">
        <f>G136</f>
        <v>13386.880856760374</v>
      </c>
      <c r="P13" t="str">
        <f>G141</f>
        <v>EPS</v>
      </c>
      <c r="Q13" t="str">
        <f>G142</f>
        <v>EPS</v>
      </c>
      <c r="R13">
        <f>G137</f>
        <v>13386.880856760374</v>
      </c>
      <c r="S13">
        <f>G138</f>
        <v>13386.880856760374</v>
      </c>
      <c r="T13" t="str">
        <f>G143</f>
        <v>EPS</v>
      </c>
      <c r="U13" t="str">
        <f>G144</f>
        <v>EPS</v>
      </c>
      <c r="V13">
        <f>G139</f>
        <v>13386.880856760374</v>
      </c>
      <c r="W13">
        <f>G140</f>
        <v>13386.880856760374</v>
      </c>
      <c r="X13" t="str">
        <f>G145</f>
        <v>EPS</v>
      </c>
      <c r="Y13" t="str">
        <f>G146</f>
        <v>EPS</v>
      </c>
    </row>
    <row r="14" spans="1:28" x14ac:dyDescent="0.55000000000000004">
      <c r="A14" s="11" t="s">
        <v>28</v>
      </c>
      <c r="B14" s="11" t="s">
        <v>22</v>
      </c>
      <c r="C14" s="11" t="s">
        <v>0</v>
      </c>
      <c r="D14" s="11" t="s">
        <v>21</v>
      </c>
      <c r="E14" s="11" t="s">
        <v>20</v>
      </c>
      <c r="F14" s="11" t="s">
        <v>18</v>
      </c>
      <c r="G14">
        <v>16053.547523427045</v>
      </c>
    </row>
    <row r="15" spans="1:28" x14ac:dyDescent="0.55000000000000004">
      <c r="A15" s="11" t="s">
        <v>28</v>
      </c>
      <c r="B15" s="11" t="s">
        <v>22</v>
      </c>
      <c r="C15" s="11" t="s">
        <v>1</v>
      </c>
      <c r="D15" s="11" t="s">
        <v>14</v>
      </c>
      <c r="E15" s="11" t="s">
        <v>15</v>
      </c>
      <c r="F15" s="11" t="s">
        <v>16</v>
      </c>
      <c r="G15">
        <v>10409.103078982598</v>
      </c>
    </row>
    <row r="16" spans="1:28" ht="43.2" x14ac:dyDescent="0.55000000000000004">
      <c r="A16" s="11" t="s">
        <v>28</v>
      </c>
      <c r="B16" s="11" t="s">
        <v>22</v>
      </c>
      <c r="C16" s="11" t="s">
        <v>1</v>
      </c>
      <c r="D16" s="11" t="s">
        <v>14</v>
      </c>
      <c r="E16" s="11" t="s">
        <v>15</v>
      </c>
      <c r="F16" s="11" t="s">
        <v>18</v>
      </c>
      <c r="G16">
        <v>10409.103078982598</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8053.5475234270434</v>
      </c>
      <c r="M17">
        <f>$X$6</f>
        <v>9409.1030789825982</v>
      </c>
      <c r="N17">
        <f>$X$7</f>
        <v>9342.4364123159321</v>
      </c>
      <c r="O17">
        <f>$X$8</f>
        <v>9275.7697456492624</v>
      </c>
      <c r="P17">
        <f>$X$9</f>
        <v>9209.1030789825963</v>
      </c>
      <c r="Q17">
        <f>$X$10</f>
        <v>9497.991967871485</v>
      </c>
      <c r="R17">
        <f>$X$11</f>
        <v>10220.214190093709</v>
      </c>
      <c r="S17">
        <f>$X$12</f>
        <v>10942.436412315928</v>
      </c>
      <c r="T17">
        <f>$V$13</f>
        <v>13386.880856760374</v>
      </c>
    </row>
    <row r="18" spans="1:20" x14ac:dyDescent="0.55000000000000004">
      <c r="A18" s="11" t="s">
        <v>28</v>
      </c>
      <c r="B18" s="11" t="s">
        <v>22</v>
      </c>
      <c r="C18" s="11" t="s">
        <v>1</v>
      </c>
      <c r="D18" s="11" t="s">
        <v>14</v>
      </c>
      <c r="E18" s="11" t="s">
        <v>19</v>
      </c>
      <c r="F18" s="11" t="s">
        <v>18</v>
      </c>
      <c r="G18" t="s">
        <v>54</v>
      </c>
      <c r="K18" s="10">
        <v>43252.333333333336</v>
      </c>
      <c r="L18">
        <f>$P$5</f>
        <v>8053.5475234270434</v>
      </c>
      <c r="M18">
        <f>$X$6</f>
        <v>9409.1030789825982</v>
      </c>
      <c r="N18">
        <f>$X$7</f>
        <v>9342.4364123159321</v>
      </c>
      <c r="O18">
        <f>$X$8</f>
        <v>9275.7697456492624</v>
      </c>
      <c r="P18">
        <f>$X$9</f>
        <v>9209.1030789825963</v>
      </c>
      <c r="Q18">
        <f>$X$10</f>
        <v>9497.991967871485</v>
      </c>
      <c r="R18">
        <f>$X$11</f>
        <v>10220.214190093709</v>
      </c>
      <c r="S18">
        <f>$X$12</f>
        <v>10942.436412315928</v>
      </c>
      <c r="T18">
        <f>$V$13</f>
        <v>13386.880856760374</v>
      </c>
    </row>
    <row r="19" spans="1:20" x14ac:dyDescent="0.55000000000000004">
      <c r="A19" s="11" t="s">
        <v>28</v>
      </c>
      <c r="B19" s="11" t="s">
        <v>22</v>
      </c>
      <c r="C19" s="11" t="s">
        <v>1</v>
      </c>
      <c r="D19" s="11" t="s">
        <v>14</v>
      </c>
      <c r="E19" s="11" t="s">
        <v>20</v>
      </c>
      <c r="F19" s="11" t="s">
        <v>16</v>
      </c>
      <c r="G19" t="s">
        <v>54</v>
      </c>
      <c r="K19" s="10">
        <v>43252.333333333336</v>
      </c>
      <c r="L19">
        <f>$Q$5</f>
        <v>16053.547523427045</v>
      </c>
      <c r="M19">
        <f>$Y$6</f>
        <v>17409.103078982596</v>
      </c>
      <c r="N19">
        <f>$Y$7</f>
        <v>17342.436412315932</v>
      </c>
      <c r="O19">
        <f>$Y$8</f>
        <v>17275.769745649261</v>
      </c>
      <c r="P19">
        <f>$Y$9</f>
        <v>17209.103078982596</v>
      </c>
      <c r="Q19">
        <f>$Y$10</f>
        <v>17497.991967871487</v>
      </c>
      <c r="R19">
        <f>$Y$11</f>
        <v>18220.214190093709</v>
      </c>
      <c r="S19">
        <f>$Y$12</f>
        <v>18942.436412315928</v>
      </c>
      <c r="T19">
        <f>$W$13</f>
        <v>13386.880856760374</v>
      </c>
    </row>
    <row r="20" spans="1:20" x14ac:dyDescent="0.55000000000000004">
      <c r="A20" s="11" t="s">
        <v>28</v>
      </c>
      <c r="B20" s="11" t="s">
        <v>22</v>
      </c>
      <c r="C20" s="11" t="s">
        <v>1</v>
      </c>
      <c r="D20" s="11" t="s">
        <v>14</v>
      </c>
      <c r="E20" s="11" t="s">
        <v>20</v>
      </c>
      <c r="F20" s="11" t="s">
        <v>18</v>
      </c>
      <c r="G20" t="s">
        <v>54</v>
      </c>
      <c r="K20" s="10">
        <v>43253</v>
      </c>
      <c r="L20">
        <f>$Q$5</f>
        <v>16053.547523427045</v>
      </c>
      <c r="M20">
        <f>$Y$6</f>
        <v>17409.103078982596</v>
      </c>
      <c r="N20">
        <f>$Y$7</f>
        <v>17342.436412315932</v>
      </c>
      <c r="O20">
        <f>$Y$8</f>
        <v>17275.769745649261</v>
      </c>
      <c r="P20">
        <f>$Y$9</f>
        <v>17209.103078982596</v>
      </c>
      <c r="Q20">
        <f>$Y$10</f>
        <v>17497.991967871487</v>
      </c>
      <c r="R20">
        <f>$Y$11</f>
        <v>18220.214190093709</v>
      </c>
      <c r="S20">
        <f>$Y$12</f>
        <v>18942.436412315928</v>
      </c>
      <c r="T20">
        <f>$W$13</f>
        <v>13386.880856760374</v>
      </c>
    </row>
    <row r="21" spans="1:20" x14ac:dyDescent="0.55000000000000004">
      <c r="A21" s="11" t="s">
        <v>28</v>
      </c>
      <c r="B21" s="11" t="s">
        <v>22</v>
      </c>
      <c r="C21" s="11" t="s">
        <v>1</v>
      </c>
      <c r="D21" s="11" t="s">
        <v>21</v>
      </c>
      <c r="E21" s="11" t="s">
        <v>15</v>
      </c>
      <c r="F21" s="11" t="s">
        <v>16</v>
      </c>
      <c r="G21">
        <v>9409.1030789825982</v>
      </c>
      <c r="K21" s="10">
        <v>43253</v>
      </c>
      <c r="L21">
        <f>$P$5</f>
        <v>8053.5475234270434</v>
      </c>
      <c r="M21">
        <f>$X$6</f>
        <v>9409.1030789825982</v>
      </c>
      <c r="N21">
        <f>$X$7</f>
        <v>9342.4364123159321</v>
      </c>
      <c r="O21">
        <f>$X$8</f>
        <v>9275.7697456492624</v>
      </c>
      <c r="P21">
        <f>$X$9</f>
        <v>9209.1030789825963</v>
      </c>
      <c r="Q21">
        <f>$X$10</f>
        <v>9497.991967871485</v>
      </c>
      <c r="R21">
        <f>$X$11</f>
        <v>10220.214190093709</v>
      </c>
      <c r="S21">
        <f>$X$12</f>
        <v>10942.436412315928</v>
      </c>
      <c r="T21">
        <f>$V$13</f>
        <v>13386.880856760374</v>
      </c>
    </row>
    <row r="22" spans="1:20" x14ac:dyDescent="0.55000000000000004">
      <c r="A22" s="11" t="s">
        <v>28</v>
      </c>
      <c r="B22" s="11" t="s">
        <v>22</v>
      </c>
      <c r="C22" s="11" t="s">
        <v>1</v>
      </c>
      <c r="D22" s="11" t="s">
        <v>21</v>
      </c>
      <c r="E22" s="11" t="s">
        <v>15</v>
      </c>
      <c r="F22" s="11" t="s">
        <v>18</v>
      </c>
      <c r="G22">
        <v>9409.1030789825982</v>
      </c>
      <c r="K22" s="10">
        <v>43253.333333333336</v>
      </c>
      <c r="L22">
        <f>$P$5</f>
        <v>8053.5475234270434</v>
      </c>
      <c r="M22">
        <f>$X$6</f>
        <v>9409.1030789825982</v>
      </c>
      <c r="N22">
        <f>$X$7</f>
        <v>9342.4364123159321</v>
      </c>
      <c r="O22">
        <f>$X$8</f>
        <v>9275.7697456492624</v>
      </c>
      <c r="P22">
        <f>$X$9</f>
        <v>9209.1030789825963</v>
      </c>
      <c r="Q22">
        <f>$X$10</f>
        <v>9497.991967871485</v>
      </c>
      <c r="R22">
        <f>$X$11</f>
        <v>10220.214190093709</v>
      </c>
      <c r="S22">
        <f>$X$12</f>
        <v>10942.436412315928</v>
      </c>
      <c r="T22">
        <f>$V$13</f>
        <v>13386.880856760374</v>
      </c>
    </row>
    <row r="23" spans="1:20" x14ac:dyDescent="0.55000000000000004">
      <c r="A23" s="11" t="s">
        <v>28</v>
      </c>
      <c r="B23" s="11" t="s">
        <v>22</v>
      </c>
      <c r="C23" s="11" t="s">
        <v>1</v>
      </c>
      <c r="D23" s="11" t="s">
        <v>21</v>
      </c>
      <c r="E23" s="11" t="s">
        <v>19</v>
      </c>
      <c r="F23" s="11" t="s">
        <v>16</v>
      </c>
      <c r="G23">
        <v>9409.1030789825982</v>
      </c>
      <c r="K23" s="10">
        <v>43253.333333333336</v>
      </c>
      <c r="L23">
        <f>$Q$5</f>
        <v>16053.547523427045</v>
      </c>
      <c r="M23">
        <f>$Y$6</f>
        <v>17409.103078982596</v>
      </c>
      <c r="N23">
        <f>$Y$7</f>
        <v>17342.436412315932</v>
      </c>
      <c r="O23">
        <f>$Y$8</f>
        <v>17275.769745649261</v>
      </c>
      <c r="P23">
        <f>$Y$9</f>
        <v>17209.103078982596</v>
      </c>
      <c r="Q23">
        <f>$Y$10</f>
        <v>17497.991967871487</v>
      </c>
      <c r="R23">
        <f>$Y$11</f>
        <v>18220.214190093709</v>
      </c>
      <c r="S23">
        <f>$Y$12</f>
        <v>18942.436412315928</v>
      </c>
      <c r="T23">
        <f>$W$13</f>
        <v>13386.880856760374</v>
      </c>
    </row>
    <row r="24" spans="1:20" x14ac:dyDescent="0.55000000000000004">
      <c r="A24" s="11" t="s">
        <v>28</v>
      </c>
      <c r="B24" s="11" t="s">
        <v>22</v>
      </c>
      <c r="C24" s="11" t="s">
        <v>1</v>
      </c>
      <c r="D24" s="11" t="s">
        <v>21</v>
      </c>
      <c r="E24" s="11" t="s">
        <v>19</v>
      </c>
      <c r="F24" s="11" t="s">
        <v>18</v>
      </c>
      <c r="G24">
        <v>9409.1030789825982</v>
      </c>
      <c r="K24" s="10">
        <v>43254</v>
      </c>
      <c r="L24">
        <f>$Q$5</f>
        <v>16053.547523427045</v>
      </c>
      <c r="M24">
        <f>$Y$6</f>
        <v>17409.103078982596</v>
      </c>
      <c r="N24">
        <f>$Y$7</f>
        <v>17342.436412315932</v>
      </c>
      <c r="O24">
        <f>$Y$8</f>
        <v>17275.769745649261</v>
      </c>
      <c r="P24">
        <f>$Y$9</f>
        <v>17209.103078982596</v>
      </c>
      <c r="Q24">
        <f>$Y$10</f>
        <v>17497.991967871487</v>
      </c>
      <c r="R24">
        <f>$Y$11</f>
        <v>18220.214190093709</v>
      </c>
      <c r="S24">
        <f>$Y$12</f>
        <v>18942.436412315928</v>
      </c>
      <c r="T24">
        <f>$W$13</f>
        <v>13386.880856760374</v>
      </c>
    </row>
    <row r="25" spans="1:20" x14ac:dyDescent="0.55000000000000004">
      <c r="A25" s="11" t="s">
        <v>28</v>
      </c>
      <c r="B25" s="11" t="s">
        <v>22</v>
      </c>
      <c r="C25" s="11" t="s">
        <v>1</v>
      </c>
      <c r="D25" s="11" t="s">
        <v>21</v>
      </c>
      <c r="E25" s="11" t="s">
        <v>20</v>
      </c>
      <c r="F25" s="11" t="s">
        <v>16</v>
      </c>
      <c r="G25">
        <v>9409.1030789825982</v>
      </c>
      <c r="K25" s="10">
        <v>43254</v>
      </c>
      <c r="L25">
        <f>$P$5</f>
        <v>8053.5475234270434</v>
      </c>
      <c r="M25">
        <f>$X$6</f>
        <v>9409.1030789825982</v>
      </c>
      <c r="N25">
        <f>$X$7</f>
        <v>9342.4364123159321</v>
      </c>
      <c r="O25">
        <f>$X$8</f>
        <v>9275.7697456492624</v>
      </c>
      <c r="P25">
        <f>$X$9</f>
        <v>9209.1030789825963</v>
      </c>
      <c r="Q25">
        <f>$X$10</f>
        <v>9497.991967871485</v>
      </c>
      <c r="R25">
        <f>$X$11</f>
        <v>10220.214190093709</v>
      </c>
      <c r="S25">
        <f>$X$12</f>
        <v>10942.436412315928</v>
      </c>
      <c r="T25">
        <f>$V$13</f>
        <v>13386.880856760374</v>
      </c>
    </row>
    <row r="26" spans="1:20" x14ac:dyDescent="0.55000000000000004">
      <c r="A26" s="11" t="s">
        <v>28</v>
      </c>
      <c r="B26" s="11" t="s">
        <v>22</v>
      </c>
      <c r="C26" s="11" t="s">
        <v>1</v>
      </c>
      <c r="D26" s="11" t="s">
        <v>21</v>
      </c>
      <c r="E26" s="11" t="s">
        <v>20</v>
      </c>
      <c r="F26" s="11" t="s">
        <v>18</v>
      </c>
      <c r="G26">
        <v>17409.103078982596</v>
      </c>
      <c r="K26" s="10">
        <v>43254.333333333336</v>
      </c>
      <c r="L26">
        <f>$P$5</f>
        <v>8053.5475234270434</v>
      </c>
      <c r="M26">
        <f>$X$6</f>
        <v>9409.1030789825982</v>
      </c>
      <c r="N26">
        <f>$X$7</f>
        <v>9342.4364123159321</v>
      </c>
      <c r="O26">
        <f>$X$8</f>
        <v>9275.7697456492624</v>
      </c>
      <c r="P26">
        <f>$X$9</f>
        <v>9209.1030789825963</v>
      </c>
      <c r="Q26">
        <f>$X$10</f>
        <v>9497.991967871485</v>
      </c>
      <c r="R26">
        <f>$X$11</f>
        <v>10220.214190093709</v>
      </c>
      <c r="S26">
        <f>$X$12</f>
        <v>10942.436412315928</v>
      </c>
      <c r="T26">
        <f>$V$13</f>
        <v>13386.880856760374</v>
      </c>
    </row>
    <row r="27" spans="1:20" x14ac:dyDescent="0.55000000000000004">
      <c r="A27" s="11" t="s">
        <v>28</v>
      </c>
      <c r="B27" s="11" t="s">
        <v>22</v>
      </c>
      <c r="C27" s="11" t="s">
        <v>2</v>
      </c>
      <c r="D27" s="11" t="s">
        <v>14</v>
      </c>
      <c r="E27" s="11" t="s">
        <v>15</v>
      </c>
      <c r="F27" s="11" t="s">
        <v>16</v>
      </c>
      <c r="G27">
        <v>10342.436412315928</v>
      </c>
      <c r="K27" s="10">
        <v>43254.333333333336</v>
      </c>
      <c r="L27">
        <f>$Q$5</f>
        <v>16053.547523427045</v>
      </c>
      <c r="M27">
        <f>$Y$6</f>
        <v>17409.103078982596</v>
      </c>
      <c r="N27">
        <f>$Y$7</f>
        <v>17342.436412315932</v>
      </c>
      <c r="O27">
        <f>$Y$8</f>
        <v>17275.769745649261</v>
      </c>
      <c r="P27">
        <f>$Y$9</f>
        <v>17209.103078982596</v>
      </c>
      <c r="Q27">
        <f>$Y$10</f>
        <v>17497.991967871487</v>
      </c>
      <c r="R27">
        <f>$Y$11</f>
        <v>18220.214190093709</v>
      </c>
      <c r="S27">
        <f>$Y$12</f>
        <v>18942.436412315928</v>
      </c>
      <c r="T27">
        <f>$W$13</f>
        <v>13386.880856760374</v>
      </c>
    </row>
    <row r="28" spans="1:20" x14ac:dyDescent="0.55000000000000004">
      <c r="A28" s="11" t="s">
        <v>28</v>
      </c>
      <c r="B28" s="11" t="s">
        <v>22</v>
      </c>
      <c r="C28" s="11" t="s">
        <v>2</v>
      </c>
      <c r="D28" s="11" t="s">
        <v>14</v>
      </c>
      <c r="E28" s="11" t="s">
        <v>15</v>
      </c>
      <c r="F28" s="11" t="s">
        <v>18</v>
      </c>
      <c r="G28">
        <v>10342.436412315928</v>
      </c>
      <c r="K28" s="10">
        <v>43255</v>
      </c>
      <c r="L28">
        <f>$Q$5</f>
        <v>16053.547523427045</v>
      </c>
      <c r="M28">
        <f>$Y$6</f>
        <v>17409.103078982596</v>
      </c>
      <c r="N28">
        <f>$Y$7</f>
        <v>17342.436412315932</v>
      </c>
      <c r="O28">
        <f>$Y$8</f>
        <v>17275.769745649261</v>
      </c>
      <c r="P28">
        <f>$Y$9</f>
        <v>17209.103078982596</v>
      </c>
      <c r="Q28">
        <f>$Y$10</f>
        <v>17497.991967871487</v>
      </c>
      <c r="R28">
        <f>$Y$11</f>
        <v>18220.214190093709</v>
      </c>
      <c r="S28">
        <f>$Y$12</f>
        <v>18942.436412315928</v>
      </c>
      <c r="T28">
        <f>$W$13</f>
        <v>13386.880856760374</v>
      </c>
    </row>
    <row r="29" spans="1:20" x14ac:dyDescent="0.55000000000000004">
      <c r="A29" s="11" t="s">
        <v>28</v>
      </c>
      <c r="B29" s="11" t="s">
        <v>22</v>
      </c>
      <c r="C29" s="11" t="s">
        <v>2</v>
      </c>
      <c r="D29" s="11" t="s">
        <v>14</v>
      </c>
      <c r="E29" s="11" t="s">
        <v>19</v>
      </c>
      <c r="F29" s="11" t="s">
        <v>16</v>
      </c>
      <c r="G29" t="s">
        <v>54</v>
      </c>
      <c r="K29" s="10">
        <v>43255</v>
      </c>
      <c r="L29">
        <f>$P$5</f>
        <v>8053.5475234270434</v>
      </c>
      <c r="M29">
        <f>$X$6</f>
        <v>9409.1030789825982</v>
      </c>
      <c r="N29">
        <f>$X$7</f>
        <v>9342.4364123159321</v>
      </c>
      <c r="O29">
        <f>$X$8</f>
        <v>9275.7697456492624</v>
      </c>
      <c r="P29">
        <f>$X$9</f>
        <v>9209.1030789825963</v>
      </c>
      <c r="Q29">
        <f>$X$10</f>
        <v>9497.991967871485</v>
      </c>
      <c r="R29">
        <f>$X$11</f>
        <v>10220.214190093709</v>
      </c>
      <c r="S29">
        <f>$X$12</f>
        <v>10942.436412315928</v>
      </c>
      <c r="T29">
        <f>$V$13</f>
        <v>13386.880856760374</v>
      </c>
    </row>
    <row r="30" spans="1:20" x14ac:dyDescent="0.55000000000000004">
      <c r="A30" s="11" t="s">
        <v>28</v>
      </c>
      <c r="B30" s="11" t="s">
        <v>22</v>
      </c>
      <c r="C30" s="11" t="s">
        <v>2</v>
      </c>
      <c r="D30" s="11" t="s">
        <v>14</v>
      </c>
      <c r="E30" s="11" t="s">
        <v>19</v>
      </c>
      <c r="F30" s="11" t="s">
        <v>18</v>
      </c>
      <c r="G30" t="s">
        <v>54</v>
      </c>
      <c r="K30" s="10">
        <v>43255.333333333336</v>
      </c>
      <c r="L30">
        <f>$P$5</f>
        <v>8053.5475234270434</v>
      </c>
      <c r="M30">
        <f>$X$6</f>
        <v>9409.1030789825982</v>
      </c>
      <c r="N30">
        <f>$X$7</f>
        <v>9342.4364123159321</v>
      </c>
      <c r="O30">
        <f>$X$8</f>
        <v>9275.7697456492624</v>
      </c>
      <c r="P30">
        <f>$X$9</f>
        <v>9209.1030789825963</v>
      </c>
      <c r="Q30">
        <f>$X$10</f>
        <v>9497.991967871485</v>
      </c>
      <c r="R30">
        <f>$X$11</f>
        <v>10220.214190093709</v>
      </c>
      <c r="S30">
        <f>$X$12</f>
        <v>10942.436412315928</v>
      </c>
      <c r="T30">
        <f>$V$13</f>
        <v>13386.880856760374</v>
      </c>
    </row>
    <row r="31" spans="1:20" x14ac:dyDescent="0.55000000000000004">
      <c r="A31" s="11" t="s">
        <v>28</v>
      </c>
      <c r="B31" s="11" t="s">
        <v>22</v>
      </c>
      <c r="C31" s="11" t="s">
        <v>2</v>
      </c>
      <c r="D31" s="11" t="s">
        <v>14</v>
      </c>
      <c r="E31" s="11" t="s">
        <v>20</v>
      </c>
      <c r="F31" s="11" t="s">
        <v>16</v>
      </c>
      <c r="G31" t="s">
        <v>54</v>
      </c>
      <c r="K31" s="10">
        <v>43255.333333333336</v>
      </c>
      <c r="L31">
        <f>$Q$5</f>
        <v>16053.547523427045</v>
      </c>
      <c r="M31">
        <f>$Y$6</f>
        <v>17409.103078982596</v>
      </c>
      <c r="N31">
        <f>$Y$7</f>
        <v>17342.436412315932</v>
      </c>
      <c r="O31">
        <f>$Y$8</f>
        <v>17275.769745649261</v>
      </c>
      <c r="P31">
        <f>$Y$9</f>
        <v>17209.103078982596</v>
      </c>
      <c r="Q31">
        <f>$Y$10</f>
        <v>17497.991967871487</v>
      </c>
      <c r="R31">
        <f>$Y$11</f>
        <v>18220.214190093709</v>
      </c>
      <c r="S31">
        <f>$Y$12</f>
        <v>18942.436412315928</v>
      </c>
      <c r="T31">
        <f>$W$13</f>
        <v>13386.880856760374</v>
      </c>
    </row>
    <row r="32" spans="1:20" x14ac:dyDescent="0.55000000000000004">
      <c r="A32" s="11" t="s">
        <v>28</v>
      </c>
      <c r="B32" s="11" t="s">
        <v>22</v>
      </c>
      <c r="C32" s="11" t="s">
        <v>2</v>
      </c>
      <c r="D32" s="11" t="s">
        <v>14</v>
      </c>
      <c r="E32" s="11" t="s">
        <v>20</v>
      </c>
      <c r="F32" s="11" t="s">
        <v>18</v>
      </c>
      <c r="G32" t="s">
        <v>54</v>
      </c>
      <c r="K32" s="10">
        <v>43256</v>
      </c>
      <c r="L32">
        <f>$Q$5</f>
        <v>16053.547523427045</v>
      </c>
      <c r="M32">
        <f>$Y$6</f>
        <v>17409.103078982596</v>
      </c>
      <c r="N32">
        <f>$Y$7</f>
        <v>17342.436412315932</v>
      </c>
      <c r="O32">
        <f>$Y$8</f>
        <v>17275.769745649261</v>
      </c>
      <c r="P32">
        <f>$Y$9</f>
        <v>17209.103078982596</v>
      </c>
      <c r="Q32">
        <f>$Y$10</f>
        <v>17497.991967871487</v>
      </c>
      <c r="R32">
        <f>$Y$11</f>
        <v>18220.214190093709</v>
      </c>
      <c r="S32">
        <f>$Y$12</f>
        <v>18942.436412315928</v>
      </c>
      <c r="T32">
        <f>$W$13</f>
        <v>13386.880856760374</v>
      </c>
    </row>
    <row r="33" spans="1:20" x14ac:dyDescent="0.55000000000000004">
      <c r="A33" s="11" t="s">
        <v>28</v>
      </c>
      <c r="B33" s="11" t="s">
        <v>22</v>
      </c>
      <c r="C33" s="11" t="s">
        <v>2</v>
      </c>
      <c r="D33" s="11" t="s">
        <v>21</v>
      </c>
      <c r="E33" s="11" t="s">
        <v>15</v>
      </c>
      <c r="F33" s="11" t="s">
        <v>16</v>
      </c>
      <c r="G33" t="s">
        <v>54</v>
      </c>
      <c r="K33" s="10">
        <v>43256</v>
      </c>
      <c r="L33">
        <f>$P$5</f>
        <v>8053.5475234270434</v>
      </c>
      <c r="M33">
        <f>$X$6</f>
        <v>9409.1030789825982</v>
      </c>
      <c r="N33">
        <f>$X$7</f>
        <v>9342.4364123159321</v>
      </c>
      <c r="O33">
        <f>$X$8</f>
        <v>9275.7697456492624</v>
      </c>
      <c r="P33">
        <f>$X$9</f>
        <v>9209.1030789825963</v>
      </c>
      <c r="Q33">
        <f>$X$10</f>
        <v>9497.991967871485</v>
      </c>
      <c r="R33">
        <f>$X$11</f>
        <v>10220.214190093709</v>
      </c>
      <c r="S33">
        <f>$X$12</f>
        <v>10942.436412315928</v>
      </c>
      <c r="T33">
        <f>$V$13</f>
        <v>13386.880856760374</v>
      </c>
    </row>
    <row r="34" spans="1:20" x14ac:dyDescent="0.55000000000000004">
      <c r="A34" s="11" t="s">
        <v>28</v>
      </c>
      <c r="B34" s="11" t="s">
        <v>22</v>
      </c>
      <c r="C34" s="11" t="s">
        <v>2</v>
      </c>
      <c r="D34" s="11" t="s">
        <v>21</v>
      </c>
      <c r="E34" s="11" t="s">
        <v>15</v>
      </c>
      <c r="F34" s="11" t="s">
        <v>18</v>
      </c>
      <c r="G34" t="s">
        <v>54</v>
      </c>
      <c r="K34" s="10">
        <v>43256.333333333336</v>
      </c>
      <c r="L34">
        <f>$P$5</f>
        <v>8053.5475234270434</v>
      </c>
      <c r="M34">
        <f>$X$6</f>
        <v>9409.1030789825982</v>
      </c>
      <c r="N34">
        <f>$X$7</f>
        <v>9342.4364123159321</v>
      </c>
      <c r="O34">
        <f>$X$8</f>
        <v>9275.7697456492624</v>
      </c>
      <c r="P34">
        <f>$X$9</f>
        <v>9209.1030789825963</v>
      </c>
      <c r="Q34">
        <f>$X$10</f>
        <v>9497.991967871485</v>
      </c>
      <c r="R34">
        <f>$X$11</f>
        <v>10220.214190093709</v>
      </c>
      <c r="S34">
        <f>$X$12</f>
        <v>10942.436412315928</v>
      </c>
      <c r="T34">
        <f>$V$13</f>
        <v>13386.880856760374</v>
      </c>
    </row>
    <row r="35" spans="1:20" x14ac:dyDescent="0.55000000000000004">
      <c r="A35" s="11" t="s">
        <v>28</v>
      </c>
      <c r="B35" s="11" t="s">
        <v>22</v>
      </c>
      <c r="C35" s="11" t="s">
        <v>2</v>
      </c>
      <c r="D35" s="11" t="s">
        <v>21</v>
      </c>
      <c r="E35" s="11" t="s">
        <v>19</v>
      </c>
      <c r="F35" s="11" t="s">
        <v>16</v>
      </c>
      <c r="G35">
        <v>9342.4364123159303</v>
      </c>
      <c r="K35" s="10">
        <v>43256.333333333336</v>
      </c>
      <c r="L35">
        <f>$Q$5</f>
        <v>16053.547523427045</v>
      </c>
      <c r="M35">
        <f>$Y$6</f>
        <v>17409.103078982596</v>
      </c>
      <c r="N35">
        <f>$Y$7</f>
        <v>17342.436412315932</v>
      </c>
      <c r="O35">
        <f>$Y$8</f>
        <v>17275.769745649261</v>
      </c>
      <c r="P35">
        <f>$Y$9</f>
        <v>17209.103078982596</v>
      </c>
      <c r="Q35">
        <f>$Y$10</f>
        <v>17497.991967871487</v>
      </c>
      <c r="R35">
        <f>$Y$11</f>
        <v>18220.214190093709</v>
      </c>
      <c r="S35">
        <f>$Y$12</f>
        <v>18942.436412315928</v>
      </c>
      <c r="T35">
        <f>$W$13</f>
        <v>13386.880856760374</v>
      </c>
    </row>
    <row r="36" spans="1:20" x14ac:dyDescent="0.55000000000000004">
      <c r="A36" s="11" t="s">
        <v>28</v>
      </c>
      <c r="B36" s="11" t="s">
        <v>22</v>
      </c>
      <c r="C36" s="11" t="s">
        <v>2</v>
      </c>
      <c r="D36" s="11" t="s">
        <v>21</v>
      </c>
      <c r="E36" s="11" t="s">
        <v>19</v>
      </c>
      <c r="F36" s="11" t="s">
        <v>18</v>
      </c>
      <c r="G36">
        <v>9342.4364123159303</v>
      </c>
      <c r="K36" s="10">
        <v>43257</v>
      </c>
      <c r="L36">
        <f>$Q$5</f>
        <v>16053.547523427045</v>
      </c>
      <c r="M36">
        <f>$Y$6</f>
        <v>17409.103078982596</v>
      </c>
      <c r="N36">
        <f>$Y$7</f>
        <v>17342.436412315932</v>
      </c>
      <c r="O36">
        <f>$Y$8</f>
        <v>17275.769745649261</v>
      </c>
      <c r="P36">
        <f>$Y$9</f>
        <v>17209.103078982596</v>
      </c>
      <c r="Q36">
        <f>$Y$10</f>
        <v>17497.991967871487</v>
      </c>
      <c r="R36">
        <f>$Y$11</f>
        <v>18220.214190093709</v>
      </c>
      <c r="S36">
        <f>$Y$12</f>
        <v>18942.436412315928</v>
      </c>
      <c r="T36">
        <f>$W$13</f>
        <v>13386.880856760374</v>
      </c>
    </row>
    <row r="37" spans="1:20" x14ac:dyDescent="0.55000000000000004">
      <c r="A37" s="11" t="s">
        <v>28</v>
      </c>
      <c r="B37" s="11" t="s">
        <v>22</v>
      </c>
      <c r="C37" s="11" t="s">
        <v>2</v>
      </c>
      <c r="D37" s="11" t="s">
        <v>21</v>
      </c>
      <c r="E37" s="11" t="s">
        <v>20</v>
      </c>
      <c r="F37" s="11" t="s">
        <v>16</v>
      </c>
      <c r="G37">
        <v>9342.4364123159321</v>
      </c>
      <c r="K37" s="10">
        <v>43257</v>
      </c>
      <c r="L37">
        <f>$P$5</f>
        <v>8053.5475234270434</v>
      </c>
      <c r="M37">
        <f>$T$6</f>
        <v>9409.1030789825982</v>
      </c>
      <c r="N37">
        <f>$T$7</f>
        <v>9342.4364123159303</v>
      </c>
      <c r="O37">
        <f>$T$8</f>
        <v>9275.7697456492624</v>
      </c>
      <c r="P37">
        <f>$R$9</f>
        <v>10209.103078982596</v>
      </c>
      <c r="Q37">
        <f>$R$10</f>
        <v>10497.991967871483</v>
      </c>
      <c r="R37">
        <f>$R$11</f>
        <v>11220.214190093708</v>
      </c>
      <c r="S37">
        <f>$R$12</f>
        <v>11942.436412315928</v>
      </c>
      <c r="T37">
        <f>$R$13</f>
        <v>13386.880856760374</v>
      </c>
    </row>
    <row r="38" spans="1:20" x14ac:dyDescent="0.55000000000000004">
      <c r="A38" s="11" t="s">
        <v>28</v>
      </c>
      <c r="B38" s="11" t="s">
        <v>22</v>
      </c>
      <c r="C38" s="11" t="s">
        <v>2</v>
      </c>
      <c r="D38" s="11" t="s">
        <v>21</v>
      </c>
      <c r="E38" s="11" t="s">
        <v>20</v>
      </c>
      <c r="F38" s="11" t="s">
        <v>18</v>
      </c>
      <c r="G38">
        <v>17342.436412315932</v>
      </c>
      <c r="K38" s="10">
        <v>43257.333333333336</v>
      </c>
      <c r="L38">
        <f>$P$5</f>
        <v>8053.5475234270434</v>
      </c>
      <c r="M38">
        <f>$T$6</f>
        <v>9409.1030789825982</v>
      </c>
      <c r="N38">
        <f>$T$7</f>
        <v>9342.4364123159303</v>
      </c>
      <c r="O38">
        <f>$T$8</f>
        <v>9275.7697456492624</v>
      </c>
      <c r="P38">
        <f>$R$9</f>
        <v>10209.103078982596</v>
      </c>
      <c r="Q38">
        <f>$R$10</f>
        <v>10497.991967871483</v>
      </c>
      <c r="R38">
        <f>$R$11</f>
        <v>11220.214190093708</v>
      </c>
      <c r="S38">
        <f>$R$12</f>
        <v>11942.436412315928</v>
      </c>
      <c r="T38">
        <f>$R$13</f>
        <v>13386.880856760374</v>
      </c>
    </row>
    <row r="39" spans="1:20" x14ac:dyDescent="0.55000000000000004">
      <c r="A39" s="11" t="s">
        <v>28</v>
      </c>
      <c r="B39" s="11" t="s">
        <v>22</v>
      </c>
      <c r="C39" s="11" t="s">
        <v>3</v>
      </c>
      <c r="D39" s="11" t="s">
        <v>14</v>
      </c>
      <c r="E39" s="11" t="s">
        <v>15</v>
      </c>
      <c r="F39" s="11" t="s">
        <v>16</v>
      </c>
      <c r="G39">
        <v>10275.769745649264</v>
      </c>
      <c r="K39" s="10">
        <v>43257.333333333336</v>
      </c>
      <c r="L39">
        <f>$Q$5</f>
        <v>16053.547523427045</v>
      </c>
      <c r="M39">
        <f>$U$6</f>
        <v>9409.1030789825982</v>
      </c>
      <c r="N39">
        <f>$U$7</f>
        <v>9342.4364123159303</v>
      </c>
      <c r="O39">
        <f>$U$8</f>
        <v>9275.7697456492624</v>
      </c>
      <c r="P39">
        <f>$S$9</f>
        <v>10209.103078982596</v>
      </c>
      <c r="Q39">
        <f>$S$10</f>
        <v>10497.991967871483</v>
      </c>
      <c r="R39">
        <f>$S$11</f>
        <v>11220.214190093708</v>
      </c>
      <c r="S39">
        <f>$S$12</f>
        <v>11942.436412315928</v>
      </c>
      <c r="T39">
        <f>$S$13</f>
        <v>13386.880856760374</v>
      </c>
    </row>
    <row r="40" spans="1:20" x14ac:dyDescent="0.55000000000000004">
      <c r="A40" s="11" t="s">
        <v>28</v>
      </c>
      <c r="B40" s="11" t="s">
        <v>22</v>
      </c>
      <c r="C40" s="11" t="s">
        <v>3</v>
      </c>
      <c r="D40" s="11" t="s">
        <v>14</v>
      </c>
      <c r="E40" s="11" t="s">
        <v>15</v>
      </c>
      <c r="F40" s="11" t="s">
        <v>18</v>
      </c>
      <c r="G40">
        <v>10275.769745649264</v>
      </c>
      <c r="K40" s="10">
        <v>43258</v>
      </c>
      <c r="L40">
        <f>$Q$5</f>
        <v>16053.547523427045</v>
      </c>
      <c r="M40">
        <f>$U$6</f>
        <v>9409.1030789825982</v>
      </c>
      <c r="N40">
        <f>$U$7</f>
        <v>9342.4364123159303</v>
      </c>
      <c r="O40">
        <f>$U$8</f>
        <v>9275.7697456492624</v>
      </c>
      <c r="P40">
        <f>$S$9</f>
        <v>10209.103078982596</v>
      </c>
      <c r="Q40">
        <f>$S$10</f>
        <v>10497.991967871483</v>
      </c>
      <c r="R40">
        <f>$S$11</f>
        <v>11220.214190093708</v>
      </c>
      <c r="S40">
        <f>$S$12</f>
        <v>11942.436412315928</v>
      </c>
      <c r="T40">
        <f>$S$13</f>
        <v>13386.880856760374</v>
      </c>
    </row>
    <row r="41" spans="1:20" x14ac:dyDescent="0.55000000000000004">
      <c r="A41" s="11" t="s">
        <v>28</v>
      </c>
      <c r="B41" s="11" t="s">
        <v>22</v>
      </c>
      <c r="C41" s="11" t="s">
        <v>3</v>
      </c>
      <c r="D41" s="11" t="s">
        <v>14</v>
      </c>
      <c r="E41" s="11" t="s">
        <v>19</v>
      </c>
      <c r="F41" s="11" t="s">
        <v>16</v>
      </c>
      <c r="G41">
        <v>10275.769745649264</v>
      </c>
      <c r="K41" s="10">
        <v>43258</v>
      </c>
      <c r="L41">
        <f>$P$5</f>
        <v>8053.5475234270434</v>
      </c>
      <c r="M41">
        <f>$P$6</f>
        <v>9409.1030789825982</v>
      </c>
      <c r="N41">
        <f>$N$7</f>
        <v>10342.436412315928</v>
      </c>
      <c r="O41">
        <f>$N$8</f>
        <v>10275.769745649264</v>
      </c>
      <c r="P41">
        <f>$N$9</f>
        <v>10209.103078982596</v>
      </c>
      <c r="Q41">
        <f>$N$10</f>
        <v>10497.991967871485</v>
      </c>
      <c r="R41">
        <f>$N$11</f>
        <v>11220.214190093709</v>
      </c>
      <c r="S41">
        <f>$N$12</f>
        <v>11942.436412315928</v>
      </c>
      <c r="T41">
        <f t="shared" ref="T41:T70" si="0">$N$13</f>
        <v>13386.880856760374</v>
      </c>
    </row>
    <row r="42" spans="1:20" x14ac:dyDescent="0.55000000000000004">
      <c r="A42" s="11" t="s">
        <v>28</v>
      </c>
      <c r="B42" s="11" t="s">
        <v>22</v>
      </c>
      <c r="C42" s="11" t="s">
        <v>3</v>
      </c>
      <c r="D42" s="11" t="s">
        <v>14</v>
      </c>
      <c r="E42" s="11" t="s">
        <v>19</v>
      </c>
      <c r="F42" s="11" t="s">
        <v>18</v>
      </c>
      <c r="G42">
        <v>10275.769745649264</v>
      </c>
      <c r="K42" s="10">
        <v>43258.333333333336</v>
      </c>
      <c r="L42">
        <f>$P$5</f>
        <v>8053.5475234270434</v>
      </c>
      <c r="M42">
        <f>$P$6</f>
        <v>9409.1030789825982</v>
      </c>
      <c r="N42">
        <f>$N$7</f>
        <v>10342.436412315928</v>
      </c>
      <c r="O42">
        <f>$N$8</f>
        <v>10275.769745649264</v>
      </c>
      <c r="P42">
        <f>$N$9</f>
        <v>10209.103078982596</v>
      </c>
      <c r="Q42">
        <f>$N$10</f>
        <v>10497.991967871485</v>
      </c>
      <c r="R42">
        <f>$N$11</f>
        <v>11220.214190093709</v>
      </c>
      <c r="S42">
        <f>$N$12</f>
        <v>11942.436412315928</v>
      </c>
      <c r="T42">
        <f t="shared" si="0"/>
        <v>13386.880856760374</v>
      </c>
    </row>
    <row r="43" spans="1:20" x14ac:dyDescent="0.55000000000000004">
      <c r="A43" s="11" t="s">
        <v>28</v>
      </c>
      <c r="B43" s="11" t="s">
        <v>22</v>
      </c>
      <c r="C43" s="11" t="s">
        <v>3</v>
      </c>
      <c r="D43" s="11" t="s">
        <v>14</v>
      </c>
      <c r="E43" s="11" t="s">
        <v>20</v>
      </c>
      <c r="F43" s="11" t="s">
        <v>16</v>
      </c>
      <c r="G43" t="s">
        <v>54</v>
      </c>
      <c r="K43" s="10">
        <v>43258.333333333336</v>
      </c>
      <c r="L43">
        <f>$Q$5</f>
        <v>16053.547523427045</v>
      </c>
      <c r="M43">
        <f>$Q$6</f>
        <v>9409.1030789825982</v>
      </c>
      <c r="N43">
        <f>$O$7</f>
        <v>10342.436412315928</v>
      </c>
      <c r="O43">
        <f>$O$8</f>
        <v>10275.769745649264</v>
      </c>
      <c r="P43">
        <f>$N$9</f>
        <v>10209.103078982596</v>
      </c>
      <c r="Q43">
        <f>$O$10</f>
        <v>10497.991967871485</v>
      </c>
      <c r="R43">
        <f>$O$11</f>
        <v>11220.214190093708</v>
      </c>
      <c r="S43">
        <f>$O$12</f>
        <v>11942.43641231593</v>
      </c>
      <c r="T43">
        <f>$O$13</f>
        <v>13386.880856760374</v>
      </c>
    </row>
    <row r="44" spans="1:20" x14ac:dyDescent="0.55000000000000004">
      <c r="A44" s="11" t="s">
        <v>28</v>
      </c>
      <c r="B44" s="11" t="s">
        <v>22</v>
      </c>
      <c r="C44" s="11" t="s">
        <v>3</v>
      </c>
      <c r="D44" s="11" t="s">
        <v>14</v>
      </c>
      <c r="E44" s="11" t="s">
        <v>20</v>
      </c>
      <c r="F44" s="11" t="s">
        <v>18</v>
      </c>
      <c r="G44" t="s">
        <v>54</v>
      </c>
      <c r="K44" s="10">
        <v>43259</v>
      </c>
      <c r="L44">
        <f>$Q$5</f>
        <v>16053.547523427045</v>
      </c>
      <c r="M44">
        <f>$Q$6</f>
        <v>9409.1030789825982</v>
      </c>
      <c r="N44">
        <f>$O$7</f>
        <v>10342.436412315928</v>
      </c>
      <c r="O44">
        <f>$O$8</f>
        <v>10275.769745649264</v>
      </c>
      <c r="P44">
        <f>$N$9</f>
        <v>10209.103078982596</v>
      </c>
      <c r="Q44">
        <f>$O$10</f>
        <v>10497.991967871485</v>
      </c>
      <c r="R44">
        <f>$O$11</f>
        <v>11220.214190093708</v>
      </c>
      <c r="S44">
        <f>$O$12</f>
        <v>11942.43641231593</v>
      </c>
      <c r="T44">
        <f>$O$13</f>
        <v>13386.880856760374</v>
      </c>
    </row>
    <row r="45" spans="1:20" x14ac:dyDescent="0.55000000000000004">
      <c r="A45" s="11" t="s">
        <v>28</v>
      </c>
      <c r="B45" s="11" t="s">
        <v>22</v>
      </c>
      <c r="C45" s="11" t="s">
        <v>3</v>
      </c>
      <c r="D45" s="11" t="s">
        <v>21</v>
      </c>
      <c r="E45" s="11" t="s">
        <v>15</v>
      </c>
      <c r="F45" s="11" t="s">
        <v>16</v>
      </c>
      <c r="G45" t="s">
        <v>54</v>
      </c>
      <c r="K45" s="10">
        <v>43259</v>
      </c>
      <c r="L45">
        <f>$P$5</f>
        <v>8053.5475234270434</v>
      </c>
      <c r="M45">
        <f>$X$6</f>
        <v>9409.1030789825982</v>
      </c>
      <c r="N45">
        <f>$X$7</f>
        <v>9342.4364123159321</v>
      </c>
      <c r="O45">
        <f>$X$8</f>
        <v>9275.7697456492624</v>
      </c>
      <c r="P45">
        <f>$X$9</f>
        <v>9209.1030789825963</v>
      </c>
      <c r="Q45">
        <f>$X$10</f>
        <v>9497.991967871485</v>
      </c>
      <c r="R45">
        <f>$X$11</f>
        <v>10220.214190093709</v>
      </c>
      <c r="S45">
        <f>$X$12</f>
        <v>10942.436412315928</v>
      </c>
      <c r="T45">
        <f>$V$13</f>
        <v>13386.880856760374</v>
      </c>
    </row>
    <row r="46" spans="1:20" x14ac:dyDescent="0.55000000000000004">
      <c r="A46" s="11" t="s">
        <v>28</v>
      </c>
      <c r="B46" s="11" t="s">
        <v>22</v>
      </c>
      <c r="C46" s="11" t="s">
        <v>3</v>
      </c>
      <c r="D46" s="11" t="s">
        <v>21</v>
      </c>
      <c r="E46" s="11" t="s">
        <v>15</v>
      </c>
      <c r="F46" s="11" t="s">
        <v>18</v>
      </c>
      <c r="G46" t="s">
        <v>54</v>
      </c>
      <c r="K46" s="10">
        <v>43259.333333333336</v>
      </c>
      <c r="L46">
        <f>$P$5</f>
        <v>8053.5475234270434</v>
      </c>
      <c r="M46">
        <f>$X$6</f>
        <v>9409.1030789825982</v>
      </c>
      <c r="N46">
        <f>$X$7</f>
        <v>9342.4364123159321</v>
      </c>
      <c r="O46">
        <f>$X$8</f>
        <v>9275.7697456492624</v>
      </c>
      <c r="P46">
        <f>$X$9</f>
        <v>9209.1030789825963</v>
      </c>
      <c r="Q46">
        <f>$X$10</f>
        <v>9497.991967871485</v>
      </c>
      <c r="R46">
        <f>$X$11</f>
        <v>10220.214190093709</v>
      </c>
      <c r="S46">
        <f>$X$12</f>
        <v>10942.436412315928</v>
      </c>
      <c r="T46">
        <f>$V$13</f>
        <v>13386.880856760374</v>
      </c>
    </row>
    <row r="47" spans="1:20" x14ac:dyDescent="0.55000000000000004">
      <c r="A47" s="11" t="s">
        <v>28</v>
      </c>
      <c r="B47" s="11" t="s">
        <v>22</v>
      </c>
      <c r="C47" s="11" t="s">
        <v>3</v>
      </c>
      <c r="D47" s="11" t="s">
        <v>21</v>
      </c>
      <c r="E47" s="11" t="s">
        <v>19</v>
      </c>
      <c r="F47" s="11" t="s">
        <v>16</v>
      </c>
      <c r="G47">
        <v>9275.7697456492624</v>
      </c>
      <c r="K47" s="10">
        <v>43259.333333333336</v>
      </c>
      <c r="L47">
        <f>$Q$5</f>
        <v>16053.547523427045</v>
      </c>
      <c r="M47">
        <f>$Y$6</f>
        <v>17409.103078982596</v>
      </c>
      <c r="N47">
        <f>$Y$7</f>
        <v>17342.436412315932</v>
      </c>
      <c r="O47">
        <f>$Y$8</f>
        <v>17275.769745649261</v>
      </c>
      <c r="P47">
        <f>$Y$9</f>
        <v>17209.103078982596</v>
      </c>
      <c r="Q47">
        <f>$Y$10</f>
        <v>17497.991967871487</v>
      </c>
      <c r="R47">
        <f>$Y$11</f>
        <v>18220.214190093709</v>
      </c>
      <c r="S47">
        <f>$Y$12</f>
        <v>18942.436412315928</v>
      </c>
      <c r="T47">
        <f>$W$13</f>
        <v>13386.880856760374</v>
      </c>
    </row>
    <row r="48" spans="1:20" x14ac:dyDescent="0.55000000000000004">
      <c r="A48" s="11" t="s">
        <v>28</v>
      </c>
      <c r="B48" s="11" t="s">
        <v>22</v>
      </c>
      <c r="C48" s="11" t="s">
        <v>3</v>
      </c>
      <c r="D48" s="11" t="s">
        <v>21</v>
      </c>
      <c r="E48" s="11" t="s">
        <v>19</v>
      </c>
      <c r="F48" s="11" t="s">
        <v>18</v>
      </c>
      <c r="G48">
        <v>9275.7697456492624</v>
      </c>
      <c r="K48" s="10">
        <v>43260</v>
      </c>
      <c r="L48">
        <f>$Q$5</f>
        <v>16053.547523427045</v>
      </c>
      <c r="M48">
        <f>$Y$6</f>
        <v>17409.103078982596</v>
      </c>
      <c r="N48">
        <f>$Y$7</f>
        <v>17342.436412315932</v>
      </c>
      <c r="O48">
        <f>$Y$8</f>
        <v>17275.769745649261</v>
      </c>
      <c r="P48">
        <f>$Y$9</f>
        <v>17209.103078982596</v>
      </c>
      <c r="Q48">
        <f>$Y$10</f>
        <v>17497.991967871487</v>
      </c>
      <c r="R48">
        <f>$Y$11</f>
        <v>18220.214190093709</v>
      </c>
      <c r="S48">
        <f>$Y$12</f>
        <v>18942.436412315928</v>
      </c>
      <c r="T48">
        <f>$W$13</f>
        <v>13386.880856760374</v>
      </c>
    </row>
    <row r="49" spans="1:20" x14ac:dyDescent="0.55000000000000004">
      <c r="A49" s="11" t="s">
        <v>28</v>
      </c>
      <c r="B49" s="11" t="s">
        <v>22</v>
      </c>
      <c r="C49" s="11" t="s">
        <v>3</v>
      </c>
      <c r="D49" s="11" t="s">
        <v>21</v>
      </c>
      <c r="E49" s="11" t="s">
        <v>20</v>
      </c>
      <c r="F49" s="11" t="s">
        <v>16</v>
      </c>
      <c r="G49">
        <v>9275.7697456492624</v>
      </c>
      <c r="K49" s="10">
        <v>43260</v>
      </c>
      <c r="L49">
        <f>$P$5</f>
        <v>8053.5475234270434</v>
      </c>
      <c r="M49">
        <f>$X$6</f>
        <v>9409.1030789825982</v>
      </c>
      <c r="N49">
        <f>$X$7</f>
        <v>9342.4364123159321</v>
      </c>
      <c r="O49">
        <f>$X$8</f>
        <v>9275.7697456492624</v>
      </c>
      <c r="P49">
        <f>$X$9</f>
        <v>9209.1030789825963</v>
      </c>
      <c r="Q49">
        <f>$X$10</f>
        <v>9497.991967871485</v>
      </c>
      <c r="R49">
        <f>$X$11</f>
        <v>10220.214190093709</v>
      </c>
      <c r="S49">
        <f>$X$12</f>
        <v>10942.436412315928</v>
      </c>
      <c r="T49">
        <f>$V$13</f>
        <v>13386.880856760374</v>
      </c>
    </row>
    <row r="50" spans="1:20" x14ac:dyDescent="0.55000000000000004">
      <c r="A50" s="11" t="s">
        <v>28</v>
      </c>
      <c r="B50" s="11" t="s">
        <v>22</v>
      </c>
      <c r="C50" s="11" t="s">
        <v>3</v>
      </c>
      <c r="D50" s="11" t="s">
        <v>21</v>
      </c>
      <c r="E50" s="11" t="s">
        <v>20</v>
      </c>
      <c r="F50" s="11" t="s">
        <v>18</v>
      </c>
      <c r="G50">
        <v>17275.769745649261</v>
      </c>
      <c r="K50" s="10">
        <v>43260.333333333336</v>
      </c>
      <c r="L50">
        <f>$P$5</f>
        <v>8053.5475234270434</v>
      </c>
      <c r="M50">
        <f>$X$6</f>
        <v>9409.1030789825982</v>
      </c>
      <c r="N50">
        <f>$X$7</f>
        <v>9342.4364123159321</v>
      </c>
      <c r="O50">
        <f>$X$8</f>
        <v>9275.7697456492624</v>
      </c>
      <c r="P50">
        <f>$X$9</f>
        <v>9209.1030789825963</v>
      </c>
      <c r="Q50">
        <f>$X$10</f>
        <v>9497.991967871485</v>
      </c>
      <c r="R50">
        <f>$X$11</f>
        <v>10220.214190093709</v>
      </c>
      <c r="S50">
        <f>$X$12</f>
        <v>10942.436412315928</v>
      </c>
      <c r="T50">
        <f>$V$13</f>
        <v>13386.880856760374</v>
      </c>
    </row>
    <row r="51" spans="1:20" x14ac:dyDescent="0.55000000000000004">
      <c r="A51" s="11" t="s">
        <v>28</v>
      </c>
      <c r="B51" s="11" t="s">
        <v>22</v>
      </c>
      <c r="C51" s="11" t="s">
        <v>4</v>
      </c>
      <c r="D51" s="11" t="s">
        <v>14</v>
      </c>
      <c r="E51" s="11" t="s">
        <v>15</v>
      </c>
      <c r="F51" s="11" t="s">
        <v>16</v>
      </c>
      <c r="G51">
        <v>10242.43641231593</v>
      </c>
      <c r="K51" s="10">
        <v>43260.333333333336</v>
      </c>
      <c r="L51">
        <f>$Q$5</f>
        <v>16053.547523427045</v>
      </c>
      <c r="M51">
        <f>$Y$6</f>
        <v>17409.103078982596</v>
      </c>
      <c r="N51">
        <f>$Y$7</f>
        <v>17342.436412315932</v>
      </c>
      <c r="O51">
        <f>$Y$8</f>
        <v>17275.769745649261</v>
      </c>
      <c r="P51">
        <f>$Y$9</f>
        <v>17209.103078982596</v>
      </c>
      <c r="Q51">
        <f>$Y$10</f>
        <v>17497.991967871487</v>
      </c>
      <c r="R51">
        <f>$Y$11</f>
        <v>18220.214190093709</v>
      </c>
      <c r="S51">
        <f>$Y$12</f>
        <v>18942.436412315928</v>
      </c>
      <c r="T51">
        <f>$W$13</f>
        <v>13386.880856760374</v>
      </c>
    </row>
    <row r="52" spans="1:20" x14ac:dyDescent="0.55000000000000004">
      <c r="A52" s="11" t="s">
        <v>28</v>
      </c>
      <c r="B52" s="11" t="s">
        <v>22</v>
      </c>
      <c r="C52" s="11" t="s">
        <v>4</v>
      </c>
      <c r="D52" s="11" t="s">
        <v>14</v>
      </c>
      <c r="E52" s="11" t="s">
        <v>15</v>
      </c>
      <c r="F52" s="11" t="s">
        <v>18</v>
      </c>
      <c r="G52">
        <v>10242.43641231593</v>
      </c>
      <c r="K52" s="10">
        <v>43261</v>
      </c>
      <c r="L52">
        <f>$Q$5</f>
        <v>16053.547523427045</v>
      </c>
      <c r="M52">
        <f>$Y$6</f>
        <v>17409.103078982596</v>
      </c>
      <c r="N52">
        <f>$Y$7</f>
        <v>17342.436412315932</v>
      </c>
      <c r="O52">
        <f>$Y$8</f>
        <v>17275.769745649261</v>
      </c>
      <c r="P52">
        <f>$Y$9</f>
        <v>17209.103078982596</v>
      </c>
      <c r="Q52">
        <f>$Y$10</f>
        <v>17497.991967871487</v>
      </c>
      <c r="R52">
        <f>$Y$11</f>
        <v>18220.214190093709</v>
      </c>
      <c r="S52">
        <f>$Y$12</f>
        <v>18942.436412315928</v>
      </c>
      <c r="T52">
        <f>$W$13</f>
        <v>13386.880856760374</v>
      </c>
    </row>
    <row r="53" spans="1:20" x14ac:dyDescent="0.55000000000000004">
      <c r="A53" s="11" t="s">
        <v>28</v>
      </c>
      <c r="B53" s="11" t="s">
        <v>22</v>
      </c>
      <c r="C53" s="11" t="s">
        <v>4</v>
      </c>
      <c r="D53" s="11" t="s">
        <v>14</v>
      </c>
      <c r="E53" s="11" t="s">
        <v>19</v>
      </c>
      <c r="F53" s="11" t="s">
        <v>16</v>
      </c>
      <c r="G53">
        <v>10242.43641231593</v>
      </c>
      <c r="K53" s="10">
        <v>43261</v>
      </c>
      <c r="L53">
        <f>$P$5</f>
        <v>8053.5475234270434</v>
      </c>
      <c r="M53">
        <f>$X$6</f>
        <v>9409.1030789825982</v>
      </c>
      <c r="N53">
        <f>$X$7</f>
        <v>9342.4364123159321</v>
      </c>
      <c r="O53">
        <f>$X$8</f>
        <v>9275.7697456492624</v>
      </c>
      <c r="P53">
        <f>$X$9</f>
        <v>9209.1030789825963</v>
      </c>
      <c r="Q53">
        <f>$X$10</f>
        <v>9497.991967871485</v>
      </c>
      <c r="R53">
        <f>$X$11</f>
        <v>10220.214190093709</v>
      </c>
      <c r="S53">
        <f>$X$12</f>
        <v>10942.436412315928</v>
      </c>
      <c r="T53">
        <f>$V$13</f>
        <v>13386.880856760374</v>
      </c>
    </row>
    <row r="54" spans="1:20" x14ac:dyDescent="0.55000000000000004">
      <c r="A54" s="11" t="s">
        <v>28</v>
      </c>
      <c r="B54" s="11" t="s">
        <v>22</v>
      </c>
      <c r="C54" s="11" t="s">
        <v>4</v>
      </c>
      <c r="D54" s="11" t="s">
        <v>14</v>
      </c>
      <c r="E54" s="11" t="s">
        <v>19</v>
      </c>
      <c r="F54" s="11" t="s">
        <v>18</v>
      </c>
      <c r="G54">
        <v>10242.43641231593</v>
      </c>
      <c r="K54" s="10">
        <v>43261.333333333336</v>
      </c>
      <c r="L54">
        <f>$P$5</f>
        <v>8053.5475234270434</v>
      </c>
      <c r="M54">
        <f>$X$6</f>
        <v>9409.1030789825982</v>
      </c>
      <c r="N54">
        <f>$X$7</f>
        <v>9342.4364123159321</v>
      </c>
      <c r="O54">
        <f>$X$8</f>
        <v>9275.7697456492624</v>
      </c>
      <c r="P54">
        <f>$X$9</f>
        <v>9209.1030789825963</v>
      </c>
      <c r="Q54">
        <f>$X$10</f>
        <v>9497.991967871485</v>
      </c>
      <c r="R54">
        <f>$X$11</f>
        <v>10220.214190093709</v>
      </c>
      <c r="S54">
        <f>$X$12</f>
        <v>10942.436412315928</v>
      </c>
      <c r="T54">
        <f>$V$13</f>
        <v>13386.880856760374</v>
      </c>
    </row>
    <row r="55" spans="1:20" x14ac:dyDescent="0.55000000000000004">
      <c r="A55" s="11" t="s">
        <v>28</v>
      </c>
      <c r="B55" s="11" t="s">
        <v>22</v>
      </c>
      <c r="C55" s="11" t="s">
        <v>4</v>
      </c>
      <c r="D55" s="11" t="s">
        <v>14</v>
      </c>
      <c r="E55" s="11" t="s">
        <v>20</v>
      </c>
      <c r="F55" s="11" t="s">
        <v>16</v>
      </c>
      <c r="G55" t="s">
        <v>54</v>
      </c>
      <c r="K55" s="10">
        <v>43261.333333333336</v>
      </c>
      <c r="L55">
        <f>$Q$5</f>
        <v>16053.547523427045</v>
      </c>
      <c r="M55">
        <f>$Y$6</f>
        <v>17409.103078982596</v>
      </c>
      <c r="N55">
        <f>$Y$7</f>
        <v>17342.436412315932</v>
      </c>
      <c r="O55">
        <f>$Y$8</f>
        <v>17275.769745649261</v>
      </c>
      <c r="P55">
        <f>$Y$9</f>
        <v>17209.103078982596</v>
      </c>
      <c r="Q55">
        <f>$Y$10</f>
        <v>17497.991967871487</v>
      </c>
      <c r="R55">
        <f>$Y$11</f>
        <v>18220.214190093709</v>
      </c>
      <c r="S55">
        <f>$Y$12</f>
        <v>18942.436412315928</v>
      </c>
      <c r="T55">
        <f>$W$13</f>
        <v>13386.880856760374</v>
      </c>
    </row>
    <row r="56" spans="1:20" x14ac:dyDescent="0.55000000000000004">
      <c r="A56" s="11" t="s">
        <v>28</v>
      </c>
      <c r="B56" s="11" t="s">
        <v>22</v>
      </c>
      <c r="C56" s="11" t="s">
        <v>4</v>
      </c>
      <c r="D56" s="11" t="s">
        <v>14</v>
      </c>
      <c r="E56" s="11" t="s">
        <v>20</v>
      </c>
      <c r="F56" s="11" t="s">
        <v>18</v>
      </c>
      <c r="G56" t="s">
        <v>54</v>
      </c>
      <c r="K56" s="10">
        <v>43262</v>
      </c>
      <c r="L56">
        <f>$Q$5</f>
        <v>16053.547523427045</v>
      </c>
      <c r="M56">
        <f>$Y$6</f>
        <v>17409.103078982596</v>
      </c>
      <c r="N56">
        <f>$Y$7</f>
        <v>17342.436412315932</v>
      </c>
      <c r="O56">
        <f>$Y$8</f>
        <v>17275.769745649261</v>
      </c>
      <c r="P56">
        <f>$Y$9</f>
        <v>17209.103078982596</v>
      </c>
      <c r="Q56">
        <f>$Y$10</f>
        <v>17497.991967871487</v>
      </c>
      <c r="R56">
        <f>$Y$11</f>
        <v>18220.214190093709</v>
      </c>
      <c r="S56">
        <f>$Y$12</f>
        <v>18942.436412315928</v>
      </c>
      <c r="T56">
        <f>$W$13</f>
        <v>13386.880856760374</v>
      </c>
    </row>
    <row r="57" spans="1:20" x14ac:dyDescent="0.55000000000000004">
      <c r="A57" s="11" t="s">
        <v>28</v>
      </c>
      <c r="B57" s="11" t="s">
        <v>22</v>
      </c>
      <c r="C57" s="11" t="s">
        <v>4</v>
      </c>
      <c r="D57" s="11" t="s">
        <v>21</v>
      </c>
      <c r="E57" s="11" t="s">
        <v>15</v>
      </c>
      <c r="F57" s="11" t="s">
        <v>16</v>
      </c>
      <c r="G57" t="s">
        <v>54</v>
      </c>
      <c r="K57" s="10">
        <v>43262</v>
      </c>
      <c r="L57">
        <f>$P$5</f>
        <v>8053.5475234270434</v>
      </c>
      <c r="M57">
        <f>$X$6</f>
        <v>9409.1030789825982</v>
      </c>
      <c r="N57">
        <f>$X$7</f>
        <v>9342.4364123159321</v>
      </c>
      <c r="O57">
        <f>$X$8</f>
        <v>9275.7697456492624</v>
      </c>
      <c r="P57">
        <f>$X$9</f>
        <v>9209.1030789825963</v>
      </c>
      <c r="Q57">
        <f>$X$10</f>
        <v>9497.991967871485</v>
      </c>
      <c r="R57">
        <f>$X$11</f>
        <v>10220.214190093709</v>
      </c>
      <c r="S57">
        <f>$X$12</f>
        <v>10942.436412315928</v>
      </c>
      <c r="T57">
        <f>$V$13</f>
        <v>13386.880856760374</v>
      </c>
    </row>
    <row r="58" spans="1:20" x14ac:dyDescent="0.55000000000000004">
      <c r="A58" s="11" t="s">
        <v>28</v>
      </c>
      <c r="B58" s="11" t="s">
        <v>22</v>
      </c>
      <c r="C58" s="11" t="s">
        <v>4</v>
      </c>
      <c r="D58" s="11" t="s">
        <v>21</v>
      </c>
      <c r="E58" s="11" t="s">
        <v>15</v>
      </c>
      <c r="F58" s="11" t="s">
        <v>18</v>
      </c>
      <c r="G58" t="s">
        <v>54</v>
      </c>
      <c r="K58" s="10">
        <v>43262.333333333336</v>
      </c>
      <c r="L58">
        <f>$P$5</f>
        <v>8053.5475234270434</v>
      </c>
      <c r="M58">
        <f>$X$6</f>
        <v>9409.1030789825982</v>
      </c>
      <c r="N58">
        <f>$X$7</f>
        <v>9342.4364123159321</v>
      </c>
      <c r="O58">
        <f>$X$8</f>
        <v>9275.7697456492624</v>
      </c>
      <c r="P58">
        <f>$X$9</f>
        <v>9209.1030789825963</v>
      </c>
      <c r="Q58">
        <f>$X$10</f>
        <v>9497.991967871485</v>
      </c>
      <c r="R58">
        <f>$X$11</f>
        <v>10220.214190093709</v>
      </c>
      <c r="S58">
        <f>$X$12</f>
        <v>10942.436412315928</v>
      </c>
      <c r="T58">
        <f>$V$13</f>
        <v>13386.880856760374</v>
      </c>
    </row>
    <row r="59" spans="1:20" x14ac:dyDescent="0.55000000000000004">
      <c r="A59" s="11" t="s">
        <v>28</v>
      </c>
      <c r="B59" s="11" t="s">
        <v>22</v>
      </c>
      <c r="C59" s="11" t="s">
        <v>4</v>
      </c>
      <c r="D59" s="11" t="s">
        <v>21</v>
      </c>
      <c r="E59" s="11" t="s">
        <v>19</v>
      </c>
      <c r="F59" s="11" t="s">
        <v>16</v>
      </c>
      <c r="G59">
        <v>9242.4364123159303</v>
      </c>
      <c r="K59" s="10">
        <v>43262.333333333336</v>
      </c>
      <c r="L59">
        <f>$Q$5</f>
        <v>16053.547523427045</v>
      </c>
      <c r="M59">
        <f>$Y$6</f>
        <v>17409.103078982596</v>
      </c>
      <c r="N59">
        <f>$Y$7</f>
        <v>17342.436412315932</v>
      </c>
      <c r="O59">
        <f>$Y$8</f>
        <v>17275.769745649261</v>
      </c>
      <c r="P59">
        <f>$Y$9</f>
        <v>17209.103078982596</v>
      </c>
      <c r="Q59">
        <f>$Y$10</f>
        <v>17497.991967871487</v>
      </c>
      <c r="R59">
        <f>$Y$11</f>
        <v>18220.214190093709</v>
      </c>
      <c r="S59">
        <f>$Y$12</f>
        <v>18942.436412315928</v>
      </c>
      <c r="T59">
        <f>$W$13</f>
        <v>13386.880856760374</v>
      </c>
    </row>
    <row r="60" spans="1:20" x14ac:dyDescent="0.55000000000000004">
      <c r="A60" s="11" t="s">
        <v>28</v>
      </c>
      <c r="B60" s="11" t="s">
        <v>22</v>
      </c>
      <c r="C60" s="11" t="s">
        <v>4</v>
      </c>
      <c r="D60" s="11" t="s">
        <v>21</v>
      </c>
      <c r="E60" s="11" t="s">
        <v>19</v>
      </c>
      <c r="F60" s="11" t="s">
        <v>18</v>
      </c>
      <c r="G60">
        <v>9242.4364123159303</v>
      </c>
      <c r="K60" s="10">
        <v>43263</v>
      </c>
      <c r="L60">
        <f>$Q$5</f>
        <v>16053.547523427045</v>
      </c>
      <c r="M60">
        <f>$Y$6</f>
        <v>17409.103078982596</v>
      </c>
      <c r="N60">
        <f>$Y$7</f>
        <v>17342.436412315932</v>
      </c>
      <c r="O60">
        <f>$Y$8</f>
        <v>17275.769745649261</v>
      </c>
      <c r="P60">
        <f>$Y$9</f>
        <v>17209.103078982596</v>
      </c>
      <c r="Q60">
        <f>$Y$10</f>
        <v>17497.991967871487</v>
      </c>
      <c r="R60">
        <f>$Y$11</f>
        <v>18220.214190093709</v>
      </c>
      <c r="S60">
        <f>$Y$12</f>
        <v>18942.436412315928</v>
      </c>
      <c r="T60">
        <f>$W$13</f>
        <v>13386.880856760374</v>
      </c>
    </row>
    <row r="61" spans="1:20" x14ac:dyDescent="0.55000000000000004">
      <c r="A61" s="11" t="s">
        <v>28</v>
      </c>
      <c r="B61" s="11" t="s">
        <v>22</v>
      </c>
      <c r="C61" s="11" t="s">
        <v>4</v>
      </c>
      <c r="D61" s="11" t="s">
        <v>21</v>
      </c>
      <c r="E61" s="11" t="s">
        <v>20</v>
      </c>
      <c r="F61" s="11" t="s">
        <v>16</v>
      </c>
      <c r="G61">
        <v>9242.4364123159303</v>
      </c>
      <c r="K61" s="10">
        <v>43263</v>
      </c>
      <c r="L61">
        <f>$P$5</f>
        <v>8053.5475234270434</v>
      </c>
      <c r="M61">
        <f>$X$6</f>
        <v>9409.1030789825982</v>
      </c>
      <c r="N61">
        <f>$X$7</f>
        <v>9342.4364123159321</v>
      </c>
      <c r="O61">
        <f>$X$8</f>
        <v>9275.7697456492624</v>
      </c>
      <c r="P61">
        <f>$X$9</f>
        <v>9209.1030789825963</v>
      </c>
      <c r="Q61">
        <f>$X$10</f>
        <v>9497.991967871485</v>
      </c>
      <c r="R61">
        <f>$X$11</f>
        <v>10220.214190093709</v>
      </c>
      <c r="S61">
        <f>$X$12</f>
        <v>10942.436412315928</v>
      </c>
      <c r="T61">
        <f>$V$13</f>
        <v>13386.880856760374</v>
      </c>
    </row>
    <row r="62" spans="1:20" x14ac:dyDescent="0.55000000000000004">
      <c r="A62" s="11" t="s">
        <v>28</v>
      </c>
      <c r="B62" s="11" t="s">
        <v>22</v>
      </c>
      <c r="C62" s="11" t="s">
        <v>4</v>
      </c>
      <c r="D62" s="11" t="s">
        <v>21</v>
      </c>
      <c r="E62" s="11" t="s">
        <v>20</v>
      </c>
      <c r="F62" s="11" t="s">
        <v>18</v>
      </c>
      <c r="G62">
        <v>17242.436412315932</v>
      </c>
      <c r="K62" s="10">
        <v>43263.333333333336</v>
      </c>
      <c r="L62">
        <f>$P$5</f>
        <v>8053.5475234270434</v>
      </c>
      <c r="M62">
        <f>$X$6</f>
        <v>9409.1030789825982</v>
      </c>
      <c r="N62">
        <f>$X$7</f>
        <v>9342.4364123159321</v>
      </c>
      <c r="O62">
        <f>$X$8</f>
        <v>9275.7697456492624</v>
      </c>
      <c r="P62">
        <f>$X$9</f>
        <v>9209.1030789825963</v>
      </c>
      <c r="Q62">
        <f>$X$10</f>
        <v>9497.991967871485</v>
      </c>
      <c r="R62">
        <f>$X$11</f>
        <v>10220.214190093709</v>
      </c>
      <c r="S62">
        <f>$X$12</f>
        <v>10942.436412315928</v>
      </c>
      <c r="T62">
        <f>$V$13</f>
        <v>13386.880856760374</v>
      </c>
    </row>
    <row r="63" spans="1:20" x14ac:dyDescent="0.55000000000000004">
      <c r="A63" s="11" t="s">
        <v>28</v>
      </c>
      <c r="B63" s="11" t="s">
        <v>22</v>
      </c>
      <c r="C63" s="11" t="s">
        <v>5</v>
      </c>
      <c r="D63" s="11" t="s">
        <v>14</v>
      </c>
      <c r="E63" s="11" t="s">
        <v>15</v>
      </c>
      <c r="F63" s="11" t="s">
        <v>16</v>
      </c>
      <c r="G63">
        <v>10209.103078982596</v>
      </c>
      <c r="K63" s="10">
        <v>43263.333333333336</v>
      </c>
      <c r="L63">
        <f>$Q$5</f>
        <v>16053.547523427045</v>
      </c>
      <c r="M63">
        <f>$Y$6</f>
        <v>17409.103078982596</v>
      </c>
      <c r="N63">
        <f>$Y$7</f>
        <v>17342.436412315932</v>
      </c>
      <c r="O63">
        <f>$Y$8</f>
        <v>17275.769745649261</v>
      </c>
      <c r="P63">
        <f>$Y$9</f>
        <v>17209.103078982596</v>
      </c>
      <c r="Q63">
        <f>$Y$10</f>
        <v>17497.991967871487</v>
      </c>
      <c r="R63">
        <f>$Y$11</f>
        <v>18220.214190093709</v>
      </c>
      <c r="S63">
        <f>$Y$12</f>
        <v>18942.436412315928</v>
      </c>
      <c r="T63">
        <f>$W$13</f>
        <v>13386.880856760374</v>
      </c>
    </row>
    <row r="64" spans="1:20" x14ac:dyDescent="0.55000000000000004">
      <c r="A64" s="11" t="s">
        <v>28</v>
      </c>
      <c r="B64" s="11" t="s">
        <v>22</v>
      </c>
      <c r="C64" s="11" t="s">
        <v>5</v>
      </c>
      <c r="D64" s="11" t="s">
        <v>14</v>
      </c>
      <c r="E64" s="11" t="s">
        <v>15</v>
      </c>
      <c r="F64" s="11" t="s">
        <v>18</v>
      </c>
      <c r="G64">
        <v>10209.103078982596</v>
      </c>
      <c r="K64" s="10">
        <v>43264</v>
      </c>
      <c r="L64">
        <f>$Q$5</f>
        <v>16053.547523427045</v>
      </c>
      <c r="M64">
        <f>$Y$6</f>
        <v>17409.103078982596</v>
      </c>
      <c r="N64">
        <f>$Y$7</f>
        <v>17342.436412315932</v>
      </c>
      <c r="O64">
        <f>$Y$8</f>
        <v>17275.769745649261</v>
      </c>
      <c r="P64">
        <f>$Y$9</f>
        <v>17209.103078982596</v>
      </c>
      <c r="Q64">
        <f>$Y$10</f>
        <v>17497.991967871487</v>
      </c>
      <c r="R64">
        <f>$Y$11</f>
        <v>18220.214190093709</v>
      </c>
      <c r="S64">
        <f>$Y$12</f>
        <v>18942.436412315928</v>
      </c>
      <c r="T64">
        <f>$W$13</f>
        <v>13386.880856760374</v>
      </c>
    </row>
    <row r="65" spans="1:20" x14ac:dyDescent="0.55000000000000004">
      <c r="A65" s="11" t="s">
        <v>28</v>
      </c>
      <c r="B65" s="11" t="s">
        <v>22</v>
      </c>
      <c r="C65" s="11" t="s">
        <v>5</v>
      </c>
      <c r="D65" s="11" t="s">
        <v>14</v>
      </c>
      <c r="E65" s="11" t="s">
        <v>19</v>
      </c>
      <c r="F65" s="11" t="s">
        <v>16</v>
      </c>
      <c r="G65">
        <v>10209.103078982596</v>
      </c>
      <c r="K65" s="10">
        <v>43264</v>
      </c>
      <c r="L65">
        <f>$P$5</f>
        <v>8053.5475234270434</v>
      </c>
      <c r="M65">
        <f>$T$6</f>
        <v>9409.1030789825982</v>
      </c>
      <c r="N65">
        <f>$T$7</f>
        <v>9342.4364123159303</v>
      </c>
      <c r="O65">
        <f>$T$8</f>
        <v>9275.7697456492624</v>
      </c>
      <c r="P65">
        <f>$R$9</f>
        <v>10209.103078982596</v>
      </c>
      <c r="Q65">
        <f>$R$10</f>
        <v>10497.991967871483</v>
      </c>
      <c r="R65">
        <f>$R$11</f>
        <v>11220.214190093708</v>
      </c>
      <c r="S65">
        <f>$R$12</f>
        <v>11942.436412315928</v>
      </c>
      <c r="T65">
        <f>$R$13</f>
        <v>13386.880856760374</v>
      </c>
    </row>
    <row r="66" spans="1:20" x14ac:dyDescent="0.55000000000000004">
      <c r="A66" s="11" t="s">
        <v>28</v>
      </c>
      <c r="B66" s="11" t="s">
        <v>22</v>
      </c>
      <c r="C66" s="11" t="s">
        <v>5</v>
      </c>
      <c r="D66" s="11" t="s">
        <v>14</v>
      </c>
      <c r="E66" s="11" t="s">
        <v>19</v>
      </c>
      <c r="F66" s="11" t="s">
        <v>18</v>
      </c>
      <c r="G66">
        <v>10209.103078982596</v>
      </c>
      <c r="K66" s="10">
        <v>43264.333333333336</v>
      </c>
      <c r="L66">
        <f>$P$5</f>
        <v>8053.5475234270434</v>
      </c>
      <c r="M66">
        <f>$T$6</f>
        <v>9409.1030789825982</v>
      </c>
      <c r="N66">
        <f>$T$7</f>
        <v>9342.4364123159303</v>
      </c>
      <c r="O66">
        <f>$T$8</f>
        <v>9275.7697456492624</v>
      </c>
      <c r="P66">
        <f>$R$9</f>
        <v>10209.103078982596</v>
      </c>
      <c r="Q66">
        <f>$R$10</f>
        <v>10497.991967871483</v>
      </c>
      <c r="R66">
        <f>$R$11</f>
        <v>11220.214190093708</v>
      </c>
      <c r="S66">
        <f>$R$12</f>
        <v>11942.436412315928</v>
      </c>
      <c r="T66">
        <f>$R$13</f>
        <v>13386.880856760374</v>
      </c>
    </row>
    <row r="67" spans="1:20" x14ac:dyDescent="0.55000000000000004">
      <c r="A67" s="11" t="s">
        <v>28</v>
      </c>
      <c r="B67" s="11" t="s">
        <v>22</v>
      </c>
      <c r="C67" s="11" t="s">
        <v>5</v>
      </c>
      <c r="D67" s="11" t="s">
        <v>14</v>
      </c>
      <c r="E67" s="11" t="s">
        <v>20</v>
      </c>
      <c r="F67" s="11" t="s">
        <v>16</v>
      </c>
      <c r="G67" t="s">
        <v>54</v>
      </c>
      <c r="K67" s="10">
        <v>43264.333333333336</v>
      </c>
      <c r="L67">
        <f>$Q$5</f>
        <v>16053.547523427045</v>
      </c>
      <c r="M67">
        <f>$U$6</f>
        <v>9409.1030789825982</v>
      </c>
      <c r="N67">
        <f>$U$7</f>
        <v>9342.4364123159303</v>
      </c>
      <c r="O67">
        <f>$U$8</f>
        <v>9275.7697456492624</v>
      </c>
      <c r="P67">
        <f>$S$9</f>
        <v>10209.103078982596</v>
      </c>
      <c r="Q67">
        <f>$S$10</f>
        <v>10497.991967871483</v>
      </c>
      <c r="R67">
        <f>$S$11</f>
        <v>11220.214190093708</v>
      </c>
      <c r="S67">
        <f>$S$12</f>
        <v>11942.436412315928</v>
      </c>
      <c r="T67">
        <f>$S$13</f>
        <v>13386.880856760374</v>
      </c>
    </row>
    <row r="68" spans="1:20" x14ac:dyDescent="0.55000000000000004">
      <c r="A68" s="11" t="s">
        <v>28</v>
      </c>
      <c r="B68" s="11" t="s">
        <v>22</v>
      </c>
      <c r="C68" s="11" t="s">
        <v>5</v>
      </c>
      <c r="D68" s="11" t="s">
        <v>14</v>
      </c>
      <c r="E68" s="11" t="s">
        <v>20</v>
      </c>
      <c r="F68" s="11" t="s">
        <v>18</v>
      </c>
      <c r="G68" t="s">
        <v>54</v>
      </c>
      <c r="K68" s="10">
        <v>43265</v>
      </c>
      <c r="L68">
        <f>$Q$5</f>
        <v>16053.547523427045</v>
      </c>
      <c r="M68">
        <f>$U$6</f>
        <v>9409.1030789825982</v>
      </c>
      <c r="N68">
        <f>$U$7</f>
        <v>9342.4364123159303</v>
      </c>
      <c r="O68">
        <f>$U$8</f>
        <v>9275.7697456492624</v>
      </c>
      <c r="P68">
        <f>$S$9</f>
        <v>10209.103078982596</v>
      </c>
      <c r="Q68">
        <f>$S$10</f>
        <v>10497.991967871483</v>
      </c>
      <c r="R68">
        <f>$S$11</f>
        <v>11220.214190093708</v>
      </c>
      <c r="S68">
        <f>$S$12</f>
        <v>11942.436412315928</v>
      </c>
      <c r="T68">
        <f>$S$13</f>
        <v>13386.880856760374</v>
      </c>
    </row>
    <row r="69" spans="1:20" x14ac:dyDescent="0.55000000000000004">
      <c r="A69" s="11" t="s">
        <v>28</v>
      </c>
      <c r="B69" s="11" t="s">
        <v>22</v>
      </c>
      <c r="C69" s="11" t="s">
        <v>5</v>
      </c>
      <c r="D69" s="11" t="s">
        <v>21</v>
      </c>
      <c r="E69" s="11" t="s">
        <v>15</v>
      </c>
      <c r="F69" s="11" t="s">
        <v>16</v>
      </c>
      <c r="G69" t="s">
        <v>54</v>
      </c>
      <c r="K69" s="10">
        <v>43265</v>
      </c>
      <c r="L69">
        <f>$P$5</f>
        <v>8053.5475234270434</v>
      </c>
      <c r="M69">
        <f>$P$6</f>
        <v>9409.1030789825982</v>
      </c>
      <c r="N69">
        <f>$N$7</f>
        <v>10342.436412315928</v>
      </c>
      <c r="O69">
        <f>$N$8</f>
        <v>10275.769745649264</v>
      </c>
      <c r="P69">
        <f>$N$9</f>
        <v>10209.103078982596</v>
      </c>
      <c r="Q69">
        <f>$N$10</f>
        <v>10497.991967871485</v>
      </c>
      <c r="R69">
        <f>$N$11</f>
        <v>11220.214190093709</v>
      </c>
      <c r="S69">
        <f>$N$12</f>
        <v>11942.436412315928</v>
      </c>
      <c r="T69">
        <f t="shared" si="0"/>
        <v>13386.880856760374</v>
      </c>
    </row>
    <row r="70" spans="1:20" x14ac:dyDescent="0.55000000000000004">
      <c r="A70" s="11" t="s">
        <v>28</v>
      </c>
      <c r="B70" s="11" t="s">
        <v>22</v>
      </c>
      <c r="C70" s="11" t="s">
        <v>5</v>
      </c>
      <c r="D70" s="11" t="s">
        <v>21</v>
      </c>
      <c r="E70" s="11" t="s">
        <v>15</v>
      </c>
      <c r="F70" s="11" t="s">
        <v>18</v>
      </c>
      <c r="G70" t="s">
        <v>54</v>
      </c>
      <c r="K70" s="10">
        <v>43265.333333333336</v>
      </c>
      <c r="L70">
        <f>$P$5</f>
        <v>8053.5475234270434</v>
      </c>
      <c r="M70">
        <f>$P$6</f>
        <v>9409.1030789825982</v>
      </c>
      <c r="N70">
        <f>$N$7</f>
        <v>10342.436412315928</v>
      </c>
      <c r="O70">
        <f>$N$8</f>
        <v>10275.769745649264</v>
      </c>
      <c r="P70">
        <f>$N$9</f>
        <v>10209.103078982596</v>
      </c>
      <c r="Q70">
        <f>$N$10</f>
        <v>10497.991967871485</v>
      </c>
      <c r="R70">
        <f>$N$11</f>
        <v>11220.214190093709</v>
      </c>
      <c r="S70">
        <f>$N$12</f>
        <v>11942.436412315928</v>
      </c>
      <c r="T70">
        <f t="shared" si="0"/>
        <v>13386.880856760374</v>
      </c>
    </row>
    <row r="71" spans="1:20" x14ac:dyDescent="0.55000000000000004">
      <c r="A71" s="11" t="s">
        <v>28</v>
      </c>
      <c r="B71" s="11" t="s">
        <v>22</v>
      </c>
      <c r="C71" s="11" t="s">
        <v>5</v>
      </c>
      <c r="D71" s="11" t="s">
        <v>21</v>
      </c>
      <c r="E71" s="11" t="s">
        <v>19</v>
      </c>
      <c r="F71" s="11" t="s">
        <v>16</v>
      </c>
      <c r="G71" t="s">
        <v>54</v>
      </c>
      <c r="K71" s="10">
        <v>43265.333333333336</v>
      </c>
      <c r="L71">
        <f>$Q$5</f>
        <v>16053.547523427045</v>
      </c>
      <c r="M71">
        <f>$Q$6</f>
        <v>9409.1030789825982</v>
      </c>
      <c r="N71">
        <f>$O$7</f>
        <v>10342.436412315928</v>
      </c>
      <c r="O71">
        <f>$O$8</f>
        <v>10275.769745649264</v>
      </c>
      <c r="P71">
        <f>$N$9</f>
        <v>10209.103078982596</v>
      </c>
      <c r="Q71">
        <f>$O$10</f>
        <v>10497.991967871485</v>
      </c>
      <c r="R71">
        <f>$O$11</f>
        <v>11220.214190093708</v>
      </c>
      <c r="S71">
        <f>$O$12</f>
        <v>11942.43641231593</v>
      </c>
      <c r="T71">
        <f>$O$13</f>
        <v>13386.880856760374</v>
      </c>
    </row>
    <row r="72" spans="1:20" x14ac:dyDescent="0.55000000000000004">
      <c r="A72" s="11" t="s">
        <v>28</v>
      </c>
      <c r="B72" s="11" t="s">
        <v>22</v>
      </c>
      <c r="C72" s="11" t="s">
        <v>5</v>
      </c>
      <c r="D72" s="11" t="s">
        <v>21</v>
      </c>
      <c r="E72" s="11" t="s">
        <v>19</v>
      </c>
      <c r="F72" s="11" t="s">
        <v>18</v>
      </c>
      <c r="G72" t="s">
        <v>54</v>
      </c>
      <c r="K72" s="10">
        <v>43266</v>
      </c>
      <c r="L72">
        <f>$Q$5</f>
        <v>16053.547523427045</v>
      </c>
      <c r="M72">
        <f>$Q$6</f>
        <v>9409.1030789825982</v>
      </c>
      <c r="N72">
        <f>$O$7</f>
        <v>10342.436412315928</v>
      </c>
      <c r="O72">
        <f>$O$8</f>
        <v>10275.769745649264</v>
      </c>
      <c r="P72">
        <f>$N$9</f>
        <v>10209.103078982596</v>
      </c>
      <c r="Q72">
        <f>$O$10</f>
        <v>10497.991967871485</v>
      </c>
      <c r="R72">
        <f>$O$11</f>
        <v>11220.214190093708</v>
      </c>
      <c r="S72">
        <f>$O$12</f>
        <v>11942.43641231593</v>
      </c>
      <c r="T72">
        <f>$O$13</f>
        <v>13386.880856760374</v>
      </c>
    </row>
    <row r="73" spans="1:20" x14ac:dyDescent="0.55000000000000004">
      <c r="A73" s="11" t="s">
        <v>28</v>
      </c>
      <c r="B73" s="11" t="s">
        <v>22</v>
      </c>
      <c r="C73" s="11" t="s">
        <v>5</v>
      </c>
      <c r="D73" s="11" t="s">
        <v>21</v>
      </c>
      <c r="E73" s="11" t="s">
        <v>20</v>
      </c>
      <c r="F73" s="11" t="s">
        <v>16</v>
      </c>
      <c r="G73">
        <v>9209.1030789825963</v>
      </c>
      <c r="K73" s="10">
        <v>43266</v>
      </c>
      <c r="L73">
        <f>$P$5</f>
        <v>8053.5475234270434</v>
      </c>
      <c r="M73">
        <f>$X$6</f>
        <v>9409.1030789825982</v>
      </c>
      <c r="N73">
        <f>$X$7</f>
        <v>9342.4364123159321</v>
      </c>
      <c r="O73">
        <f>$X$8</f>
        <v>9275.7697456492624</v>
      </c>
      <c r="P73">
        <f>$X$9</f>
        <v>9209.1030789825963</v>
      </c>
      <c r="Q73">
        <f>$X$10</f>
        <v>9497.991967871485</v>
      </c>
      <c r="R73">
        <f>$X$11</f>
        <v>10220.214190093709</v>
      </c>
      <c r="S73">
        <f>$V$12</f>
        <v>11942.436412315932</v>
      </c>
      <c r="T73">
        <f>$V$13</f>
        <v>13386.880856760374</v>
      </c>
    </row>
    <row r="74" spans="1:20" x14ac:dyDescent="0.55000000000000004">
      <c r="A74" s="11" t="s">
        <v>28</v>
      </c>
      <c r="B74" s="11" t="s">
        <v>22</v>
      </c>
      <c r="C74" s="11" t="s">
        <v>5</v>
      </c>
      <c r="D74" s="11" t="s">
        <v>21</v>
      </c>
      <c r="E74" s="11" t="s">
        <v>20</v>
      </c>
      <c r="F74" s="11" t="s">
        <v>18</v>
      </c>
      <c r="G74">
        <v>17209.103078982596</v>
      </c>
      <c r="K74" s="10">
        <v>43266.333333333336</v>
      </c>
      <c r="L74">
        <f>$P$5</f>
        <v>8053.5475234270434</v>
      </c>
      <c r="M74">
        <f>$X$6</f>
        <v>9409.1030789825982</v>
      </c>
      <c r="N74">
        <f>$X$7</f>
        <v>9342.4364123159321</v>
      </c>
      <c r="O74">
        <f>$X$8</f>
        <v>9275.7697456492624</v>
      </c>
      <c r="P74">
        <f>$X$9</f>
        <v>9209.1030789825963</v>
      </c>
      <c r="Q74">
        <f>$X$10</f>
        <v>9497.991967871485</v>
      </c>
      <c r="R74">
        <f>$X$11</f>
        <v>10220.214190093709</v>
      </c>
      <c r="S74">
        <f>$V$12</f>
        <v>11942.436412315932</v>
      </c>
      <c r="T74">
        <f>$V$13</f>
        <v>13386.880856760374</v>
      </c>
    </row>
    <row r="75" spans="1:20" x14ac:dyDescent="0.55000000000000004">
      <c r="A75" s="11" t="s">
        <v>28</v>
      </c>
      <c r="B75" s="11" t="s">
        <v>22</v>
      </c>
      <c r="C75" s="11" t="s">
        <v>6</v>
      </c>
      <c r="D75" s="11" t="s">
        <v>14</v>
      </c>
      <c r="E75" s="11" t="s">
        <v>15</v>
      </c>
      <c r="F75" s="11" t="s">
        <v>16</v>
      </c>
      <c r="G75">
        <v>10353.547523427042</v>
      </c>
      <c r="K75" s="10">
        <v>43266.333333333336</v>
      </c>
      <c r="L75">
        <f>$Q$5</f>
        <v>16053.547523427045</v>
      </c>
      <c r="M75">
        <f>$Y$6</f>
        <v>17409.103078982596</v>
      </c>
      <c r="N75">
        <f>$Y$7</f>
        <v>17342.436412315932</v>
      </c>
      <c r="O75">
        <f>$Y$8</f>
        <v>17275.769745649261</v>
      </c>
      <c r="P75">
        <f>$Y$9</f>
        <v>17209.103078982596</v>
      </c>
      <c r="Q75">
        <f>$Y$10</f>
        <v>17497.991967871487</v>
      </c>
      <c r="R75">
        <f>$Y$11</f>
        <v>18220.214190093709</v>
      </c>
      <c r="S75">
        <f>$W$12</f>
        <v>11942.436412315932</v>
      </c>
      <c r="T75">
        <f>$W$13</f>
        <v>13386.880856760374</v>
      </c>
    </row>
    <row r="76" spans="1:20" x14ac:dyDescent="0.55000000000000004">
      <c r="A76" s="11" t="s">
        <v>28</v>
      </c>
      <c r="B76" s="11" t="s">
        <v>22</v>
      </c>
      <c r="C76" s="11" t="s">
        <v>6</v>
      </c>
      <c r="D76" s="11" t="s">
        <v>14</v>
      </c>
      <c r="E76" s="11" t="s">
        <v>15</v>
      </c>
      <c r="F76" s="11" t="s">
        <v>18</v>
      </c>
      <c r="G76">
        <v>10353.547523427042</v>
      </c>
      <c r="K76" s="10">
        <v>43267</v>
      </c>
      <c r="L76">
        <f>$Q$5</f>
        <v>16053.547523427045</v>
      </c>
      <c r="M76">
        <f>$Y$6</f>
        <v>17409.103078982596</v>
      </c>
      <c r="N76">
        <f>$Y$7</f>
        <v>17342.436412315932</v>
      </c>
      <c r="O76">
        <f>$Y$8</f>
        <v>17275.769745649261</v>
      </c>
      <c r="P76">
        <f>$Y$9</f>
        <v>17209.103078982596</v>
      </c>
      <c r="Q76">
        <f>$Y$10</f>
        <v>17497.991967871487</v>
      </c>
      <c r="R76">
        <f>$Y$11</f>
        <v>18220.214190093709</v>
      </c>
      <c r="S76">
        <f>$W$12</f>
        <v>11942.436412315932</v>
      </c>
      <c r="T76">
        <f>$W$13</f>
        <v>13386.880856760374</v>
      </c>
    </row>
    <row r="77" spans="1:20" x14ac:dyDescent="0.55000000000000004">
      <c r="A77" s="11" t="s">
        <v>28</v>
      </c>
      <c r="B77" s="11" t="s">
        <v>22</v>
      </c>
      <c r="C77" s="11" t="s">
        <v>6</v>
      </c>
      <c r="D77" s="11" t="s">
        <v>14</v>
      </c>
      <c r="E77" s="11" t="s">
        <v>19</v>
      </c>
      <c r="F77" s="11" t="s">
        <v>16</v>
      </c>
      <c r="G77">
        <v>10353.547523427042</v>
      </c>
      <c r="K77" s="10">
        <v>43267</v>
      </c>
      <c r="L77">
        <f>$P$5</f>
        <v>8053.5475234270434</v>
      </c>
      <c r="M77">
        <f>$X$6</f>
        <v>9409.1030789825982</v>
      </c>
      <c r="N77">
        <f>$X$7</f>
        <v>9342.4364123159321</v>
      </c>
      <c r="O77">
        <f>$X$8</f>
        <v>9275.7697456492624</v>
      </c>
      <c r="P77">
        <f>$X$9</f>
        <v>9209.1030789825963</v>
      </c>
      <c r="Q77">
        <f>$X$10</f>
        <v>9497.991967871485</v>
      </c>
      <c r="R77">
        <f>$X$11</f>
        <v>10220.214190093709</v>
      </c>
      <c r="S77">
        <f>$V$12</f>
        <v>11942.436412315932</v>
      </c>
      <c r="T77">
        <f>$V$13</f>
        <v>13386.880856760374</v>
      </c>
    </row>
    <row r="78" spans="1:20" x14ac:dyDescent="0.55000000000000004">
      <c r="A78" s="11" t="s">
        <v>28</v>
      </c>
      <c r="B78" s="11" t="s">
        <v>22</v>
      </c>
      <c r="C78" s="11" t="s">
        <v>6</v>
      </c>
      <c r="D78" s="11" t="s">
        <v>14</v>
      </c>
      <c r="E78" s="11" t="s">
        <v>19</v>
      </c>
      <c r="F78" s="11" t="s">
        <v>18</v>
      </c>
      <c r="G78">
        <v>10353.547523427042</v>
      </c>
      <c r="K78" s="10">
        <v>43267.333333333336</v>
      </c>
      <c r="L78">
        <f>$P$5</f>
        <v>8053.5475234270434</v>
      </c>
      <c r="M78">
        <f>$X$6</f>
        <v>9409.1030789825982</v>
      </c>
      <c r="N78">
        <f>$X$7</f>
        <v>9342.4364123159321</v>
      </c>
      <c r="O78">
        <f>$X$8</f>
        <v>9275.7697456492624</v>
      </c>
      <c r="P78">
        <f>$X$9</f>
        <v>9209.1030789825963</v>
      </c>
      <c r="Q78">
        <f>$X$10</f>
        <v>9497.991967871485</v>
      </c>
      <c r="R78">
        <f>$X$11</f>
        <v>10220.214190093709</v>
      </c>
      <c r="S78">
        <f>$V$12</f>
        <v>11942.436412315932</v>
      </c>
      <c r="T78">
        <f>$V$13</f>
        <v>13386.880856760374</v>
      </c>
    </row>
    <row r="79" spans="1:20" x14ac:dyDescent="0.55000000000000004">
      <c r="A79" s="11" t="s">
        <v>28</v>
      </c>
      <c r="B79" s="11" t="s">
        <v>22</v>
      </c>
      <c r="C79" s="11" t="s">
        <v>6</v>
      </c>
      <c r="D79" s="11" t="s">
        <v>14</v>
      </c>
      <c r="E79" s="11" t="s">
        <v>20</v>
      </c>
      <c r="F79" s="11" t="s">
        <v>16</v>
      </c>
      <c r="G79">
        <v>10353.547523427042</v>
      </c>
      <c r="K79" s="10">
        <v>43267.333333333336</v>
      </c>
      <c r="L79">
        <f>$Q$5</f>
        <v>16053.547523427045</v>
      </c>
      <c r="M79">
        <f>$Y$6</f>
        <v>17409.103078982596</v>
      </c>
      <c r="N79">
        <f>$Y$7</f>
        <v>17342.436412315932</v>
      </c>
      <c r="O79">
        <f>$Y$8</f>
        <v>17275.769745649261</v>
      </c>
      <c r="P79">
        <f>$Y$9</f>
        <v>17209.103078982596</v>
      </c>
      <c r="Q79">
        <f>$Y$10</f>
        <v>17497.991967871487</v>
      </c>
      <c r="R79">
        <f>$Y$11</f>
        <v>18220.214190093709</v>
      </c>
      <c r="S79">
        <f>$W$12</f>
        <v>11942.436412315932</v>
      </c>
      <c r="T79">
        <f>$W$13</f>
        <v>13386.880856760374</v>
      </c>
    </row>
    <row r="80" spans="1:20" x14ac:dyDescent="0.55000000000000004">
      <c r="A80" s="11" t="s">
        <v>28</v>
      </c>
      <c r="B80" s="11" t="s">
        <v>22</v>
      </c>
      <c r="C80" s="11" t="s">
        <v>6</v>
      </c>
      <c r="D80" s="11" t="s">
        <v>14</v>
      </c>
      <c r="E80" s="11" t="s">
        <v>20</v>
      </c>
      <c r="F80" s="11" t="s">
        <v>18</v>
      </c>
      <c r="G80">
        <v>10353.547523427042</v>
      </c>
      <c r="K80" s="10">
        <v>43268</v>
      </c>
      <c r="L80">
        <f>$Q$5</f>
        <v>16053.547523427045</v>
      </c>
      <c r="M80">
        <f>$Y$6</f>
        <v>17409.103078982596</v>
      </c>
      <c r="N80">
        <f>$Y$7</f>
        <v>17342.436412315932</v>
      </c>
      <c r="O80">
        <f>$Y$8</f>
        <v>17275.769745649261</v>
      </c>
      <c r="P80">
        <f>$Y$9</f>
        <v>17209.103078982596</v>
      </c>
      <c r="Q80">
        <f>$Y$10</f>
        <v>17497.991967871487</v>
      </c>
      <c r="R80">
        <f>$Y$11</f>
        <v>18220.214190093709</v>
      </c>
      <c r="S80">
        <f>$W$12</f>
        <v>11942.436412315932</v>
      </c>
      <c r="T80">
        <f>$W$13</f>
        <v>13386.880856760374</v>
      </c>
    </row>
    <row r="81" spans="1:20" x14ac:dyDescent="0.55000000000000004">
      <c r="A81" s="11" t="s">
        <v>28</v>
      </c>
      <c r="B81" s="11" t="s">
        <v>22</v>
      </c>
      <c r="C81" s="11" t="s">
        <v>6</v>
      </c>
      <c r="D81" s="11" t="s">
        <v>21</v>
      </c>
      <c r="E81" s="11" t="s">
        <v>15</v>
      </c>
      <c r="F81" s="11" t="s">
        <v>16</v>
      </c>
      <c r="G81" t="s">
        <v>54</v>
      </c>
      <c r="K81" s="10">
        <v>43268</v>
      </c>
      <c r="L81">
        <f>$P$5</f>
        <v>8053.5475234270434</v>
      </c>
      <c r="M81">
        <f>$X$6</f>
        <v>9409.1030789825982</v>
      </c>
      <c r="N81">
        <f>$X$7</f>
        <v>9342.4364123159321</v>
      </c>
      <c r="O81">
        <f>$X$8</f>
        <v>9275.7697456492624</v>
      </c>
      <c r="P81">
        <f>$X$9</f>
        <v>9209.1030789825963</v>
      </c>
      <c r="Q81">
        <f>$X$10</f>
        <v>9497.991967871485</v>
      </c>
      <c r="R81">
        <f>$X$11</f>
        <v>10220.214190093709</v>
      </c>
      <c r="S81">
        <f>$V$12</f>
        <v>11942.436412315932</v>
      </c>
      <c r="T81">
        <f>$V$13</f>
        <v>13386.880856760374</v>
      </c>
    </row>
    <row r="82" spans="1:20" x14ac:dyDescent="0.55000000000000004">
      <c r="A82" s="11" t="s">
        <v>28</v>
      </c>
      <c r="B82" s="11" t="s">
        <v>22</v>
      </c>
      <c r="C82" s="11" t="s">
        <v>6</v>
      </c>
      <c r="D82" s="11" t="s">
        <v>21</v>
      </c>
      <c r="E82" s="11" t="s">
        <v>15</v>
      </c>
      <c r="F82" s="11" t="s">
        <v>18</v>
      </c>
      <c r="G82" t="s">
        <v>54</v>
      </c>
      <c r="K82" s="10">
        <v>43268.333333333336</v>
      </c>
      <c r="L82">
        <f>$P$5</f>
        <v>8053.5475234270434</v>
      </c>
      <c r="M82">
        <f>$X$6</f>
        <v>9409.1030789825982</v>
      </c>
      <c r="N82">
        <f>$X$7</f>
        <v>9342.4364123159321</v>
      </c>
      <c r="O82">
        <f>$X$8</f>
        <v>9275.7697456492624</v>
      </c>
      <c r="P82">
        <f>$X$9</f>
        <v>9209.1030789825963</v>
      </c>
      <c r="Q82">
        <f>$X$10</f>
        <v>9497.991967871485</v>
      </c>
      <c r="R82">
        <f>$X$11</f>
        <v>10220.214190093709</v>
      </c>
      <c r="S82">
        <f>$V$12</f>
        <v>11942.436412315932</v>
      </c>
      <c r="T82">
        <f>$V$13</f>
        <v>13386.880856760374</v>
      </c>
    </row>
    <row r="83" spans="1:20" x14ac:dyDescent="0.55000000000000004">
      <c r="A83" s="11" t="s">
        <v>28</v>
      </c>
      <c r="B83" s="11" t="s">
        <v>22</v>
      </c>
      <c r="C83" s="11" t="s">
        <v>6</v>
      </c>
      <c r="D83" s="11" t="s">
        <v>21</v>
      </c>
      <c r="E83" s="11" t="s">
        <v>19</v>
      </c>
      <c r="F83" s="11" t="s">
        <v>16</v>
      </c>
      <c r="G83" t="s">
        <v>54</v>
      </c>
      <c r="K83" s="10">
        <v>43268.333333333336</v>
      </c>
      <c r="L83">
        <f>$Q$5</f>
        <v>16053.547523427045</v>
      </c>
      <c r="M83">
        <f>$Y$6</f>
        <v>17409.103078982596</v>
      </c>
      <c r="N83">
        <f>$Y$7</f>
        <v>17342.436412315932</v>
      </c>
      <c r="O83">
        <f>$Y$8</f>
        <v>17275.769745649261</v>
      </c>
      <c r="P83">
        <f>$Y$9</f>
        <v>17209.103078982596</v>
      </c>
      <c r="Q83">
        <f>$Y$10</f>
        <v>17497.991967871487</v>
      </c>
      <c r="R83">
        <f>$Y$11</f>
        <v>18220.214190093709</v>
      </c>
      <c r="S83">
        <f>$W$12</f>
        <v>11942.436412315932</v>
      </c>
      <c r="T83">
        <f>$W$13</f>
        <v>13386.880856760374</v>
      </c>
    </row>
    <row r="84" spans="1:20" x14ac:dyDescent="0.55000000000000004">
      <c r="A84" s="11" t="s">
        <v>28</v>
      </c>
      <c r="B84" s="11" t="s">
        <v>22</v>
      </c>
      <c r="C84" s="11" t="s">
        <v>6</v>
      </c>
      <c r="D84" s="11" t="s">
        <v>21</v>
      </c>
      <c r="E84" s="11" t="s">
        <v>19</v>
      </c>
      <c r="F84" s="11" t="s">
        <v>18</v>
      </c>
      <c r="G84" t="s">
        <v>54</v>
      </c>
      <c r="K84" s="10">
        <v>43269</v>
      </c>
      <c r="L84">
        <f>$Q$5</f>
        <v>16053.547523427045</v>
      </c>
      <c r="M84">
        <f>$Y$6</f>
        <v>17409.103078982596</v>
      </c>
      <c r="N84">
        <f>$Y$7</f>
        <v>17342.436412315932</v>
      </c>
      <c r="O84">
        <f>$Y$8</f>
        <v>17275.769745649261</v>
      </c>
      <c r="P84">
        <f>$Y$9</f>
        <v>17209.103078982596</v>
      </c>
      <c r="Q84">
        <f>$Y$10</f>
        <v>17497.991967871487</v>
      </c>
      <c r="R84">
        <f>$Y$11</f>
        <v>18220.214190093709</v>
      </c>
      <c r="S84">
        <f>$W$12</f>
        <v>11942.436412315932</v>
      </c>
      <c r="T84">
        <f>$W$13</f>
        <v>13386.880856760374</v>
      </c>
    </row>
    <row r="85" spans="1:20" x14ac:dyDescent="0.55000000000000004">
      <c r="A85" s="11" t="s">
        <v>28</v>
      </c>
      <c r="B85" s="11" t="s">
        <v>22</v>
      </c>
      <c r="C85" s="11" t="s">
        <v>6</v>
      </c>
      <c r="D85" s="11" t="s">
        <v>21</v>
      </c>
      <c r="E85" s="11" t="s">
        <v>20</v>
      </c>
      <c r="F85" s="11" t="s">
        <v>16</v>
      </c>
      <c r="G85">
        <v>9353.5475234270416</v>
      </c>
      <c r="K85" s="10">
        <v>43269</v>
      </c>
      <c r="L85">
        <f>$P$5</f>
        <v>8053.5475234270434</v>
      </c>
      <c r="M85">
        <f>$X$6</f>
        <v>9409.1030789825982</v>
      </c>
      <c r="N85">
        <f>$X$7</f>
        <v>9342.4364123159321</v>
      </c>
      <c r="O85">
        <f>$X$8</f>
        <v>9275.7697456492624</v>
      </c>
      <c r="P85">
        <f>$X$9</f>
        <v>9209.1030789825963</v>
      </c>
      <c r="Q85">
        <f>$X$10</f>
        <v>9497.991967871485</v>
      </c>
      <c r="R85">
        <f>$X$11</f>
        <v>10220.214190093709</v>
      </c>
      <c r="S85">
        <f>$V$12</f>
        <v>11942.436412315932</v>
      </c>
      <c r="T85">
        <f>$V$13</f>
        <v>13386.880856760374</v>
      </c>
    </row>
    <row r="86" spans="1:20" x14ac:dyDescent="0.55000000000000004">
      <c r="A86" s="11" t="s">
        <v>28</v>
      </c>
      <c r="B86" s="11" t="s">
        <v>22</v>
      </c>
      <c r="C86" s="11" t="s">
        <v>6</v>
      </c>
      <c r="D86" s="11" t="s">
        <v>21</v>
      </c>
      <c r="E86" s="11" t="s">
        <v>20</v>
      </c>
      <c r="F86" s="11" t="s">
        <v>18</v>
      </c>
      <c r="G86">
        <v>17353.547523427042</v>
      </c>
      <c r="K86" s="10">
        <v>43269.333333333336</v>
      </c>
      <c r="L86">
        <f>$P$5</f>
        <v>8053.5475234270434</v>
      </c>
      <c r="M86">
        <f>$X$6</f>
        <v>9409.1030789825982</v>
      </c>
      <c r="N86">
        <f>$X$7</f>
        <v>9342.4364123159321</v>
      </c>
      <c r="O86">
        <f>$X$8</f>
        <v>9275.7697456492624</v>
      </c>
      <c r="P86">
        <f>$X$9</f>
        <v>9209.1030789825963</v>
      </c>
      <c r="Q86">
        <f>$X$10</f>
        <v>9497.991967871485</v>
      </c>
      <c r="R86">
        <f>$X$11</f>
        <v>10220.214190093709</v>
      </c>
      <c r="S86">
        <f>$V$12</f>
        <v>11942.436412315932</v>
      </c>
      <c r="T86">
        <f>$V$13</f>
        <v>13386.880856760374</v>
      </c>
    </row>
    <row r="87" spans="1:20" x14ac:dyDescent="0.55000000000000004">
      <c r="A87" s="11" t="s">
        <v>28</v>
      </c>
      <c r="B87" s="11" t="s">
        <v>22</v>
      </c>
      <c r="C87" s="11" t="s">
        <v>7</v>
      </c>
      <c r="D87" s="11" t="s">
        <v>14</v>
      </c>
      <c r="E87" s="11" t="s">
        <v>15</v>
      </c>
      <c r="F87" s="11" t="s">
        <v>16</v>
      </c>
      <c r="G87">
        <v>10497.991967871485</v>
      </c>
      <c r="K87" s="10">
        <v>43269.333333333336</v>
      </c>
      <c r="L87">
        <f>$Q$5</f>
        <v>16053.547523427045</v>
      </c>
      <c r="M87">
        <f>$Y$6</f>
        <v>17409.103078982596</v>
      </c>
      <c r="N87">
        <f>$Y$7</f>
        <v>17342.436412315932</v>
      </c>
      <c r="O87">
        <f>$Y$8</f>
        <v>17275.769745649261</v>
      </c>
      <c r="P87">
        <f>$Y$9</f>
        <v>17209.103078982596</v>
      </c>
      <c r="Q87">
        <f>$Y$10</f>
        <v>17497.991967871487</v>
      </c>
      <c r="R87">
        <f>$Y$11</f>
        <v>18220.214190093709</v>
      </c>
      <c r="S87">
        <f>$W$12</f>
        <v>11942.436412315932</v>
      </c>
      <c r="T87">
        <f>$W$13</f>
        <v>13386.880856760374</v>
      </c>
    </row>
    <row r="88" spans="1:20" x14ac:dyDescent="0.55000000000000004">
      <c r="A88" s="11" t="s">
        <v>28</v>
      </c>
      <c r="B88" s="11" t="s">
        <v>22</v>
      </c>
      <c r="C88" s="11" t="s">
        <v>7</v>
      </c>
      <c r="D88" s="11" t="s">
        <v>14</v>
      </c>
      <c r="E88" s="11" t="s">
        <v>15</v>
      </c>
      <c r="F88" s="11" t="s">
        <v>18</v>
      </c>
      <c r="G88">
        <v>10497.991967871485</v>
      </c>
      <c r="K88" s="10">
        <v>43270</v>
      </c>
      <c r="L88">
        <f>$Q$5</f>
        <v>16053.547523427045</v>
      </c>
      <c r="M88">
        <f>$Y$6</f>
        <v>17409.103078982596</v>
      </c>
      <c r="N88">
        <f>$Y$7</f>
        <v>17342.436412315932</v>
      </c>
      <c r="O88">
        <f>$Y$8</f>
        <v>17275.769745649261</v>
      </c>
      <c r="P88">
        <f>$Y$9</f>
        <v>17209.103078982596</v>
      </c>
      <c r="Q88">
        <f>$Y$10</f>
        <v>17497.991967871487</v>
      </c>
      <c r="R88">
        <f>$Y$11</f>
        <v>18220.214190093709</v>
      </c>
      <c r="S88">
        <f>$W$12</f>
        <v>11942.436412315932</v>
      </c>
      <c r="T88">
        <f>$W$13</f>
        <v>13386.880856760374</v>
      </c>
    </row>
    <row r="89" spans="1:20" x14ac:dyDescent="0.55000000000000004">
      <c r="A89" s="11" t="s">
        <v>28</v>
      </c>
      <c r="B89" s="11" t="s">
        <v>22</v>
      </c>
      <c r="C89" s="11" t="s">
        <v>7</v>
      </c>
      <c r="D89" s="11" t="s">
        <v>14</v>
      </c>
      <c r="E89" s="11" t="s">
        <v>19</v>
      </c>
      <c r="F89" s="11" t="s">
        <v>16</v>
      </c>
      <c r="G89">
        <v>10497.991967871483</v>
      </c>
      <c r="K89" s="10">
        <v>43270</v>
      </c>
      <c r="L89">
        <f>$P$5</f>
        <v>8053.5475234270434</v>
      </c>
      <c r="M89">
        <f>$X$6</f>
        <v>9409.1030789825982</v>
      </c>
      <c r="N89">
        <f>$X$7</f>
        <v>9342.4364123159321</v>
      </c>
      <c r="O89">
        <f>$X$8</f>
        <v>9275.7697456492624</v>
      </c>
      <c r="P89">
        <f>$X$9</f>
        <v>9209.1030789825963</v>
      </c>
      <c r="Q89">
        <f>$X$10</f>
        <v>9497.991967871485</v>
      </c>
      <c r="R89">
        <f>$X$11</f>
        <v>10220.214190093709</v>
      </c>
      <c r="S89">
        <f>$V$12</f>
        <v>11942.436412315932</v>
      </c>
      <c r="T89">
        <f>$V$13</f>
        <v>13386.880856760374</v>
      </c>
    </row>
    <row r="90" spans="1:20" x14ac:dyDescent="0.55000000000000004">
      <c r="A90" s="11" t="s">
        <v>28</v>
      </c>
      <c r="B90" s="11" t="s">
        <v>22</v>
      </c>
      <c r="C90" s="11" t="s">
        <v>7</v>
      </c>
      <c r="D90" s="11" t="s">
        <v>14</v>
      </c>
      <c r="E90" s="11" t="s">
        <v>19</v>
      </c>
      <c r="F90" s="11" t="s">
        <v>18</v>
      </c>
      <c r="G90">
        <v>10497.991967871483</v>
      </c>
      <c r="K90" s="10">
        <v>43270.333333333336</v>
      </c>
      <c r="L90">
        <f>$P$5</f>
        <v>8053.5475234270434</v>
      </c>
      <c r="M90">
        <f>$X$6</f>
        <v>9409.1030789825982</v>
      </c>
      <c r="N90">
        <f>$X$7</f>
        <v>9342.4364123159321</v>
      </c>
      <c r="O90">
        <f>$X$8</f>
        <v>9275.7697456492624</v>
      </c>
      <c r="P90">
        <f>$X$9</f>
        <v>9209.1030789825963</v>
      </c>
      <c r="Q90">
        <f>$X$10</f>
        <v>9497.991967871485</v>
      </c>
      <c r="R90">
        <f>$X$11</f>
        <v>10220.214190093709</v>
      </c>
      <c r="S90">
        <f>$V$12</f>
        <v>11942.436412315932</v>
      </c>
      <c r="T90">
        <f>$V$13</f>
        <v>13386.880856760374</v>
      </c>
    </row>
    <row r="91" spans="1:20" x14ac:dyDescent="0.55000000000000004">
      <c r="A91" s="11" t="s">
        <v>28</v>
      </c>
      <c r="B91" s="11" t="s">
        <v>22</v>
      </c>
      <c r="C91" s="11" t="s">
        <v>7</v>
      </c>
      <c r="D91" s="11" t="s">
        <v>14</v>
      </c>
      <c r="E91" s="11" t="s">
        <v>20</v>
      </c>
      <c r="F91" s="11" t="s">
        <v>16</v>
      </c>
      <c r="G91">
        <v>10497.991967871485</v>
      </c>
      <c r="K91" s="10">
        <v>43270.333333333336</v>
      </c>
      <c r="L91">
        <f>$Q$5</f>
        <v>16053.547523427045</v>
      </c>
      <c r="M91">
        <f>$Y$6</f>
        <v>17409.103078982596</v>
      </c>
      <c r="N91">
        <f>$Y$7</f>
        <v>17342.436412315932</v>
      </c>
      <c r="O91">
        <f>$Y$8</f>
        <v>17275.769745649261</v>
      </c>
      <c r="P91">
        <f>$Y$9</f>
        <v>17209.103078982596</v>
      </c>
      <c r="Q91">
        <f>$Y$10</f>
        <v>17497.991967871487</v>
      </c>
      <c r="R91">
        <f>$Y$11</f>
        <v>18220.214190093709</v>
      </c>
      <c r="S91">
        <f>$W$12</f>
        <v>11942.436412315932</v>
      </c>
      <c r="T91">
        <f>$W$13</f>
        <v>13386.880856760374</v>
      </c>
    </row>
    <row r="92" spans="1:20" x14ac:dyDescent="0.55000000000000004">
      <c r="A92" s="11" t="s">
        <v>28</v>
      </c>
      <c r="B92" s="11" t="s">
        <v>22</v>
      </c>
      <c r="C92" s="11" t="s">
        <v>7</v>
      </c>
      <c r="D92" s="11" t="s">
        <v>14</v>
      </c>
      <c r="E92" s="11" t="s">
        <v>20</v>
      </c>
      <c r="F92" s="11" t="s">
        <v>18</v>
      </c>
      <c r="G92">
        <v>10497.991967871485</v>
      </c>
      <c r="K92" s="10">
        <v>43271</v>
      </c>
      <c r="L92">
        <f>$Q$5</f>
        <v>16053.547523427045</v>
      </c>
      <c r="M92">
        <f>$Y$6</f>
        <v>17409.103078982596</v>
      </c>
      <c r="N92">
        <f>$Y$7</f>
        <v>17342.436412315932</v>
      </c>
      <c r="O92">
        <f>$Y$8</f>
        <v>17275.769745649261</v>
      </c>
      <c r="P92">
        <f>$Y$9</f>
        <v>17209.103078982596</v>
      </c>
      <c r="Q92">
        <f>$Y$10</f>
        <v>17497.991967871487</v>
      </c>
      <c r="R92">
        <f>$Y$11</f>
        <v>18220.214190093709</v>
      </c>
      <c r="S92">
        <f>$W$12</f>
        <v>11942.436412315932</v>
      </c>
      <c r="T92">
        <f>$W$13</f>
        <v>13386.880856760374</v>
      </c>
    </row>
    <row r="93" spans="1:20" x14ac:dyDescent="0.55000000000000004">
      <c r="A93" s="11" t="s">
        <v>28</v>
      </c>
      <c r="B93" s="11" t="s">
        <v>22</v>
      </c>
      <c r="C93" s="11" t="s">
        <v>7</v>
      </c>
      <c r="D93" s="11" t="s">
        <v>21</v>
      </c>
      <c r="E93" s="11" t="s">
        <v>15</v>
      </c>
      <c r="F93" s="11" t="s">
        <v>16</v>
      </c>
      <c r="G93" t="s">
        <v>54</v>
      </c>
      <c r="K93" s="10">
        <v>43271</v>
      </c>
      <c r="L93">
        <f>$P$5</f>
        <v>8053.5475234270434</v>
      </c>
      <c r="M93">
        <f>$T$6</f>
        <v>9409.1030789825982</v>
      </c>
      <c r="N93">
        <f>$T$7</f>
        <v>9342.4364123159303</v>
      </c>
      <c r="O93">
        <f>$R$8</f>
        <v>10275.769745649264</v>
      </c>
      <c r="P93">
        <f>$R$9</f>
        <v>10209.103078982596</v>
      </c>
      <c r="Q93">
        <f>$R$10</f>
        <v>10497.991967871483</v>
      </c>
      <c r="R93">
        <f>$R$11</f>
        <v>11220.214190093708</v>
      </c>
      <c r="S93">
        <f>$R$12</f>
        <v>11942.436412315928</v>
      </c>
      <c r="T93">
        <f>$R$13</f>
        <v>13386.880856760374</v>
      </c>
    </row>
    <row r="94" spans="1:20" x14ac:dyDescent="0.55000000000000004">
      <c r="A94" s="11" t="s">
        <v>28</v>
      </c>
      <c r="B94" s="11" t="s">
        <v>22</v>
      </c>
      <c r="C94" s="11" t="s">
        <v>7</v>
      </c>
      <c r="D94" s="11" t="s">
        <v>21</v>
      </c>
      <c r="E94" s="11" t="s">
        <v>15</v>
      </c>
      <c r="F94" s="11" t="s">
        <v>18</v>
      </c>
      <c r="G94" t="s">
        <v>54</v>
      </c>
      <c r="K94" s="10">
        <v>43271.333333333336</v>
      </c>
      <c r="L94">
        <f>$P$5</f>
        <v>8053.5475234270434</v>
      </c>
      <c r="M94">
        <f>$T$6</f>
        <v>9409.1030789825982</v>
      </c>
      <c r="N94">
        <f>$T$7</f>
        <v>9342.4364123159303</v>
      </c>
      <c r="O94">
        <f>$R$8</f>
        <v>10275.769745649264</v>
      </c>
      <c r="P94">
        <f>$R$9</f>
        <v>10209.103078982596</v>
      </c>
      <c r="Q94">
        <f>$R$10</f>
        <v>10497.991967871483</v>
      </c>
      <c r="R94">
        <f>$R$11</f>
        <v>11220.214190093708</v>
      </c>
      <c r="S94">
        <f>$R$12</f>
        <v>11942.436412315928</v>
      </c>
      <c r="T94">
        <f>$R$13</f>
        <v>13386.880856760374</v>
      </c>
    </row>
    <row r="95" spans="1:20" x14ac:dyDescent="0.55000000000000004">
      <c r="A95" s="11" t="s">
        <v>28</v>
      </c>
      <c r="B95" s="11" t="s">
        <v>22</v>
      </c>
      <c r="C95" s="11" t="s">
        <v>7</v>
      </c>
      <c r="D95" s="11" t="s">
        <v>21</v>
      </c>
      <c r="E95" s="11" t="s">
        <v>19</v>
      </c>
      <c r="F95" s="11" t="s">
        <v>16</v>
      </c>
      <c r="G95" t="s">
        <v>54</v>
      </c>
      <c r="K95" s="10">
        <v>43271.333333333336</v>
      </c>
      <c r="L95">
        <f>$Q$5</f>
        <v>16053.547523427045</v>
      </c>
      <c r="M95">
        <f>$U$6</f>
        <v>9409.1030789825982</v>
      </c>
      <c r="N95">
        <f>$U$7</f>
        <v>9342.4364123159303</v>
      </c>
      <c r="O95">
        <f>$S$8</f>
        <v>10275.769745649264</v>
      </c>
      <c r="P95">
        <f>$S$9</f>
        <v>10209.103078982596</v>
      </c>
      <c r="Q95">
        <f>$S$10</f>
        <v>10497.991967871483</v>
      </c>
      <c r="R95">
        <f>$S$11</f>
        <v>11220.214190093708</v>
      </c>
      <c r="S95">
        <f>$S$12</f>
        <v>11942.436412315928</v>
      </c>
      <c r="T95">
        <f>$S$13</f>
        <v>13386.880856760374</v>
      </c>
    </row>
    <row r="96" spans="1:20" x14ac:dyDescent="0.55000000000000004">
      <c r="A96" s="11" t="s">
        <v>28</v>
      </c>
      <c r="B96" s="11" t="s">
        <v>22</v>
      </c>
      <c r="C96" s="11" t="s">
        <v>7</v>
      </c>
      <c r="D96" s="11" t="s">
        <v>21</v>
      </c>
      <c r="E96" s="11" t="s">
        <v>19</v>
      </c>
      <c r="F96" s="11" t="s">
        <v>18</v>
      </c>
      <c r="G96" t="s">
        <v>54</v>
      </c>
      <c r="K96" s="10">
        <v>43272</v>
      </c>
      <c r="L96">
        <f>$Q$5</f>
        <v>16053.547523427045</v>
      </c>
      <c r="M96">
        <f>$U$6</f>
        <v>9409.1030789825982</v>
      </c>
      <c r="N96">
        <f>$U$7</f>
        <v>9342.4364123159303</v>
      </c>
      <c r="O96">
        <f>$S$8</f>
        <v>10275.769745649264</v>
      </c>
      <c r="P96">
        <f>$S$9</f>
        <v>10209.103078982596</v>
      </c>
      <c r="Q96">
        <f>$S$10</f>
        <v>10497.991967871483</v>
      </c>
      <c r="R96">
        <f>$S$11</f>
        <v>11220.214190093708</v>
      </c>
      <c r="S96">
        <f>$S$12</f>
        <v>11942.436412315928</v>
      </c>
      <c r="T96">
        <f>$S$13</f>
        <v>13386.880856760374</v>
      </c>
    </row>
    <row r="97" spans="1:20" x14ac:dyDescent="0.55000000000000004">
      <c r="A97" s="11" t="s">
        <v>28</v>
      </c>
      <c r="B97" s="11" t="s">
        <v>22</v>
      </c>
      <c r="C97" s="11" t="s">
        <v>7</v>
      </c>
      <c r="D97" s="11" t="s">
        <v>21</v>
      </c>
      <c r="E97" s="11" t="s">
        <v>20</v>
      </c>
      <c r="F97" s="11" t="s">
        <v>16</v>
      </c>
      <c r="G97">
        <v>9497.991967871485</v>
      </c>
      <c r="K97" s="10">
        <v>43272</v>
      </c>
      <c r="L97">
        <f>$P$5</f>
        <v>8053.5475234270434</v>
      </c>
      <c r="M97">
        <f>$N$6</f>
        <v>10409.103078982598</v>
      </c>
      <c r="N97">
        <f>$N$7</f>
        <v>10342.436412315928</v>
      </c>
      <c r="O97">
        <f>$N$8</f>
        <v>10275.769745649264</v>
      </c>
      <c r="P97">
        <f>$N$9</f>
        <v>10209.103078982596</v>
      </c>
      <c r="Q97">
        <f>$N$10</f>
        <v>10497.991967871485</v>
      </c>
      <c r="R97">
        <f>$N$11</f>
        <v>11220.214190093709</v>
      </c>
      <c r="S97">
        <f>$N$12</f>
        <v>11942.436412315928</v>
      </c>
      <c r="T97">
        <f t="shared" ref="T97:T98" si="1">$N$13</f>
        <v>13386.880856760374</v>
      </c>
    </row>
    <row r="98" spans="1:20" x14ac:dyDescent="0.55000000000000004">
      <c r="A98" s="11" t="s">
        <v>28</v>
      </c>
      <c r="B98" s="11" t="s">
        <v>22</v>
      </c>
      <c r="C98" s="11" t="s">
        <v>7</v>
      </c>
      <c r="D98" s="11" t="s">
        <v>21</v>
      </c>
      <c r="E98" s="11" t="s">
        <v>20</v>
      </c>
      <c r="F98" s="11" t="s">
        <v>18</v>
      </c>
      <c r="G98">
        <v>17497.991967871487</v>
      </c>
      <c r="K98" s="10">
        <v>43272.333333333336</v>
      </c>
      <c r="L98">
        <f>$P$5</f>
        <v>8053.5475234270434</v>
      </c>
      <c r="M98">
        <f>$N$6</f>
        <v>10409.103078982598</v>
      </c>
      <c r="N98">
        <f>$N$7</f>
        <v>10342.436412315928</v>
      </c>
      <c r="O98">
        <f>$N$8</f>
        <v>10275.769745649264</v>
      </c>
      <c r="P98">
        <f>$N$9</f>
        <v>10209.103078982596</v>
      </c>
      <c r="Q98">
        <f>$N$10</f>
        <v>10497.991967871485</v>
      </c>
      <c r="R98">
        <f>$N$11</f>
        <v>11220.214190093709</v>
      </c>
      <c r="S98">
        <f>$N$12</f>
        <v>11942.436412315928</v>
      </c>
      <c r="T98">
        <f t="shared" si="1"/>
        <v>13386.880856760374</v>
      </c>
    </row>
    <row r="99" spans="1:20" x14ac:dyDescent="0.55000000000000004">
      <c r="A99" s="11" t="s">
        <v>28</v>
      </c>
      <c r="B99" s="11" t="s">
        <v>22</v>
      </c>
      <c r="C99" s="11" t="s">
        <v>8</v>
      </c>
      <c r="D99" s="11" t="s">
        <v>14</v>
      </c>
      <c r="E99" s="11" t="s">
        <v>15</v>
      </c>
      <c r="F99" s="11" t="s">
        <v>16</v>
      </c>
      <c r="G99">
        <v>11220.214190093709</v>
      </c>
      <c r="K99" s="10">
        <v>43272.333333333336</v>
      </c>
      <c r="L99">
        <f>$Q$5</f>
        <v>16053.547523427045</v>
      </c>
      <c r="M99">
        <f>$O$6</f>
        <v>10409.103078982598</v>
      </c>
      <c r="N99">
        <f>$O$7</f>
        <v>10342.436412315928</v>
      </c>
      <c r="O99">
        <f>$O$8</f>
        <v>10275.769745649264</v>
      </c>
      <c r="P99">
        <f>$N$9</f>
        <v>10209.103078982596</v>
      </c>
      <c r="Q99">
        <f>$O$10</f>
        <v>10497.991967871485</v>
      </c>
      <c r="R99">
        <f>$O$11</f>
        <v>11220.214190093708</v>
      </c>
      <c r="S99">
        <f>$O$12</f>
        <v>11942.43641231593</v>
      </c>
      <c r="T99">
        <f>$O$13</f>
        <v>13386.880856760374</v>
      </c>
    </row>
    <row r="100" spans="1:20" x14ac:dyDescent="0.55000000000000004">
      <c r="A100" s="11" t="s">
        <v>28</v>
      </c>
      <c r="B100" s="11" t="s">
        <v>22</v>
      </c>
      <c r="C100" s="11" t="s">
        <v>8</v>
      </c>
      <c r="D100" s="11" t="s">
        <v>14</v>
      </c>
      <c r="E100" s="11" t="s">
        <v>15</v>
      </c>
      <c r="F100" s="11" t="s">
        <v>18</v>
      </c>
      <c r="G100">
        <v>11220.214190093708</v>
      </c>
      <c r="K100" s="10">
        <v>43273</v>
      </c>
      <c r="L100">
        <f>$Q$5</f>
        <v>16053.547523427045</v>
      </c>
      <c r="M100">
        <f>$O$6</f>
        <v>10409.103078982598</v>
      </c>
      <c r="N100">
        <f>$O$7</f>
        <v>10342.436412315928</v>
      </c>
      <c r="O100">
        <f>$O$8</f>
        <v>10275.769745649264</v>
      </c>
      <c r="P100">
        <f>$N$9</f>
        <v>10209.103078982596</v>
      </c>
      <c r="Q100">
        <f>$O$10</f>
        <v>10497.991967871485</v>
      </c>
      <c r="R100">
        <f>$O$11</f>
        <v>11220.214190093708</v>
      </c>
      <c r="S100">
        <f>$O$12</f>
        <v>11942.43641231593</v>
      </c>
      <c r="T100">
        <f>$O$13</f>
        <v>13386.880856760374</v>
      </c>
    </row>
    <row r="101" spans="1:20" x14ac:dyDescent="0.55000000000000004">
      <c r="A101" s="11" t="s">
        <v>28</v>
      </c>
      <c r="B101" s="11" t="s">
        <v>22</v>
      </c>
      <c r="C101" s="11" t="s">
        <v>8</v>
      </c>
      <c r="D101" s="11" t="s">
        <v>14</v>
      </c>
      <c r="E101" s="11" t="s">
        <v>19</v>
      </c>
      <c r="F101" s="11" t="s">
        <v>16</v>
      </c>
      <c r="G101">
        <v>11220.214190093708</v>
      </c>
      <c r="K101" s="10">
        <v>43273</v>
      </c>
      <c r="L101">
        <f>$P$5</f>
        <v>8053.5475234270434</v>
      </c>
      <c r="M101">
        <f>$X$6</f>
        <v>9409.1030789825982</v>
      </c>
      <c r="N101">
        <f>$X$7</f>
        <v>9342.4364123159321</v>
      </c>
      <c r="O101">
        <f>$X$8</f>
        <v>9275.7697456492624</v>
      </c>
      <c r="P101">
        <f>$X$9</f>
        <v>9209.1030789825963</v>
      </c>
      <c r="Q101">
        <f>$X$10</f>
        <v>9497.991967871485</v>
      </c>
      <c r="R101">
        <f>$V$11</f>
        <v>11220.214190093708</v>
      </c>
      <c r="S101">
        <f>$V$12</f>
        <v>11942.436412315932</v>
      </c>
      <c r="T101">
        <f>$V$13</f>
        <v>13386.880856760374</v>
      </c>
    </row>
    <row r="102" spans="1:20" x14ac:dyDescent="0.55000000000000004">
      <c r="A102" s="11" t="s">
        <v>28</v>
      </c>
      <c r="B102" s="11" t="s">
        <v>22</v>
      </c>
      <c r="C102" s="11" t="s">
        <v>8</v>
      </c>
      <c r="D102" s="11" t="s">
        <v>14</v>
      </c>
      <c r="E102" s="11" t="s">
        <v>19</v>
      </c>
      <c r="F102" s="11" t="s">
        <v>18</v>
      </c>
      <c r="G102">
        <v>11220.214190093708</v>
      </c>
      <c r="K102" s="10">
        <v>43273.333333333336</v>
      </c>
      <c r="L102">
        <f>$P$5</f>
        <v>8053.5475234270434</v>
      </c>
      <c r="M102">
        <f>$X$6</f>
        <v>9409.1030789825982</v>
      </c>
      <c r="N102">
        <f>$X$7</f>
        <v>9342.4364123159321</v>
      </c>
      <c r="O102">
        <f>$X$8</f>
        <v>9275.7697456492624</v>
      </c>
      <c r="P102">
        <f>$X$9</f>
        <v>9209.1030789825963</v>
      </c>
      <c r="Q102">
        <f>$X$10</f>
        <v>9497.991967871485</v>
      </c>
      <c r="R102">
        <f>$V$11</f>
        <v>11220.214190093708</v>
      </c>
      <c r="S102">
        <f>$V$12</f>
        <v>11942.436412315932</v>
      </c>
      <c r="T102">
        <f>$V$13</f>
        <v>13386.880856760374</v>
      </c>
    </row>
    <row r="103" spans="1:20" x14ac:dyDescent="0.55000000000000004">
      <c r="A103" s="11" t="s">
        <v>28</v>
      </c>
      <c r="B103" s="11" t="s">
        <v>22</v>
      </c>
      <c r="C103" s="11" t="s">
        <v>8</v>
      </c>
      <c r="D103" s="11" t="s">
        <v>14</v>
      </c>
      <c r="E103" s="11" t="s">
        <v>20</v>
      </c>
      <c r="F103" s="11" t="s">
        <v>16</v>
      </c>
      <c r="G103">
        <v>11220.214190093708</v>
      </c>
      <c r="K103" s="10">
        <v>43273.333333333336</v>
      </c>
      <c r="L103">
        <f>$Q$5</f>
        <v>16053.547523427045</v>
      </c>
      <c r="M103">
        <f>$Y$6</f>
        <v>17409.103078982596</v>
      </c>
      <c r="N103">
        <f>$Y$7</f>
        <v>17342.436412315932</v>
      </c>
      <c r="O103">
        <f>$Y$8</f>
        <v>17275.769745649261</v>
      </c>
      <c r="P103">
        <f>$Y$9</f>
        <v>17209.103078982596</v>
      </c>
      <c r="Q103">
        <f>$Y$10</f>
        <v>17497.991967871487</v>
      </c>
      <c r="R103">
        <f>$W$11</f>
        <v>11220.214190093708</v>
      </c>
      <c r="S103">
        <f>$W$12</f>
        <v>11942.436412315932</v>
      </c>
      <c r="T103">
        <f>$W$13</f>
        <v>13386.880856760374</v>
      </c>
    </row>
    <row r="104" spans="1:20" x14ac:dyDescent="0.55000000000000004">
      <c r="A104" s="11" t="s">
        <v>28</v>
      </c>
      <c r="B104" s="11" t="s">
        <v>22</v>
      </c>
      <c r="C104" s="11" t="s">
        <v>8</v>
      </c>
      <c r="D104" s="11" t="s">
        <v>14</v>
      </c>
      <c r="E104" s="11" t="s">
        <v>20</v>
      </c>
      <c r="F104" s="11" t="s">
        <v>18</v>
      </c>
      <c r="G104">
        <v>11220.214190093708</v>
      </c>
      <c r="K104" s="10">
        <v>43274</v>
      </c>
      <c r="L104">
        <f>$Q$5</f>
        <v>16053.547523427045</v>
      </c>
      <c r="M104">
        <f>$Y$6</f>
        <v>17409.103078982596</v>
      </c>
      <c r="N104">
        <f>$Y$7</f>
        <v>17342.436412315932</v>
      </c>
      <c r="O104">
        <f>$Y$8</f>
        <v>17275.769745649261</v>
      </c>
      <c r="P104">
        <f>$Y$9</f>
        <v>17209.103078982596</v>
      </c>
      <c r="Q104">
        <f>$Y$10</f>
        <v>17497.991967871487</v>
      </c>
      <c r="R104">
        <f>$W$11</f>
        <v>11220.214190093708</v>
      </c>
      <c r="S104">
        <f>$W$12</f>
        <v>11942.436412315932</v>
      </c>
      <c r="T104">
        <f>$W$13</f>
        <v>13386.880856760374</v>
      </c>
    </row>
    <row r="105" spans="1:20" x14ac:dyDescent="0.55000000000000004">
      <c r="A105" s="11" t="s">
        <v>28</v>
      </c>
      <c r="B105" s="11" t="s">
        <v>22</v>
      </c>
      <c r="C105" s="11" t="s">
        <v>8</v>
      </c>
      <c r="D105" s="11" t="s">
        <v>21</v>
      </c>
      <c r="E105" s="11" t="s">
        <v>15</v>
      </c>
      <c r="F105" s="11" t="s">
        <v>16</v>
      </c>
      <c r="G105" t="s">
        <v>54</v>
      </c>
      <c r="K105" s="10">
        <v>43274</v>
      </c>
      <c r="L105">
        <f>$P$5</f>
        <v>8053.5475234270434</v>
      </c>
      <c r="M105">
        <f>$X$6</f>
        <v>9409.1030789825982</v>
      </c>
      <c r="N105">
        <f>$X$7</f>
        <v>9342.4364123159321</v>
      </c>
      <c r="O105">
        <f>$X$8</f>
        <v>9275.7697456492624</v>
      </c>
      <c r="P105">
        <f>$X$9</f>
        <v>9209.1030789825963</v>
      </c>
      <c r="Q105">
        <f>$X$10</f>
        <v>9497.991967871485</v>
      </c>
      <c r="R105">
        <f>$V$11</f>
        <v>11220.214190093708</v>
      </c>
      <c r="S105">
        <f>$V$12</f>
        <v>11942.436412315932</v>
      </c>
      <c r="T105">
        <f>$V$13</f>
        <v>13386.880856760374</v>
      </c>
    </row>
    <row r="106" spans="1:20" x14ac:dyDescent="0.55000000000000004">
      <c r="A106" s="11" t="s">
        <v>28</v>
      </c>
      <c r="B106" s="11" t="s">
        <v>22</v>
      </c>
      <c r="C106" s="11" t="s">
        <v>8</v>
      </c>
      <c r="D106" s="11" t="s">
        <v>21</v>
      </c>
      <c r="E106" s="11" t="s">
        <v>15</v>
      </c>
      <c r="F106" s="11" t="s">
        <v>18</v>
      </c>
      <c r="G106" t="s">
        <v>54</v>
      </c>
      <c r="K106" s="10">
        <v>43274.333333333336</v>
      </c>
      <c r="L106">
        <f>$P$5</f>
        <v>8053.5475234270434</v>
      </c>
      <c r="M106">
        <f>$X$6</f>
        <v>9409.1030789825982</v>
      </c>
      <c r="N106">
        <f>$X$7</f>
        <v>9342.4364123159321</v>
      </c>
      <c r="O106">
        <f>$X$8</f>
        <v>9275.7697456492624</v>
      </c>
      <c r="P106">
        <f>$X$9</f>
        <v>9209.1030789825963</v>
      </c>
      <c r="Q106">
        <f>$X$10</f>
        <v>9497.991967871485</v>
      </c>
      <c r="R106">
        <f>$V$11</f>
        <v>11220.214190093708</v>
      </c>
      <c r="S106">
        <f>$V$12</f>
        <v>11942.436412315932</v>
      </c>
      <c r="T106">
        <f>$V$13</f>
        <v>13386.880856760374</v>
      </c>
    </row>
    <row r="107" spans="1:20" x14ac:dyDescent="0.55000000000000004">
      <c r="A107" s="11" t="s">
        <v>28</v>
      </c>
      <c r="B107" s="11" t="s">
        <v>22</v>
      </c>
      <c r="C107" s="11" t="s">
        <v>8</v>
      </c>
      <c r="D107" s="11" t="s">
        <v>21</v>
      </c>
      <c r="E107" s="11" t="s">
        <v>19</v>
      </c>
      <c r="F107" s="11" t="s">
        <v>16</v>
      </c>
      <c r="G107" t="s">
        <v>54</v>
      </c>
      <c r="K107" s="10">
        <v>43274.333333333336</v>
      </c>
      <c r="L107">
        <f>$Q$5</f>
        <v>16053.547523427045</v>
      </c>
      <c r="M107">
        <f>$Y$6</f>
        <v>17409.103078982596</v>
      </c>
      <c r="N107">
        <f>$Y$7</f>
        <v>17342.436412315932</v>
      </c>
      <c r="O107">
        <f>$Y$8</f>
        <v>17275.769745649261</v>
      </c>
      <c r="P107">
        <f>$Y$9</f>
        <v>17209.103078982596</v>
      </c>
      <c r="Q107">
        <f>$Y$10</f>
        <v>17497.991967871487</v>
      </c>
      <c r="R107">
        <f>$W$11</f>
        <v>11220.214190093708</v>
      </c>
      <c r="S107">
        <f>$W$12</f>
        <v>11942.436412315932</v>
      </c>
      <c r="T107">
        <f>$W$13</f>
        <v>13386.880856760374</v>
      </c>
    </row>
    <row r="108" spans="1:20" x14ac:dyDescent="0.55000000000000004">
      <c r="A108" s="11" t="s">
        <v>28</v>
      </c>
      <c r="B108" s="11" t="s">
        <v>22</v>
      </c>
      <c r="C108" s="11" t="s">
        <v>8</v>
      </c>
      <c r="D108" s="11" t="s">
        <v>21</v>
      </c>
      <c r="E108" s="11" t="s">
        <v>19</v>
      </c>
      <c r="F108" s="11" t="s">
        <v>18</v>
      </c>
      <c r="G108" t="s">
        <v>54</v>
      </c>
      <c r="K108" s="10">
        <v>43275</v>
      </c>
      <c r="L108">
        <f>$Q$5</f>
        <v>16053.547523427045</v>
      </c>
      <c r="M108">
        <f>$Y$6</f>
        <v>17409.103078982596</v>
      </c>
      <c r="N108">
        <f>$Y$7</f>
        <v>17342.436412315932</v>
      </c>
      <c r="O108">
        <f>$Y$8</f>
        <v>17275.769745649261</v>
      </c>
      <c r="P108">
        <f>$Y$9</f>
        <v>17209.103078982596</v>
      </c>
      <c r="Q108">
        <f>$Y$10</f>
        <v>17497.991967871487</v>
      </c>
      <c r="R108">
        <f>$W$11</f>
        <v>11220.214190093708</v>
      </c>
      <c r="S108">
        <f>$W$12</f>
        <v>11942.436412315932</v>
      </c>
      <c r="T108">
        <f>$W$13</f>
        <v>13386.880856760374</v>
      </c>
    </row>
    <row r="109" spans="1:20" x14ac:dyDescent="0.55000000000000004">
      <c r="A109" s="11" t="s">
        <v>28</v>
      </c>
      <c r="B109" s="11" t="s">
        <v>22</v>
      </c>
      <c r="C109" s="11" t="s">
        <v>8</v>
      </c>
      <c r="D109" s="11" t="s">
        <v>21</v>
      </c>
      <c r="E109" s="11" t="s">
        <v>20</v>
      </c>
      <c r="F109" s="11" t="s">
        <v>16</v>
      </c>
      <c r="G109">
        <v>10220.214190093709</v>
      </c>
      <c r="K109" s="10">
        <v>43275</v>
      </c>
      <c r="L109">
        <f>$P$5</f>
        <v>8053.5475234270434</v>
      </c>
      <c r="M109">
        <f>$X$6</f>
        <v>9409.1030789825982</v>
      </c>
      <c r="N109">
        <f>$X$7</f>
        <v>9342.4364123159321</v>
      </c>
      <c r="O109">
        <f>$X$8</f>
        <v>9275.7697456492624</v>
      </c>
      <c r="P109">
        <f>$X$9</f>
        <v>9209.1030789825963</v>
      </c>
      <c r="Q109">
        <f>$X$10</f>
        <v>9497.991967871485</v>
      </c>
      <c r="R109">
        <f>$V$11</f>
        <v>11220.214190093708</v>
      </c>
      <c r="S109">
        <f>$V$12</f>
        <v>11942.436412315932</v>
      </c>
      <c r="T109">
        <f>$V$13</f>
        <v>13386.880856760374</v>
      </c>
    </row>
    <row r="110" spans="1:20" x14ac:dyDescent="0.55000000000000004">
      <c r="A110" s="11" t="s">
        <v>28</v>
      </c>
      <c r="B110" s="11" t="s">
        <v>22</v>
      </c>
      <c r="C110" s="11" t="s">
        <v>8</v>
      </c>
      <c r="D110" s="11" t="s">
        <v>21</v>
      </c>
      <c r="E110" s="11" t="s">
        <v>20</v>
      </c>
      <c r="F110" s="11" t="s">
        <v>18</v>
      </c>
      <c r="G110">
        <v>18220.214190093709</v>
      </c>
      <c r="K110" s="10">
        <v>43275.333333333336</v>
      </c>
      <c r="L110">
        <f>$P$5</f>
        <v>8053.5475234270434</v>
      </c>
      <c r="M110">
        <f>$X$6</f>
        <v>9409.1030789825982</v>
      </c>
      <c r="N110">
        <f>$X$7</f>
        <v>9342.4364123159321</v>
      </c>
      <c r="O110">
        <f>$X$8</f>
        <v>9275.7697456492624</v>
      </c>
      <c r="P110">
        <f>$X$9</f>
        <v>9209.1030789825963</v>
      </c>
      <c r="Q110">
        <f>$X$10</f>
        <v>9497.991967871485</v>
      </c>
      <c r="R110">
        <f>$V$11</f>
        <v>11220.214190093708</v>
      </c>
      <c r="S110">
        <f>$V$12</f>
        <v>11942.436412315932</v>
      </c>
      <c r="T110">
        <f>$V$13</f>
        <v>13386.880856760374</v>
      </c>
    </row>
    <row r="111" spans="1:20" x14ac:dyDescent="0.55000000000000004">
      <c r="A111" s="11" t="s">
        <v>28</v>
      </c>
      <c r="B111" s="11" t="s">
        <v>22</v>
      </c>
      <c r="C111" s="11" t="s">
        <v>9</v>
      </c>
      <c r="D111" s="11" t="s">
        <v>14</v>
      </c>
      <c r="E111" s="11" t="s">
        <v>15</v>
      </c>
      <c r="F111" s="11" t="s">
        <v>16</v>
      </c>
      <c r="G111">
        <v>11942.436412315928</v>
      </c>
      <c r="K111" s="10">
        <v>43275.333333333336</v>
      </c>
      <c r="L111">
        <f>$Q$5</f>
        <v>16053.547523427045</v>
      </c>
      <c r="M111">
        <f>$Y$6</f>
        <v>17409.103078982596</v>
      </c>
      <c r="N111">
        <f>$Y$7</f>
        <v>17342.436412315932</v>
      </c>
      <c r="O111">
        <f>$Y$8</f>
        <v>17275.769745649261</v>
      </c>
      <c r="P111">
        <f>$Y$9</f>
        <v>17209.103078982596</v>
      </c>
      <c r="Q111">
        <f>$Y$10</f>
        <v>17497.991967871487</v>
      </c>
      <c r="R111">
        <f>$W$11</f>
        <v>11220.214190093708</v>
      </c>
      <c r="S111">
        <f>$W$12</f>
        <v>11942.436412315932</v>
      </c>
      <c r="T111">
        <f>$W$13</f>
        <v>13386.880856760374</v>
      </c>
    </row>
    <row r="112" spans="1:20" x14ac:dyDescent="0.55000000000000004">
      <c r="A112" s="11" t="s">
        <v>28</v>
      </c>
      <c r="B112" s="11" t="s">
        <v>22</v>
      </c>
      <c r="C112" s="11" t="s">
        <v>9</v>
      </c>
      <c r="D112" s="11" t="s">
        <v>14</v>
      </c>
      <c r="E112" s="11" t="s">
        <v>15</v>
      </c>
      <c r="F112" s="11" t="s">
        <v>18</v>
      </c>
      <c r="G112">
        <v>11942.43641231593</v>
      </c>
      <c r="K112" s="10">
        <v>43276</v>
      </c>
      <c r="L112">
        <f>$Q$5</f>
        <v>16053.547523427045</v>
      </c>
      <c r="M112">
        <f>$Y$6</f>
        <v>17409.103078982596</v>
      </c>
      <c r="N112">
        <f>$Y$7</f>
        <v>17342.436412315932</v>
      </c>
      <c r="O112">
        <f>$Y$8</f>
        <v>17275.769745649261</v>
      </c>
      <c r="P112">
        <f>$Y$9</f>
        <v>17209.103078982596</v>
      </c>
      <c r="Q112">
        <f>$Y$10</f>
        <v>17497.991967871487</v>
      </c>
      <c r="R112">
        <f>$W$11</f>
        <v>11220.214190093708</v>
      </c>
      <c r="S112">
        <f>$W$12</f>
        <v>11942.436412315932</v>
      </c>
      <c r="T112">
        <f>$W$13</f>
        <v>13386.880856760374</v>
      </c>
    </row>
    <row r="113" spans="1:20" x14ac:dyDescent="0.55000000000000004">
      <c r="A113" s="11" t="s">
        <v>28</v>
      </c>
      <c r="B113" s="11" t="s">
        <v>22</v>
      </c>
      <c r="C113" s="11" t="s">
        <v>9</v>
      </c>
      <c r="D113" s="11" t="s">
        <v>14</v>
      </c>
      <c r="E113" s="11" t="s">
        <v>19</v>
      </c>
      <c r="F113" s="11" t="s">
        <v>16</v>
      </c>
      <c r="G113">
        <v>11942.436412315928</v>
      </c>
      <c r="K113" s="10">
        <v>43276</v>
      </c>
      <c r="L113">
        <f>$P$5</f>
        <v>8053.5475234270434</v>
      </c>
      <c r="M113">
        <f>$X$6</f>
        <v>9409.1030789825982</v>
      </c>
      <c r="N113">
        <f>$X$7</f>
        <v>9342.4364123159321</v>
      </c>
      <c r="O113">
        <f>$X$8</f>
        <v>9275.7697456492624</v>
      </c>
      <c r="P113">
        <f>$X$9</f>
        <v>9209.1030789825963</v>
      </c>
      <c r="Q113">
        <f>$X$10</f>
        <v>9497.991967871485</v>
      </c>
      <c r="R113">
        <f>$V$11</f>
        <v>11220.214190093708</v>
      </c>
      <c r="S113">
        <f>$V$12</f>
        <v>11942.436412315932</v>
      </c>
      <c r="T113">
        <f>$V$13</f>
        <v>13386.880856760374</v>
      </c>
    </row>
    <row r="114" spans="1:20" x14ac:dyDescent="0.55000000000000004">
      <c r="A114" s="11" t="s">
        <v>28</v>
      </c>
      <c r="B114" s="11" t="s">
        <v>22</v>
      </c>
      <c r="C114" s="11" t="s">
        <v>9</v>
      </c>
      <c r="D114" s="11" t="s">
        <v>14</v>
      </c>
      <c r="E114" s="11" t="s">
        <v>19</v>
      </c>
      <c r="F114" s="11" t="s">
        <v>18</v>
      </c>
      <c r="G114">
        <v>11942.436412315928</v>
      </c>
      <c r="K114" s="10">
        <v>43276.333333333336</v>
      </c>
      <c r="L114">
        <f>$P$5</f>
        <v>8053.5475234270434</v>
      </c>
      <c r="M114">
        <f>$X$6</f>
        <v>9409.1030789825982</v>
      </c>
      <c r="N114">
        <f>$X$7</f>
        <v>9342.4364123159321</v>
      </c>
      <c r="O114">
        <f>$X$8</f>
        <v>9275.7697456492624</v>
      </c>
      <c r="P114">
        <f>$X$9</f>
        <v>9209.1030789825963</v>
      </c>
      <c r="Q114">
        <f>$X$10</f>
        <v>9497.991967871485</v>
      </c>
      <c r="R114">
        <f>$V$11</f>
        <v>11220.214190093708</v>
      </c>
      <c r="S114">
        <f>$V$12</f>
        <v>11942.436412315932</v>
      </c>
      <c r="T114">
        <f>$V$13</f>
        <v>13386.880856760374</v>
      </c>
    </row>
    <row r="115" spans="1:20" x14ac:dyDescent="0.55000000000000004">
      <c r="A115" s="11" t="s">
        <v>28</v>
      </c>
      <c r="B115" s="11" t="s">
        <v>22</v>
      </c>
      <c r="C115" s="11" t="s">
        <v>9</v>
      </c>
      <c r="D115" s="11" t="s">
        <v>14</v>
      </c>
      <c r="E115" s="11" t="s">
        <v>20</v>
      </c>
      <c r="F115" s="11" t="s">
        <v>16</v>
      </c>
      <c r="G115">
        <v>11942.436412315932</v>
      </c>
      <c r="K115" s="10">
        <v>43276.333333333336</v>
      </c>
      <c r="L115">
        <f>$Q$5</f>
        <v>16053.547523427045</v>
      </c>
      <c r="M115">
        <f>$Y$6</f>
        <v>17409.103078982596</v>
      </c>
      <c r="N115">
        <f>$Y$7</f>
        <v>17342.436412315932</v>
      </c>
      <c r="O115">
        <f>$Y$8</f>
        <v>17275.769745649261</v>
      </c>
      <c r="P115">
        <f>$Y$9</f>
        <v>17209.103078982596</v>
      </c>
      <c r="Q115">
        <f>$Y$10</f>
        <v>17497.991967871487</v>
      </c>
      <c r="R115">
        <f>$W$11</f>
        <v>11220.214190093708</v>
      </c>
      <c r="S115">
        <f>$W$12</f>
        <v>11942.436412315932</v>
      </c>
      <c r="T115">
        <f>$W$13</f>
        <v>13386.880856760374</v>
      </c>
    </row>
    <row r="116" spans="1:20" x14ac:dyDescent="0.55000000000000004">
      <c r="A116" s="11" t="s">
        <v>28</v>
      </c>
      <c r="B116" s="11" t="s">
        <v>22</v>
      </c>
      <c r="C116" s="11" t="s">
        <v>9</v>
      </c>
      <c r="D116" s="11" t="s">
        <v>14</v>
      </c>
      <c r="E116" s="11" t="s">
        <v>20</v>
      </c>
      <c r="F116" s="11" t="s">
        <v>18</v>
      </c>
      <c r="G116">
        <v>11942.436412315932</v>
      </c>
      <c r="K116" s="10">
        <v>43277</v>
      </c>
      <c r="L116">
        <f>$Q$5</f>
        <v>16053.547523427045</v>
      </c>
      <c r="M116">
        <f>$Y$6</f>
        <v>17409.103078982596</v>
      </c>
      <c r="N116">
        <f>$Y$7</f>
        <v>17342.436412315932</v>
      </c>
      <c r="O116">
        <f>$Y$8</f>
        <v>17275.769745649261</v>
      </c>
      <c r="P116">
        <f>$Y$9</f>
        <v>17209.103078982596</v>
      </c>
      <c r="Q116">
        <f>$Y$10</f>
        <v>17497.991967871487</v>
      </c>
      <c r="R116">
        <f>$W$11</f>
        <v>11220.214190093708</v>
      </c>
      <c r="S116">
        <f>$W$12</f>
        <v>11942.436412315932</v>
      </c>
      <c r="T116">
        <f>$W$13</f>
        <v>13386.880856760374</v>
      </c>
    </row>
    <row r="117" spans="1:20" x14ac:dyDescent="0.55000000000000004">
      <c r="A117" s="11" t="s">
        <v>28</v>
      </c>
      <c r="B117" s="11" t="s">
        <v>22</v>
      </c>
      <c r="C117" s="11" t="s">
        <v>9</v>
      </c>
      <c r="D117" s="11" t="s">
        <v>21</v>
      </c>
      <c r="E117" s="11" t="s">
        <v>15</v>
      </c>
      <c r="F117" s="11" t="s">
        <v>16</v>
      </c>
      <c r="G117" t="s">
        <v>54</v>
      </c>
      <c r="K117" s="10">
        <v>43277</v>
      </c>
      <c r="L117">
        <f>$P$5</f>
        <v>8053.5475234270434</v>
      </c>
      <c r="M117">
        <f>$X$6</f>
        <v>9409.1030789825982</v>
      </c>
      <c r="N117">
        <f>$X$7</f>
        <v>9342.4364123159321</v>
      </c>
      <c r="O117">
        <f>$X$8</f>
        <v>9275.7697456492624</v>
      </c>
      <c r="P117">
        <f>$X$9</f>
        <v>9209.1030789825963</v>
      </c>
      <c r="Q117">
        <f>$X$10</f>
        <v>9497.991967871485</v>
      </c>
      <c r="R117">
        <f>$V$11</f>
        <v>11220.214190093708</v>
      </c>
      <c r="S117">
        <f>$V$12</f>
        <v>11942.436412315932</v>
      </c>
      <c r="T117">
        <f>$V$13</f>
        <v>13386.880856760374</v>
      </c>
    </row>
    <row r="118" spans="1:20" x14ac:dyDescent="0.55000000000000004">
      <c r="A118" s="11" t="s">
        <v>28</v>
      </c>
      <c r="B118" s="11" t="s">
        <v>22</v>
      </c>
      <c r="C118" s="11" t="s">
        <v>9</v>
      </c>
      <c r="D118" s="11" t="s">
        <v>21</v>
      </c>
      <c r="E118" s="11" t="s">
        <v>15</v>
      </c>
      <c r="F118" s="11" t="s">
        <v>18</v>
      </c>
      <c r="G118" t="s">
        <v>54</v>
      </c>
      <c r="K118" s="10">
        <v>43277.333333333336</v>
      </c>
      <c r="L118">
        <f>$P$5</f>
        <v>8053.5475234270434</v>
      </c>
      <c r="M118">
        <f>$X$6</f>
        <v>9409.1030789825982</v>
      </c>
      <c r="N118">
        <f>$X$7</f>
        <v>9342.4364123159321</v>
      </c>
      <c r="O118">
        <f>$X$8</f>
        <v>9275.7697456492624</v>
      </c>
      <c r="P118">
        <f>$X$9</f>
        <v>9209.1030789825963</v>
      </c>
      <c r="Q118">
        <f>$X$10</f>
        <v>9497.991967871485</v>
      </c>
      <c r="R118">
        <f>$V$11</f>
        <v>11220.214190093708</v>
      </c>
      <c r="S118">
        <f>$V$12</f>
        <v>11942.436412315932</v>
      </c>
      <c r="T118">
        <f>$V$13</f>
        <v>13386.880856760374</v>
      </c>
    </row>
    <row r="119" spans="1:20" x14ac:dyDescent="0.55000000000000004">
      <c r="A119" s="11" t="s">
        <v>28</v>
      </c>
      <c r="B119" s="11" t="s">
        <v>22</v>
      </c>
      <c r="C119" s="11" t="s">
        <v>9</v>
      </c>
      <c r="D119" s="11" t="s">
        <v>21</v>
      </c>
      <c r="E119" s="11" t="s">
        <v>19</v>
      </c>
      <c r="F119" s="11" t="s">
        <v>16</v>
      </c>
      <c r="G119" t="s">
        <v>54</v>
      </c>
      <c r="K119" s="10">
        <v>43277.333333333336</v>
      </c>
      <c r="L119">
        <f>$Q$5</f>
        <v>16053.547523427045</v>
      </c>
      <c r="M119">
        <f>$Y$6</f>
        <v>17409.103078982596</v>
      </c>
      <c r="N119">
        <f>$Y$7</f>
        <v>17342.436412315932</v>
      </c>
      <c r="O119">
        <f>$Y$8</f>
        <v>17275.769745649261</v>
      </c>
      <c r="P119">
        <f>$Y$9</f>
        <v>17209.103078982596</v>
      </c>
      <c r="Q119">
        <f>$Y$10</f>
        <v>17497.991967871487</v>
      </c>
      <c r="R119">
        <f>$W$11</f>
        <v>11220.214190093708</v>
      </c>
      <c r="S119">
        <f>$W$12</f>
        <v>11942.436412315932</v>
      </c>
      <c r="T119">
        <f>$W$13</f>
        <v>13386.880856760374</v>
      </c>
    </row>
    <row r="120" spans="1:20" x14ac:dyDescent="0.55000000000000004">
      <c r="A120" s="11" t="s">
        <v>28</v>
      </c>
      <c r="B120" s="11" t="s">
        <v>22</v>
      </c>
      <c r="C120" s="11" t="s">
        <v>9</v>
      </c>
      <c r="D120" s="11" t="s">
        <v>21</v>
      </c>
      <c r="E120" s="11" t="s">
        <v>19</v>
      </c>
      <c r="F120" s="11" t="s">
        <v>18</v>
      </c>
      <c r="G120" t="s">
        <v>54</v>
      </c>
      <c r="K120" s="10">
        <v>43278</v>
      </c>
      <c r="L120">
        <f>$Q$5</f>
        <v>16053.547523427045</v>
      </c>
      <c r="M120">
        <f>$Y$6</f>
        <v>17409.103078982596</v>
      </c>
      <c r="N120">
        <f>$Y$7</f>
        <v>17342.436412315932</v>
      </c>
      <c r="O120">
        <f>$Y$8</f>
        <v>17275.769745649261</v>
      </c>
      <c r="P120">
        <f>$Y$9</f>
        <v>17209.103078982596</v>
      </c>
      <c r="Q120">
        <f>$Y$10</f>
        <v>17497.991967871487</v>
      </c>
      <c r="R120">
        <f>$W$11</f>
        <v>11220.214190093708</v>
      </c>
      <c r="S120">
        <f>$W$12</f>
        <v>11942.436412315932</v>
      </c>
      <c r="T120">
        <f>$W$13</f>
        <v>13386.880856760374</v>
      </c>
    </row>
    <row r="121" spans="1:20" x14ac:dyDescent="0.55000000000000004">
      <c r="A121" s="11" t="s">
        <v>28</v>
      </c>
      <c r="B121" s="11" t="s">
        <v>22</v>
      </c>
      <c r="C121" s="11" t="s">
        <v>9</v>
      </c>
      <c r="D121" s="11" t="s">
        <v>21</v>
      </c>
      <c r="E121" s="11" t="s">
        <v>20</v>
      </c>
      <c r="F121" s="11" t="s">
        <v>16</v>
      </c>
      <c r="G121">
        <v>10942.436412315928</v>
      </c>
      <c r="K121" s="10">
        <v>43278</v>
      </c>
      <c r="L121">
        <f>$P$5</f>
        <v>8053.5475234270434</v>
      </c>
      <c r="M121">
        <f>$T$6</f>
        <v>9409.1030789825982</v>
      </c>
      <c r="N121">
        <f>$T$7</f>
        <v>9342.4364123159303</v>
      </c>
      <c r="O121">
        <f>$R$8</f>
        <v>10275.769745649264</v>
      </c>
      <c r="P121">
        <f>$R$9</f>
        <v>10209.103078982596</v>
      </c>
      <c r="Q121">
        <f>$R$10</f>
        <v>10497.991967871483</v>
      </c>
      <c r="R121">
        <f>$R$11</f>
        <v>11220.214190093708</v>
      </c>
      <c r="S121">
        <f>$R$12</f>
        <v>11942.436412315928</v>
      </c>
      <c r="T121">
        <f>$R$13</f>
        <v>13386.880856760374</v>
      </c>
    </row>
    <row r="122" spans="1:20" x14ac:dyDescent="0.55000000000000004">
      <c r="A122" s="11" t="s">
        <v>28</v>
      </c>
      <c r="B122" s="11" t="s">
        <v>22</v>
      </c>
      <c r="C122" s="11" t="s">
        <v>9</v>
      </c>
      <c r="D122" s="11" t="s">
        <v>21</v>
      </c>
      <c r="E122" s="11" t="s">
        <v>20</v>
      </c>
      <c r="F122" s="11" t="s">
        <v>18</v>
      </c>
      <c r="G122">
        <v>18942.436412315928</v>
      </c>
      <c r="K122" s="10">
        <v>43278.333333333336</v>
      </c>
      <c r="L122">
        <f>$P$5</f>
        <v>8053.5475234270434</v>
      </c>
      <c r="M122">
        <f>$T$6</f>
        <v>9409.1030789825982</v>
      </c>
      <c r="N122">
        <f>$T$7</f>
        <v>9342.4364123159303</v>
      </c>
      <c r="O122">
        <f>$R$8</f>
        <v>10275.769745649264</v>
      </c>
      <c r="P122">
        <f>$R$9</f>
        <v>10209.103078982596</v>
      </c>
      <c r="Q122">
        <f>$R$10</f>
        <v>10497.991967871483</v>
      </c>
      <c r="R122">
        <f>$R$11</f>
        <v>11220.214190093708</v>
      </c>
      <c r="S122">
        <f>$R$12</f>
        <v>11942.436412315928</v>
      </c>
      <c r="T122">
        <f>$R$13</f>
        <v>13386.880856760374</v>
      </c>
    </row>
    <row r="123" spans="1:20" x14ac:dyDescent="0.55000000000000004">
      <c r="A123" s="11" t="s">
        <v>28</v>
      </c>
      <c r="B123" s="11" t="s">
        <v>22</v>
      </c>
      <c r="C123" s="11" t="s">
        <v>10</v>
      </c>
      <c r="D123" s="11" t="s">
        <v>14</v>
      </c>
      <c r="E123" s="11" t="s">
        <v>15</v>
      </c>
      <c r="F123" s="11" t="s">
        <v>16</v>
      </c>
      <c r="G123">
        <v>12664.658634538151</v>
      </c>
      <c r="K123" s="10">
        <v>43278.333333333336</v>
      </c>
      <c r="L123">
        <f>$Q$5</f>
        <v>16053.547523427045</v>
      </c>
      <c r="M123">
        <f>$U$6</f>
        <v>9409.1030789825982</v>
      </c>
      <c r="N123">
        <f>$U$7</f>
        <v>9342.4364123159303</v>
      </c>
      <c r="O123">
        <f>$S$8</f>
        <v>10275.769745649264</v>
      </c>
      <c r="P123">
        <f>$S$9</f>
        <v>10209.103078982596</v>
      </c>
      <c r="Q123">
        <f>$S$10</f>
        <v>10497.991967871483</v>
      </c>
      <c r="R123">
        <f>$S$11</f>
        <v>11220.214190093708</v>
      </c>
      <c r="S123">
        <f>$S$12</f>
        <v>11942.436412315928</v>
      </c>
      <c r="T123">
        <f>$S$13</f>
        <v>13386.880856760374</v>
      </c>
    </row>
    <row r="124" spans="1:20" x14ac:dyDescent="0.55000000000000004">
      <c r="A124" s="11" t="s">
        <v>28</v>
      </c>
      <c r="B124" s="11" t="s">
        <v>22</v>
      </c>
      <c r="C124" s="11" t="s">
        <v>10</v>
      </c>
      <c r="D124" s="11" t="s">
        <v>14</v>
      </c>
      <c r="E124" s="11" t="s">
        <v>15</v>
      </c>
      <c r="F124" s="11" t="s">
        <v>18</v>
      </c>
      <c r="G124">
        <v>12664.658634538151</v>
      </c>
      <c r="K124" s="10">
        <v>43279</v>
      </c>
      <c r="L124">
        <f>$Q$5</f>
        <v>16053.547523427045</v>
      </c>
      <c r="M124">
        <f>$U$6</f>
        <v>9409.1030789825982</v>
      </c>
      <c r="N124">
        <f>$U$7</f>
        <v>9342.4364123159303</v>
      </c>
      <c r="O124">
        <f>$S$8</f>
        <v>10275.769745649264</v>
      </c>
      <c r="P124">
        <f>$S$9</f>
        <v>10209.103078982596</v>
      </c>
      <c r="Q124">
        <f>$S$10</f>
        <v>10497.991967871483</v>
      </c>
      <c r="R124">
        <f>$S$11</f>
        <v>11220.214190093708</v>
      </c>
      <c r="S124">
        <f>$S$12</f>
        <v>11942.436412315928</v>
      </c>
      <c r="T124">
        <f>$S$13</f>
        <v>13386.880856760374</v>
      </c>
    </row>
    <row r="125" spans="1:20" x14ac:dyDescent="0.55000000000000004">
      <c r="A125" s="11" t="s">
        <v>28</v>
      </c>
      <c r="B125" s="11" t="s">
        <v>22</v>
      </c>
      <c r="C125" s="11" t="s">
        <v>10</v>
      </c>
      <c r="D125" s="11" t="s">
        <v>14</v>
      </c>
      <c r="E125" s="11" t="s">
        <v>19</v>
      </c>
      <c r="F125" s="11" t="s">
        <v>16</v>
      </c>
      <c r="G125">
        <v>12664.658634538151</v>
      </c>
      <c r="K125" s="10">
        <v>43279</v>
      </c>
      <c r="L125">
        <f>$P$5</f>
        <v>8053.5475234270434</v>
      </c>
      <c r="M125">
        <f>$N$6</f>
        <v>10409.103078982598</v>
      </c>
      <c r="N125">
        <f>$N$7</f>
        <v>10342.436412315928</v>
      </c>
      <c r="O125">
        <f>$N$8</f>
        <v>10275.769745649264</v>
      </c>
      <c r="P125">
        <f>$N$9</f>
        <v>10209.103078982596</v>
      </c>
      <c r="Q125">
        <f>$N$10</f>
        <v>10497.991967871485</v>
      </c>
      <c r="R125">
        <f>$N$11</f>
        <v>11220.214190093709</v>
      </c>
      <c r="S125">
        <f>$N$12</f>
        <v>11942.436412315928</v>
      </c>
      <c r="T125">
        <f t="shared" ref="T125:T126" si="2">$N$13</f>
        <v>13386.880856760374</v>
      </c>
    </row>
    <row r="126" spans="1:20" x14ac:dyDescent="0.55000000000000004">
      <c r="A126" s="11" t="s">
        <v>28</v>
      </c>
      <c r="B126" s="11" t="s">
        <v>22</v>
      </c>
      <c r="C126" s="11" t="s">
        <v>10</v>
      </c>
      <c r="D126" s="11" t="s">
        <v>14</v>
      </c>
      <c r="E126" s="11" t="s">
        <v>19</v>
      </c>
      <c r="F126" s="11" t="s">
        <v>18</v>
      </c>
      <c r="G126">
        <v>12664.658634538151</v>
      </c>
      <c r="K126" s="10">
        <v>43279.333333333336</v>
      </c>
      <c r="L126">
        <f>$P$5</f>
        <v>8053.5475234270434</v>
      </c>
      <c r="M126">
        <f>$N$6</f>
        <v>10409.103078982598</v>
      </c>
      <c r="N126">
        <f>$N$7</f>
        <v>10342.436412315928</v>
      </c>
      <c r="O126">
        <f>$N$8</f>
        <v>10275.769745649264</v>
      </c>
      <c r="P126">
        <f>$N$9</f>
        <v>10209.103078982596</v>
      </c>
      <c r="Q126">
        <f>$N$10</f>
        <v>10497.991967871485</v>
      </c>
      <c r="R126">
        <f>$N$11</f>
        <v>11220.214190093709</v>
      </c>
      <c r="S126">
        <f>$N$12</f>
        <v>11942.436412315928</v>
      </c>
      <c r="T126">
        <f t="shared" si="2"/>
        <v>13386.880856760374</v>
      </c>
    </row>
    <row r="127" spans="1:20" x14ac:dyDescent="0.55000000000000004">
      <c r="A127" s="11" t="s">
        <v>28</v>
      </c>
      <c r="B127" s="11" t="s">
        <v>22</v>
      </c>
      <c r="C127" s="11" t="s">
        <v>10</v>
      </c>
      <c r="D127" s="11" t="s">
        <v>14</v>
      </c>
      <c r="E127" s="11" t="s">
        <v>20</v>
      </c>
      <c r="F127" s="11" t="s">
        <v>16</v>
      </c>
      <c r="G127">
        <v>12664.658634538155</v>
      </c>
      <c r="K127" s="10">
        <v>43279.333333333336</v>
      </c>
      <c r="L127">
        <f>$Q$5</f>
        <v>16053.547523427045</v>
      </c>
      <c r="M127">
        <f>$O$6</f>
        <v>10409.103078982598</v>
      </c>
      <c r="N127">
        <f>$O$7</f>
        <v>10342.436412315928</v>
      </c>
      <c r="O127">
        <f>$O$8</f>
        <v>10275.769745649264</v>
      </c>
      <c r="P127">
        <f>$N$9</f>
        <v>10209.103078982596</v>
      </c>
      <c r="Q127">
        <f>$O$10</f>
        <v>10497.991967871485</v>
      </c>
      <c r="R127">
        <f>$O$11</f>
        <v>11220.214190093708</v>
      </c>
      <c r="S127">
        <f>$O$12</f>
        <v>11942.43641231593</v>
      </c>
      <c r="T127">
        <f>$O$13</f>
        <v>13386.880856760374</v>
      </c>
    </row>
    <row r="128" spans="1:20" x14ac:dyDescent="0.55000000000000004">
      <c r="A128" s="11" t="s">
        <v>28</v>
      </c>
      <c r="B128" s="11" t="s">
        <v>22</v>
      </c>
      <c r="C128" s="11" t="s">
        <v>10</v>
      </c>
      <c r="D128" s="11" t="s">
        <v>14</v>
      </c>
      <c r="E128" s="11" t="s">
        <v>20</v>
      </c>
      <c r="F128" s="11" t="s">
        <v>18</v>
      </c>
      <c r="G128">
        <v>12664.658634538155</v>
      </c>
      <c r="K128" s="10">
        <v>43280</v>
      </c>
      <c r="L128">
        <f>$Q$5</f>
        <v>16053.547523427045</v>
      </c>
      <c r="M128">
        <f>$O$6</f>
        <v>10409.103078982598</v>
      </c>
      <c r="N128">
        <f>$O$7</f>
        <v>10342.436412315928</v>
      </c>
      <c r="O128">
        <f>$O$8</f>
        <v>10275.769745649264</v>
      </c>
      <c r="P128">
        <f>$N$9</f>
        <v>10209.103078982596</v>
      </c>
      <c r="Q128">
        <f>$O$10</f>
        <v>10497.991967871485</v>
      </c>
      <c r="R128">
        <f>$O$11</f>
        <v>11220.214190093708</v>
      </c>
      <c r="S128">
        <f>$O$12</f>
        <v>11942.43641231593</v>
      </c>
      <c r="T128">
        <f>$O$13</f>
        <v>13386.880856760374</v>
      </c>
    </row>
    <row r="129" spans="1:20" x14ac:dyDescent="0.55000000000000004">
      <c r="A129" s="11" t="s">
        <v>28</v>
      </c>
      <c r="B129" s="11" t="s">
        <v>22</v>
      </c>
      <c r="C129" s="11" t="s">
        <v>10</v>
      </c>
      <c r="D129" s="11" t="s">
        <v>21</v>
      </c>
      <c r="E129" s="11" t="s">
        <v>15</v>
      </c>
      <c r="F129" s="11" t="s">
        <v>16</v>
      </c>
      <c r="G129" t="s">
        <v>54</v>
      </c>
      <c r="K129" s="10">
        <v>43280</v>
      </c>
      <c r="L129">
        <f>$P$5</f>
        <v>8053.5475234270434</v>
      </c>
      <c r="M129">
        <f>$X$6</f>
        <v>9409.1030789825982</v>
      </c>
      <c r="N129">
        <f>$X$7</f>
        <v>9342.4364123159321</v>
      </c>
      <c r="O129">
        <f>$X$8</f>
        <v>9275.7697456492624</v>
      </c>
      <c r="P129">
        <f>$X$9</f>
        <v>9209.1030789825963</v>
      </c>
      <c r="Q129">
        <f>$V$10</f>
        <v>10497.991967871485</v>
      </c>
      <c r="R129">
        <f>$V$11</f>
        <v>11220.214190093708</v>
      </c>
      <c r="S129">
        <f>$V$12</f>
        <v>11942.436412315932</v>
      </c>
      <c r="T129">
        <f>$V$13</f>
        <v>13386.880856760374</v>
      </c>
    </row>
    <row r="130" spans="1:20" x14ac:dyDescent="0.55000000000000004">
      <c r="A130" s="11" t="s">
        <v>28</v>
      </c>
      <c r="B130" s="11" t="s">
        <v>22</v>
      </c>
      <c r="C130" s="11" t="s">
        <v>10</v>
      </c>
      <c r="D130" s="11" t="s">
        <v>21</v>
      </c>
      <c r="E130" s="11" t="s">
        <v>15</v>
      </c>
      <c r="F130" s="11" t="s">
        <v>18</v>
      </c>
      <c r="G130" t="s">
        <v>54</v>
      </c>
      <c r="K130" s="10">
        <v>43280.333333333336</v>
      </c>
      <c r="L130">
        <f>$P$5</f>
        <v>8053.5475234270434</v>
      </c>
      <c r="M130">
        <f>$X$6</f>
        <v>9409.1030789825982</v>
      </c>
      <c r="N130">
        <f>$X$7</f>
        <v>9342.4364123159321</v>
      </c>
      <c r="O130">
        <f>$X$8</f>
        <v>9275.7697456492624</v>
      </c>
      <c r="P130">
        <f>$X$9</f>
        <v>9209.1030789825963</v>
      </c>
      <c r="Q130">
        <f>$V$10</f>
        <v>10497.991967871485</v>
      </c>
      <c r="R130">
        <f>$V$11</f>
        <v>11220.214190093708</v>
      </c>
      <c r="S130">
        <f>$V$12</f>
        <v>11942.436412315932</v>
      </c>
      <c r="T130">
        <f>$V$13</f>
        <v>13386.880856760374</v>
      </c>
    </row>
    <row r="131" spans="1:20" x14ac:dyDescent="0.55000000000000004">
      <c r="A131" s="11" t="s">
        <v>28</v>
      </c>
      <c r="B131" s="11" t="s">
        <v>22</v>
      </c>
      <c r="C131" s="11" t="s">
        <v>10</v>
      </c>
      <c r="D131" s="11" t="s">
        <v>21</v>
      </c>
      <c r="E131" s="11" t="s">
        <v>19</v>
      </c>
      <c r="F131" s="11" t="s">
        <v>16</v>
      </c>
      <c r="G131" t="s">
        <v>54</v>
      </c>
      <c r="K131" s="10">
        <v>43280.333333333336</v>
      </c>
      <c r="L131">
        <f>$Q$5</f>
        <v>16053.547523427045</v>
      </c>
      <c r="M131">
        <f>$Y$6</f>
        <v>17409.103078982596</v>
      </c>
      <c r="N131">
        <f>$Y$7</f>
        <v>17342.436412315932</v>
      </c>
      <c r="O131">
        <f>$Y$8</f>
        <v>17275.769745649261</v>
      </c>
      <c r="P131">
        <f>$Y$9</f>
        <v>17209.103078982596</v>
      </c>
      <c r="Q131">
        <f>$W$10</f>
        <v>10497.991967871485</v>
      </c>
      <c r="R131">
        <f>$W$11</f>
        <v>11220.214190093708</v>
      </c>
      <c r="S131">
        <f>$W$12</f>
        <v>11942.436412315932</v>
      </c>
      <c r="T131">
        <f>$W$13</f>
        <v>13386.880856760374</v>
      </c>
    </row>
    <row r="132" spans="1:20" x14ac:dyDescent="0.55000000000000004">
      <c r="A132" s="11" t="s">
        <v>28</v>
      </c>
      <c r="B132" s="11" t="s">
        <v>22</v>
      </c>
      <c r="C132" s="11" t="s">
        <v>10</v>
      </c>
      <c r="D132" s="11" t="s">
        <v>21</v>
      </c>
      <c r="E132" s="11" t="s">
        <v>19</v>
      </c>
      <c r="F132" s="11" t="s">
        <v>18</v>
      </c>
      <c r="G132" t="s">
        <v>54</v>
      </c>
      <c r="K132" s="10">
        <v>43281</v>
      </c>
      <c r="L132">
        <f>$Q$5</f>
        <v>16053.547523427045</v>
      </c>
      <c r="M132">
        <f>$Y$6</f>
        <v>17409.103078982596</v>
      </c>
      <c r="N132">
        <f>$Y$7</f>
        <v>17342.436412315932</v>
      </c>
      <c r="O132">
        <f>$Y$8</f>
        <v>17275.769745649261</v>
      </c>
      <c r="P132">
        <f>$Y$9</f>
        <v>17209.103078982596</v>
      </c>
      <c r="Q132">
        <f>$W$10</f>
        <v>10497.991967871485</v>
      </c>
      <c r="R132">
        <f>$W$11</f>
        <v>11220.214190093708</v>
      </c>
      <c r="S132">
        <f>$W$12</f>
        <v>11942.436412315932</v>
      </c>
      <c r="T132">
        <f>$W$13</f>
        <v>13386.880856760374</v>
      </c>
    </row>
    <row r="133" spans="1:20" x14ac:dyDescent="0.55000000000000004">
      <c r="A133" s="11" t="s">
        <v>28</v>
      </c>
      <c r="B133" s="11" t="s">
        <v>22</v>
      </c>
      <c r="C133" s="11" t="s">
        <v>10</v>
      </c>
      <c r="D133" s="11" t="s">
        <v>21</v>
      </c>
      <c r="E133" s="11" t="s">
        <v>20</v>
      </c>
      <c r="F133" s="11" t="s">
        <v>16</v>
      </c>
      <c r="G133">
        <v>11664.658634538151</v>
      </c>
      <c r="K133" s="10">
        <v>43281</v>
      </c>
      <c r="L133">
        <f>$P$5</f>
        <v>8053.5475234270434</v>
      </c>
      <c r="M133">
        <f>$X$6</f>
        <v>9409.1030789825982</v>
      </c>
      <c r="N133">
        <f>$X$7</f>
        <v>9342.4364123159321</v>
      </c>
      <c r="O133">
        <f>$X$8</f>
        <v>9275.7697456492624</v>
      </c>
      <c r="P133">
        <f>$X$9</f>
        <v>9209.1030789825963</v>
      </c>
      <c r="Q133">
        <f>$V$10</f>
        <v>10497.991967871485</v>
      </c>
      <c r="R133">
        <f>$V$11</f>
        <v>11220.214190093708</v>
      </c>
      <c r="S133">
        <f>$V$12</f>
        <v>11942.436412315932</v>
      </c>
      <c r="T133">
        <f>$V$13</f>
        <v>13386.880856760374</v>
      </c>
    </row>
    <row r="134" spans="1:20" x14ac:dyDescent="0.55000000000000004">
      <c r="A134" s="11" t="s">
        <v>28</v>
      </c>
      <c r="B134" s="11" t="s">
        <v>22</v>
      </c>
      <c r="C134" s="11" t="s">
        <v>10</v>
      </c>
      <c r="D134" s="11" t="s">
        <v>21</v>
      </c>
      <c r="E134" s="11" t="s">
        <v>20</v>
      </c>
      <c r="F134" s="11" t="s">
        <v>18</v>
      </c>
      <c r="G134">
        <v>19664.658634538151</v>
      </c>
      <c r="K134" s="10">
        <v>43281.333333333336</v>
      </c>
      <c r="L134">
        <f>$P$5</f>
        <v>8053.5475234270434</v>
      </c>
      <c r="M134">
        <f>$X$6</f>
        <v>9409.1030789825982</v>
      </c>
      <c r="N134">
        <f>$X$7</f>
        <v>9342.4364123159321</v>
      </c>
      <c r="O134">
        <f>$X$8</f>
        <v>9275.7697456492624</v>
      </c>
      <c r="P134">
        <f>$X$9</f>
        <v>9209.1030789825963</v>
      </c>
      <c r="Q134">
        <f>$V$10</f>
        <v>10497.991967871485</v>
      </c>
      <c r="R134">
        <f>$V$11</f>
        <v>11220.214190093708</v>
      </c>
      <c r="S134">
        <f>$V$12</f>
        <v>11942.436412315932</v>
      </c>
      <c r="T134">
        <f>$V$13</f>
        <v>13386.880856760374</v>
      </c>
    </row>
    <row r="135" spans="1:20" x14ac:dyDescent="0.55000000000000004">
      <c r="A135" s="11" t="s">
        <v>28</v>
      </c>
      <c r="B135" s="11" t="s">
        <v>22</v>
      </c>
      <c r="C135" s="11" t="s">
        <v>11</v>
      </c>
      <c r="D135" s="11" t="s">
        <v>14</v>
      </c>
      <c r="E135" s="11" t="s">
        <v>15</v>
      </c>
      <c r="F135" s="11" t="s">
        <v>16</v>
      </c>
      <c r="G135">
        <v>13386.880856760374</v>
      </c>
      <c r="K135" s="10">
        <v>43281.333333333336</v>
      </c>
      <c r="L135">
        <f>$Q$5</f>
        <v>16053.547523427045</v>
      </c>
      <c r="M135">
        <f>$Y$6</f>
        <v>17409.103078982596</v>
      </c>
      <c r="N135">
        <f>$Y$7</f>
        <v>17342.436412315932</v>
      </c>
      <c r="O135">
        <f>$Y$8</f>
        <v>17275.769745649261</v>
      </c>
      <c r="P135">
        <f>$Y$9</f>
        <v>17209.103078982596</v>
      </c>
      <c r="Q135">
        <f>$W$10</f>
        <v>10497.991967871485</v>
      </c>
      <c r="R135">
        <f>$W$11</f>
        <v>11220.214190093708</v>
      </c>
      <c r="S135">
        <f>$W$12</f>
        <v>11942.436412315932</v>
      </c>
      <c r="T135">
        <f>$W$13</f>
        <v>13386.880856760374</v>
      </c>
    </row>
    <row r="136" spans="1:20" x14ac:dyDescent="0.55000000000000004">
      <c r="A136" s="11" t="s">
        <v>28</v>
      </c>
      <c r="B136" s="11" t="s">
        <v>22</v>
      </c>
      <c r="C136" s="11" t="s">
        <v>11</v>
      </c>
      <c r="D136" s="11" t="s">
        <v>14</v>
      </c>
      <c r="E136" s="11" t="s">
        <v>15</v>
      </c>
      <c r="F136" s="11" t="s">
        <v>18</v>
      </c>
      <c r="G136">
        <v>13386.880856760374</v>
      </c>
      <c r="K136" s="10">
        <v>43282</v>
      </c>
      <c r="L136">
        <f>$Q$5</f>
        <v>16053.547523427045</v>
      </c>
      <c r="M136">
        <f>$Y$6</f>
        <v>17409.103078982596</v>
      </c>
      <c r="N136">
        <f>$Y$7</f>
        <v>17342.436412315932</v>
      </c>
      <c r="O136">
        <f>$Y$8</f>
        <v>17275.769745649261</v>
      </c>
      <c r="P136">
        <f>$Y$9</f>
        <v>17209.103078982596</v>
      </c>
      <c r="Q136">
        <f>$W$10</f>
        <v>10497.991967871485</v>
      </c>
      <c r="R136">
        <f>$W$11</f>
        <v>11220.214190093708</v>
      </c>
      <c r="S136">
        <f>$W$12</f>
        <v>11942.436412315932</v>
      </c>
      <c r="T136">
        <f>$W$13</f>
        <v>13386.880856760374</v>
      </c>
    </row>
    <row r="137" spans="1:20" x14ac:dyDescent="0.55000000000000004">
      <c r="A137" s="11" t="s">
        <v>28</v>
      </c>
      <c r="B137" s="11" t="s">
        <v>22</v>
      </c>
      <c r="C137" s="11" t="s">
        <v>11</v>
      </c>
      <c r="D137" s="11" t="s">
        <v>14</v>
      </c>
      <c r="E137" s="11" t="s">
        <v>19</v>
      </c>
      <c r="F137" s="11" t="s">
        <v>16</v>
      </c>
      <c r="G137">
        <v>13386.880856760374</v>
      </c>
    </row>
    <row r="138" spans="1:20" x14ac:dyDescent="0.55000000000000004">
      <c r="A138" s="11" t="s">
        <v>28</v>
      </c>
      <c r="B138" s="11" t="s">
        <v>22</v>
      </c>
      <c r="C138" s="11" t="s">
        <v>11</v>
      </c>
      <c r="D138" s="11" t="s">
        <v>14</v>
      </c>
      <c r="E138" s="11" t="s">
        <v>19</v>
      </c>
      <c r="F138" s="11" t="s">
        <v>18</v>
      </c>
      <c r="G138">
        <v>13386.880856760374</v>
      </c>
    </row>
    <row r="139" spans="1:20" x14ac:dyDescent="0.55000000000000004">
      <c r="A139" s="11" t="s">
        <v>28</v>
      </c>
      <c r="B139" s="11" t="s">
        <v>22</v>
      </c>
      <c r="C139" s="11" t="s">
        <v>11</v>
      </c>
      <c r="D139" s="11" t="s">
        <v>14</v>
      </c>
      <c r="E139" s="11" t="s">
        <v>20</v>
      </c>
      <c r="F139" s="11" t="s">
        <v>16</v>
      </c>
      <c r="G139">
        <v>13386.880856760374</v>
      </c>
    </row>
    <row r="140" spans="1:20" x14ac:dyDescent="0.55000000000000004">
      <c r="A140" s="11" t="s">
        <v>28</v>
      </c>
      <c r="B140" s="11" t="s">
        <v>22</v>
      </c>
      <c r="C140" s="11" t="s">
        <v>11</v>
      </c>
      <c r="D140" s="11" t="s">
        <v>14</v>
      </c>
      <c r="E140" s="11" t="s">
        <v>20</v>
      </c>
      <c r="F140" s="11" t="s">
        <v>18</v>
      </c>
      <c r="G140">
        <v>13386.880856760374</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zoomScale="50" zoomScaleNormal="50" workbookViewId="0">
      <selection activeCell="W4" sqref="W4:W15"/>
    </sheetView>
  </sheetViews>
  <sheetFormatPr defaultRowHeight="14.4" x14ac:dyDescent="0.55000000000000004"/>
  <cols>
    <col min="5" max="5" width="13.47265625" bestFit="1" customWidth="1"/>
  </cols>
  <sheetData>
    <row r="1" spans="1:28" ht="15.6" customHeight="1" x14ac:dyDescent="0.6">
      <c r="A1" s="36" t="s">
        <v>30</v>
      </c>
      <c r="B1" s="36"/>
      <c r="C1" s="36"/>
      <c r="D1" s="36"/>
      <c r="E1" s="36"/>
      <c r="F1" s="36"/>
      <c r="G1" s="36"/>
      <c r="H1" s="37" t="s">
        <v>31</v>
      </c>
      <c r="I1" s="37"/>
      <c r="J1" s="37"/>
      <c r="K1" s="37"/>
      <c r="L1" s="37"/>
      <c r="M1" s="37"/>
      <c r="N1" s="37"/>
      <c r="O1" s="38" t="s">
        <v>32</v>
      </c>
      <c r="P1" s="38"/>
      <c r="Q1" s="38"/>
      <c r="R1" s="38"/>
      <c r="S1" s="38"/>
      <c r="T1" s="38"/>
      <c r="U1" s="38"/>
      <c r="V1" s="39" t="s">
        <v>33</v>
      </c>
      <c r="W1" s="39"/>
      <c r="X1" s="39"/>
      <c r="Y1" s="39"/>
      <c r="Z1" s="39"/>
      <c r="AA1" s="39"/>
      <c r="AB1" s="39"/>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0</v>
      </c>
      <c r="D4">
        <f>$AK20/1000000</f>
        <v>0</v>
      </c>
      <c r="E4">
        <f>$AK21/1000000</f>
        <v>0</v>
      </c>
      <c r="F4">
        <f>$AK22/1000000</f>
        <v>0</v>
      </c>
      <c r="G4">
        <f>$AK23/1000000</f>
        <v>0</v>
      </c>
      <c r="H4" t="s">
        <v>0</v>
      </c>
      <c r="I4">
        <v>0</v>
      </c>
      <c r="J4">
        <f>$AK24/1000000</f>
        <v>0</v>
      </c>
      <c r="K4">
        <f>$AK25/1000000</f>
        <v>0</v>
      </c>
      <c r="L4">
        <f>$AK26/1000000</f>
        <v>0</v>
      </c>
      <c r="M4">
        <f>$AK27/1000000</f>
        <v>0</v>
      </c>
      <c r="N4">
        <f>$AK28/1000000</f>
        <v>0</v>
      </c>
      <c r="O4" t="s">
        <v>0</v>
      </c>
      <c r="P4">
        <v>0</v>
      </c>
      <c r="Q4">
        <f>$AK29/1000000</f>
        <v>0</v>
      </c>
      <c r="R4">
        <f>$AK30/1000000</f>
        <v>0</v>
      </c>
      <c r="S4">
        <f>$AK31/1000000</f>
        <v>0</v>
      </c>
      <c r="T4">
        <f>$AK32/1000000</f>
        <v>0</v>
      </c>
      <c r="U4">
        <v>0</v>
      </c>
      <c r="V4" t="s">
        <v>0</v>
      </c>
      <c r="W4">
        <v>0</v>
      </c>
      <c r="X4">
        <f>$AK34/1000000</f>
        <v>7.3085878082570304</v>
      </c>
      <c r="Y4">
        <f>$AK35/1000000</f>
        <v>8.4234290113627885</v>
      </c>
      <c r="Z4">
        <f>$AK36/1000000</f>
        <v>9.4330536164497989</v>
      </c>
      <c r="AA4">
        <f>$AK37/1000000</f>
        <v>10.4426782215368</v>
      </c>
      <c r="AB4">
        <f>$AK38/1000000</f>
        <v>11.4523028266238</v>
      </c>
    </row>
    <row r="5" spans="1:28" x14ac:dyDescent="0.55000000000000004">
      <c r="A5" t="s">
        <v>1</v>
      </c>
      <c r="B5">
        <v>1</v>
      </c>
      <c r="C5">
        <f>$AL19/1000000</f>
        <v>0</v>
      </c>
      <c r="D5">
        <f>$AL20/1000000</f>
        <v>0</v>
      </c>
      <c r="E5">
        <f>$AL21/1000000</f>
        <v>0</v>
      </c>
      <c r="F5">
        <f>$AL22/1000000</f>
        <v>0</v>
      </c>
      <c r="G5">
        <f>$AL23/1000000</f>
        <v>0</v>
      </c>
      <c r="H5" t="s">
        <v>1</v>
      </c>
      <c r="I5">
        <v>1</v>
      </c>
      <c r="J5">
        <f>$AL24/1000000</f>
        <v>0</v>
      </c>
      <c r="K5">
        <f>$AL25/1000000</f>
        <v>0</v>
      </c>
      <c r="L5">
        <f>$AL26/1000000</f>
        <v>0</v>
      </c>
      <c r="M5">
        <f>$AL27/1000000</f>
        <v>0</v>
      </c>
      <c r="N5">
        <f>$AL28/1000000</f>
        <v>0</v>
      </c>
      <c r="O5" t="s">
        <v>1</v>
      </c>
      <c r="P5">
        <v>1</v>
      </c>
      <c r="Q5">
        <f>$AL29/1000000</f>
        <v>0</v>
      </c>
      <c r="R5">
        <f>$AL30/1000000</f>
        <v>0</v>
      </c>
      <c r="S5">
        <f>$AL31/1000000</f>
        <v>0</v>
      </c>
      <c r="T5">
        <f>$AL32/1000000</f>
        <v>0</v>
      </c>
      <c r="U5">
        <v>4</v>
      </c>
      <c r="V5" t="s">
        <v>1</v>
      </c>
      <c r="W5">
        <v>1</v>
      </c>
      <c r="X5">
        <f>$AL34/1000000</f>
        <v>7.4807237327228897</v>
      </c>
      <c r="Y5">
        <f>$AL35/1000000</f>
        <v>8.5165569615850103</v>
      </c>
      <c r="Z5">
        <f>$AL36/1000000</f>
        <v>9.5261815666720189</v>
      </c>
      <c r="AA5">
        <f>$AL37/1000000</f>
        <v>10.535806171759001</v>
      </c>
      <c r="AB5">
        <f>$AL38/1000000</f>
        <v>11.5454307768461</v>
      </c>
    </row>
    <row r="6" spans="1:28" x14ac:dyDescent="0.55000000000000004">
      <c r="A6" t="s">
        <v>2</v>
      </c>
      <c r="B6">
        <v>2</v>
      </c>
      <c r="C6">
        <f>$AM19/1000000</f>
        <v>0</v>
      </c>
      <c r="D6">
        <f>$AM20/1000000</f>
        <v>0</v>
      </c>
      <c r="E6">
        <f>$AM21/1000000</f>
        <v>0</v>
      </c>
      <c r="F6">
        <f>$AM22/1000000</f>
        <v>0</v>
      </c>
      <c r="G6">
        <f>$AM23/1000000</f>
        <v>0</v>
      </c>
      <c r="H6" t="s">
        <v>2</v>
      </c>
      <c r="I6">
        <v>2</v>
      </c>
      <c r="J6">
        <f>$AM24/1000000</f>
        <v>0</v>
      </c>
      <c r="K6">
        <f>$AM25/1000000</f>
        <v>0</v>
      </c>
      <c r="L6">
        <f>$AM26/1000000</f>
        <v>0</v>
      </c>
      <c r="M6">
        <f>$AM27/1000000</f>
        <v>0</v>
      </c>
      <c r="N6">
        <f>$AM28/1000000</f>
        <v>0</v>
      </c>
      <c r="O6" t="s">
        <v>2</v>
      </c>
      <c r="P6">
        <v>2</v>
      </c>
      <c r="Q6">
        <f>$AM29/1000000</f>
        <v>0</v>
      </c>
      <c r="R6">
        <f>$AM30/1000000</f>
        <v>0</v>
      </c>
      <c r="S6">
        <f>$AM31/1000000</f>
        <v>0</v>
      </c>
      <c r="T6">
        <f>$AM32/1000000</f>
        <v>0</v>
      </c>
      <c r="U6">
        <v>6</v>
      </c>
      <c r="V6" t="s">
        <v>2</v>
      </c>
      <c r="W6">
        <v>2</v>
      </c>
      <c r="X6">
        <f>$AM34/1000000</f>
        <v>7.4726101727228897</v>
      </c>
      <c r="Y6">
        <f>$AM35/1000000</f>
        <v>8.5122265594516815</v>
      </c>
      <c r="Z6">
        <f>$AM36/1000000</f>
        <v>9.5218511645386901</v>
      </c>
      <c r="AA6">
        <f>$AM37/1000000</f>
        <v>10.531475769625699</v>
      </c>
      <c r="AB6">
        <f>$AM38/1000000</f>
        <v>11.5411003747127</v>
      </c>
    </row>
    <row r="7" spans="1:28" x14ac:dyDescent="0.55000000000000004">
      <c r="A7" t="s">
        <v>3</v>
      </c>
      <c r="B7">
        <v>4</v>
      </c>
      <c r="C7">
        <f>$AN19/1000000</f>
        <v>0</v>
      </c>
      <c r="D7">
        <f>$AN20/1000000</f>
        <v>0</v>
      </c>
      <c r="E7">
        <f>$AN21/1000000</f>
        <v>0</v>
      </c>
      <c r="F7">
        <f>$AN22/1000000</f>
        <v>0</v>
      </c>
      <c r="G7">
        <f>$AN23/1000000</f>
        <v>0</v>
      </c>
      <c r="H7" t="s">
        <v>3</v>
      </c>
      <c r="I7">
        <v>4</v>
      </c>
      <c r="J7">
        <f>$AN24/1000000</f>
        <v>0</v>
      </c>
      <c r="K7">
        <f>$AN25/1000000</f>
        <v>0</v>
      </c>
      <c r="L7">
        <f>$AN26/1000000</f>
        <v>0</v>
      </c>
      <c r="M7">
        <f>$AN27/1000000</f>
        <v>0</v>
      </c>
      <c r="N7">
        <f>$AN28/1000000</f>
        <v>0</v>
      </c>
      <c r="O7" t="s">
        <v>3</v>
      </c>
      <c r="P7">
        <v>4</v>
      </c>
      <c r="Q7">
        <f>$AN29/1000000</f>
        <v>0</v>
      </c>
      <c r="R7">
        <f>$AN30/1000000</f>
        <v>0</v>
      </c>
      <c r="S7">
        <f>$AN31/1000000</f>
        <v>0</v>
      </c>
      <c r="T7">
        <f>$AN32/1000000</f>
        <v>0</v>
      </c>
      <c r="U7">
        <v>7</v>
      </c>
      <c r="V7" t="s">
        <v>3</v>
      </c>
      <c r="W7">
        <v>4</v>
      </c>
      <c r="X7">
        <f>$AN34/1000000</f>
        <v>7.4563830527228898</v>
      </c>
      <c r="Y7">
        <f>$AN35/1000000</f>
        <v>8.5035657551850097</v>
      </c>
      <c r="Z7">
        <f>$AN36/1000000</f>
        <v>9.51319036027202</v>
      </c>
      <c r="AA7">
        <f>$AN37/1000000</f>
        <v>10.522814965359</v>
      </c>
      <c r="AB7">
        <f>$AN38/1000000</f>
        <v>11.532439570446099</v>
      </c>
    </row>
    <row r="8" spans="1:28" x14ac:dyDescent="0.55000000000000004">
      <c r="A8" t="s">
        <v>4</v>
      </c>
      <c r="B8">
        <v>6</v>
      </c>
      <c r="C8">
        <f>$AO19/1000000</f>
        <v>0</v>
      </c>
      <c r="D8">
        <f>$AO20/1000000</f>
        <v>0</v>
      </c>
      <c r="E8">
        <f>$AO21/1000000</f>
        <v>0</v>
      </c>
      <c r="F8">
        <f>$AO22/1000000</f>
        <v>0</v>
      </c>
      <c r="G8">
        <f>$AO23/1000000</f>
        <v>0</v>
      </c>
      <c r="H8" t="s">
        <v>4</v>
      </c>
      <c r="I8">
        <v>6</v>
      </c>
      <c r="J8">
        <f>$AO24/1000000</f>
        <v>0</v>
      </c>
      <c r="K8">
        <f>$AO25/1000000</f>
        <v>0</v>
      </c>
      <c r="L8">
        <f>$AO26/1000000</f>
        <v>0</v>
      </c>
      <c r="M8">
        <f>$AO27/1000000</f>
        <v>0</v>
      </c>
      <c r="N8">
        <f>$AO28/1000000</f>
        <v>0</v>
      </c>
      <c r="O8" t="s">
        <v>4</v>
      </c>
      <c r="P8">
        <v>6</v>
      </c>
      <c r="Q8">
        <f>$AO29/1000000</f>
        <v>0</v>
      </c>
      <c r="R8">
        <f>$AO30/1000000</f>
        <v>0</v>
      </c>
      <c r="S8">
        <f>$AO31/1000000</f>
        <v>0</v>
      </c>
      <c r="T8">
        <f>$AO32/1000000</f>
        <v>0</v>
      </c>
      <c r="U8">
        <v>8</v>
      </c>
      <c r="V8" t="s">
        <v>4</v>
      </c>
      <c r="W8">
        <v>6</v>
      </c>
      <c r="X8">
        <f>$AO34/1000000</f>
        <v>7.4456125247228897</v>
      </c>
      <c r="Y8">
        <f>$AO35/1000000</f>
        <v>8.5003615429183395</v>
      </c>
      <c r="Z8">
        <f>$AO36/1000000</f>
        <v>9.5099861480053498</v>
      </c>
      <c r="AA8">
        <f>$AO37/1000000</f>
        <v>10.519610753092401</v>
      </c>
      <c r="AB8">
        <f>$AO38/1000000</f>
        <v>11.529235358179399</v>
      </c>
    </row>
    <row r="9" spans="1:28" x14ac:dyDescent="0.55000000000000004">
      <c r="A9" t="s">
        <v>5</v>
      </c>
      <c r="B9">
        <v>8</v>
      </c>
      <c r="C9">
        <f>$AP19/1000000</f>
        <v>0</v>
      </c>
      <c r="D9">
        <f>$AP20/1000000</f>
        <v>0</v>
      </c>
      <c r="E9">
        <f>$AP21/1000000</f>
        <v>0</v>
      </c>
      <c r="F9">
        <f>$AP22/1000000</f>
        <v>0</v>
      </c>
      <c r="G9">
        <f>$AP23/1000000</f>
        <v>0</v>
      </c>
      <c r="H9" t="s">
        <v>5</v>
      </c>
      <c r="I9">
        <v>8</v>
      </c>
      <c r="J9">
        <f>$AP24/1000000</f>
        <v>0</v>
      </c>
      <c r="K9">
        <f>$AP25/1000000</f>
        <v>0</v>
      </c>
      <c r="L9">
        <f>$AP26/1000000</f>
        <v>0</v>
      </c>
      <c r="M9">
        <f>$AP27/1000000</f>
        <v>0</v>
      </c>
      <c r="N9">
        <f>$AP28/1000000</f>
        <v>0</v>
      </c>
      <c r="O9" t="s">
        <v>5</v>
      </c>
      <c r="P9">
        <v>8</v>
      </c>
      <c r="Q9">
        <f>$AP29/1000000</f>
        <v>0</v>
      </c>
      <c r="R9">
        <f>$AP30/1000000</f>
        <v>0</v>
      </c>
      <c r="S9">
        <f>$AP31/1000000</f>
        <v>0</v>
      </c>
      <c r="T9">
        <f>$AP32/1000000</f>
        <v>0</v>
      </c>
      <c r="U9">
        <v>9</v>
      </c>
      <c r="V9" t="s">
        <v>5</v>
      </c>
      <c r="W9">
        <v>8</v>
      </c>
      <c r="X9">
        <f>$AP34/1000000</f>
        <v>7.4348419967228905</v>
      </c>
      <c r="Y9">
        <f>$AP35/1000000</f>
        <v>8.497157330651671</v>
      </c>
      <c r="Z9">
        <f>$AP36/1000000</f>
        <v>9.5067819357386902</v>
      </c>
      <c r="AA9">
        <f>$AP37/1000000</f>
        <v>10.516406540825701</v>
      </c>
      <c r="AB9">
        <f>$AP38/1000000</f>
        <v>11.5260311459127</v>
      </c>
    </row>
    <row r="10" spans="1:28" x14ac:dyDescent="0.55000000000000004">
      <c r="A10" t="s">
        <v>6</v>
      </c>
      <c r="B10">
        <v>9</v>
      </c>
      <c r="C10">
        <f>$AQ19/1000000</f>
        <v>0</v>
      </c>
      <c r="D10">
        <f>$AQ20/1000000</f>
        <v>0</v>
      </c>
      <c r="E10">
        <f>$AQ21/1000000</f>
        <v>0</v>
      </c>
      <c r="F10">
        <f>$AQ22/1000000</f>
        <v>0</v>
      </c>
      <c r="G10">
        <f>$AQ23/1000000</f>
        <v>0</v>
      </c>
      <c r="H10" t="s">
        <v>6</v>
      </c>
      <c r="I10">
        <v>9</v>
      </c>
      <c r="J10">
        <f>$AQ24/1000000</f>
        <v>0</v>
      </c>
      <c r="K10">
        <f>$AQ25/1000000</f>
        <v>0</v>
      </c>
      <c r="L10">
        <f>$AQ26/1000000</f>
        <v>0</v>
      </c>
      <c r="M10">
        <f>$AQ27/1000000</f>
        <v>0</v>
      </c>
      <c r="N10">
        <f>$AQ28/1000000</f>
        <v>0</v>
      </c>
      <c r="O10" t="s">
        <v>6</v>
      </c>
      <c r="P10">
        <v>9</v>
      </c>
      <c r="Q10">
        <f>$AQ29/1000000</f>
        <v>0</v>
      </c>
      <c r="R10">
        <f>$AQ30/1000000</f>
        <v>0</v>
      </c>
      <c r="S10">
        <f>$AQ31/1000000</f>
        <v>0</v>
      </c>
      <c r="T10">
        <f>$AQ32/1000000</f>
        <v>0</v>
      </c>
      <c r="U10">
        <v>10</v>
      </c>
      <c r="V10" t="s">
        <v>6</v>
      </c>
      <c r="W10">
        <v>9</v>
      </c>
      <c r="X10">
        <f>$AQ34/1000000</f>
        <v>7.4321374767228896</v>
      </c>
      <c r="Y10">
        <f>$AQ35/1000000</f>
        <v>8.4780591265627887</v>
      </c>
      <c r="Z10">
        <f>$AQ36/1000000</f>
        <v>9.4876837316497991</v>
      </c>
      <c r="AA10">
        <f>$AQ37/1000000</f>
        <v>10.497308336736801</v>
      </c>
      <c r="AB10">
        <f>$AQ38/1000000</f>
        <v>11.506932941823798</v>
      </c>
    </row>
    <row r="11" spans="1:28" x14ac:dyDescent="0.55000000000000004">
      <c r="A11" t="s">
        <v>7</v>
      </c>
      <c r="B11">
        <v>10</v>
      </c>
      <c r="C11">
        <f>$AR19/1000000</f>
        <v>0</v>
      </c>
      <c r="D11">
        <f>$AR20/1000000</f>
        <v>0</v>
      </c>
      <c r="E11">
        <f>$AR21/1000000</f>
        <v>0</v>
      </c>
      <c r="F11">
        <f>$AR22/1000000</f>
        <v>0</v>
      </c>
      <c r="G11">
        <f>$AR23/1000000</f>
        <v>0</v>
      </c>
      <c r="H11" t="s">
        <v>7</v>
      </c>
      <c r="I11">
        <v>10</v>
      </c>
      <c r="J11">
        <f>$AR24/1000000</f>
        <v>0</v>
      </c>
      <c r="K11">
        <f>$AR25/1000000</f>
        <v>0</v>
      </c>
      <c r="L11">
        <f>$AR26/1000000</f>
        <v>0</v>
      </c>
      <c r="M11">
        <f>$AR27/1000000</f>
        <v>0</v>
      </c>
      <c r="N11">
        <f>$AR28/1000000</f>
        <v>0</v>
      </c>
      <c r="O11" t="s">
        <v>7</v>
      </c>
      <c r="P11">
        <v>10</v>
      </c>
      <c r="Q11">
        <f>$AR29/1000000</f>
        <v>0</v>
      </c>
      <c r="R11">
        <f>$AR30/1000000</f>
        <v>0</v>
      </c>
      <c r="S11">
        <f>$AR31/1000000</f>
        <v>0</v>
      </c>
      <c r="T11">
        <f>$AR32/1000000</f>
        <v>0</v>
      </c>
      <c r="U11">
        <v>12</v>
      </c>
      <c r="V11" t="s">
        <v>7</v>
      </c>
      <c r="W11">
        <v>10</v>
      </c>
      <c r="X11">
        <f>$AR34/1000000</f>
        <v>7.4294329567228896</v>
      </c>
      <c r="Y11">
        <f>$AR35/1000000</f>
        <v>8.4589609224738904</v>
      </c>
      <c r="Z11">
        <f>$AR36/1000000</f>
        <v>9.4685855275609097</v>
      </c>
      <c r="AA11">
        <f>$AR37/1000000</f>
        <v>10.4782101326479</v>
      </c>
      <c r="AB11">
        <f>$AR38/1000000</f>
        <v>11.4878347377349</v>
      </c>
    </row>
    <row r="12" spans="1:28" x14ac:dyDescent="0.55000000000000004">
      <c r="A12" t="s">
        <v>8</v>
      </c>
      <c r="B12">
        <v>15</v>
      </c>
      <c r="C12">
        <f>$AS19/1000000</f>
        <v>0</v>
      </c>
      <c r="D12">
        <f>$AS20/1000000</f>
        <v>0</v>
      </c>
      <c r="E12">
        <f>$AS21/1000000</f>
        <v>0</v>
      </c>
      <c r="F12">
        <f>$AS22/1000000</f>
        <v>0</v>
      </c>
      <c r="G12">
        <f>$AS23/1000000</f>
        <v>0</v>
      </c>
      <c r="H12" t="s">
        <v>8</v>
      </c>
      <c r="I12">
        <v>15</v>
      </c>
      <c r="J12">
        <f>$AS24/1000000</f>
        <v>0</v>
      </c>
      <c r="K12">
        <f>$AS25/1000000</f>
        <v>0</v>
      </c>
      <c r="L12">
        <f>$AS26/1000000</f>
        <v>0</v>
      </c>
      <c r="M12">
        <f>$AS27/1000000</f>
        <v>0</v>
      </c>
      <c r="N12">
        <f>$AS28/1000000</f>
        <v>0</v>
      </c>
      <c r="O12" t="s">
        <v>8</v>
      </c>
      <c r="P12">
        <v>15</v>
      </c>
      <c r="Q12">
        <f>$AS29/1000000</f>
        <v>0</v>
      </c>
      <c r="R12">
        <f>$AS30/1000000</f>
        <v>0</v>
      </c>
      <c r="S12">
        <f>$AS31/1000000</f>
        <v>0</v>
      </c>
      <c r="T12">
        <f>$AS32/1000000</f>
        <v>0</v>
      </c>
      <c r="U12">
        <v>15</v>
      </c>
      <c r="V12" t="s">
        <v>8</v>
      </c>
      <c r="W12">
        <v>15</v>
      </c>
      <c r="X12">
        <f>$AS34/1000000</f>
        <v>7.3538452969424402</v>
      </c>
      <c r="Y12">
        <f>$AS35/1000000</f>
        <v>8.3634699020294505</v>
      </c>
      <c r="Z12">
        <f>$AS36/1000000</f>
        <v>9.3730945071164591</v>
      </c>
      <c r="AA12">
        <f>$AS37/1000000</f>
        <v>10.3827191122035</v>
      </c>
      <c r="AB12">
        <f>$AS38/1000000</f>
        <v>11.392343717290499</v>
      </c>
    </row>
    <row r="13" spans="1:28" x14ac:dyDescent="0.55000000000000004">
      <c r="A13" t="s">
        <v>9</v>
      </c>
      <c r="B13">
        <v>20</v>
      </c>
      <c r="C13">
        <f>$AT19/1000000</f>
        <v>0</v>
      </c>
      <c r="D13">
        <f>$AT20/1000000</f>
        <v>0</v>
      </c>
      <c r="E13">
        <f>$AT21/1000000</f>
        <v>0</v>
      </c>
      <c r="F13">
        <f>$AT22/1000000</f>
        <v>0</v>
      </c>
      <c r="G13">
        <f>$AT23/1000000</f>
        <v>0</v>
      </c>
      <c r="H13" t="s">
        <v>9</v>
      </c>
      <c r="I13">
        <v>20</v>
      </c>
      <c r="J13">
        <f>$AT24/1000000</f>
        <v>0</v>
      </c>
      <c r="K13">
        <f>$AT25/1000000</f>
        <v>0</v>
      </c>
      <c r="L13">
        <f>$AT26/1000000</f>
        <v>0</v>
      </c>
      <c r="M13">
        <f>$AT27/1000000</f>
        <v>0</v>
      </c>
      <c r="N13">
        <f>$AT28/1000000</f>
        <v>0</v>
      </c>
      <c r="O13" t="s">
        <v>9</v>
      </c>
      <c r="P13">
        <v>20</v>
      </c>
      <c r="Q13">
        <f>$AT29/1000000</f>
        <v>0</v>
      </c>
      <c r="R13">
        <f>$AT30/1000000</f>
        <v>0</v>
      </c>
      <c r="S13">
        <f>$AT31/1000000</f>
        <v>0</v>
      </c>
      <c r="T13">
        <f>$AT32/1000000</f>
        <v>0</v>
      </c>
      <c r="U13">
        <v>20</v>
      </c>
      <c r="V13" t="s">
        <v>9</v>
      </c>
      <c r="W13">
        <v>20</v>
      </c>
      <c r="X13">
        <f>$AT34/1000000</f>
        <v>7.2583542764979896</v>
      </c>
      <c r="Y13">
        <f>$AT35/1000000</f>
        <v>8.2679788815850106</v>
      </c>
      <c r="Z13">
        <f>$AT36/1000000</f>
        <v>9.2776034866720192</v>
      </c>
      <c r="AA13">
        <f>$AT37/1000000</f>
        <v>10.287228091758999</v>
      </c>
      <c r="AB13">
        <f>$AT38/1000000</f>
        <v>11.2968526968461</v>
      </c>
    </row>
    <row r="14" spans="1:28" x14ac:dyDescent="0.55000000000000004">
      <c r="A14" t="s">
        <v>10</v>
      </c>
      <c r="B14">
        <v>25</v>
      </c>
      <c r="C14">
        <f>$AU19/1000000</f>
        <v>0</v>
      </c>
      <c r="D14">
        <f>$AU20/1000000</f>
        <v>0</v>
      </c>
      <c r="E14">
        <f>$AU21/1000000</f>
        <v>0</v>
      </c>
      <c r="F14">
        <f>$AU22/1000000</f>
        <v>0</v>
      </c>
      <c r="G14">
        <f>$AU23/1000000</f>
        <v>0</v>
      </c>
      <c r="H14" t="s">
        <v>10</v>
      </c>
      <c r="I14">
        <v>25</v>
      </c>
      <c r="J14">
        <f>$AU24/1000000</f>
        <v>0</v>
      </c>
      <c r="K14">
        <f>$AU25/1000000</f>
        <v>0</v>
      </c>
      <c r="L14">
        <f>$AU26/1000000</f>
        <v>0</v>
      </c>
      <c r="M14">
        <f>$AU27/1000000</f>
        <v>0</v>
      </c>
      <c r="N14">
        <f>$AU28/1000000</f>
        <v>0</v>
      </c>
      <c r="O14" t="s">
        <v>10</v>
      </c>
      <c r="P14">
        <v>25</v>
      </c>
      <c r="Q14">
        <f>$AU29/1000000</f>
        <v>0</v>
      </c>
      <c r="R14">
        <f>$AU30/1000000</f>
        <v>0</v>
      </c>
      <c r="S14">
        <f>$AU31/1000000</f>
        <v>0</v>
      </c>
      <c r="T14">
        <f>$AU32/1000000</f>
        <v>0</v>
      </c>
      <c r="U14">
        <v>25</v>
      </c>
      <c r="V14" t="s">
        <v>10</v>
      </c>
      <c r="W14">
        <v>25</v>
      </c>
      <c r="X14">
        <f>$AU34/1000000</f>
        <v>7.1628632560535506</v>
      </c>
      <c r="Y14">
        <f>$AU35/1000000</f>
        <v>8.17248786114056</v>
      </c>
      <c r="Z14">
        <f>$AU36/1000000</f>
        <v>9.1821124662275793</v>
      </c>
      <c r="AA14">
        <f>$AU37/1000000</f>
        <v>10.191737071314598</v>
      </c>
      <c r="AB14">
        <f>$AU38/1000000</f>
        <v>11.2013616764016</v>
      </c>
    </row>
    <row r="15" spans="1:28" x14ac:dyDescent="0.55000000000000004">
      <c r="A15" t="s">
        <v>11</v>
      </c>
      <c r="B15">
        <v>30</v>
      </c>
      <c r="C15">
        <f>$AV19/1000000</f>
        <v>0</v>
      </c>
      <c r="D15">
        <f>$AV20/1000000</f>
        <v>0</v>
      </c>
      <c r="E15">
        <f>$AV21/1000000</f>
        <v>0</v>
      </c>
      <c r="F15">
        <f>$AV22/1000000</f>
        <v>0</v>
      </c>
      <c r="G15">
        <f>$AV23/1000000</f>
        <v>0</v>
      </c>
      <c r="H15" t="s">
        <v>11</v>
      </c>
      <c r="I15">
        <v>30</v>
      </c>
      <c r="J15">
        <f>$AV24/1000000</f>
        <v>0</v>
      </c>
      <c r="K15">
        <f>$AV25/1000000</f>
        <v>0</v>
      </c>
      <c r="L15">
        <f>$AV26/1000000</f>
        <v>0</v>
      </c>
      <c r="M15">
        <f>$AV27/1000000</f>
        <v>0</v>
      </c>
      <c r="N15">
        <f>$AV28/1000000</f>
        <v>0</v>
      </c>
      <c r="O15" t="s">
        <v>11</v>
      </c>
      <c r="P15">
        <v>30</v>
      </c>
      <c r="Q15">
        <f>$AV29/1000000</f>
        <v>0</v>
      </c>
      <c r="R15">
        <f>$AV30/1000000</f>
        <v>0</v>
      </c>
      <c r="S15">
        <f>$AV31/1000000</f>
        <v>0</v>
      </c>
      <c r="T15">
        <f>$AV32/1000000</f>
        <v>0</v>
      </c>
      <c r="U15">
        <v>30</v>
      </c>
      <c r="V15" t="s">
        <v>11</v>
      </c>
      <c r="W15">
        <v>30</v>
      </c>
      <c r="X15">
        <f>$AV34/1000000</f>
        <v>7.0673722356091</v>
      </c>
      <c r="Y15">
        <f>$AV35/1000000</f>
        <v>8.0769968406961201</v>
      </c>
      <c r="Z15">
        <f>$AV36/1000000</f>
        <v>9.0866214457831305</v>
      </c>
      <c r="AA15">
        <f>$AV37/1000000</f>
        <v>10.0962460508701</v>
      </c>
      <c r="AB15">
        <f>$AV38/1000000</f>
        <v>11.105870655957199</v>
      </c>
    </row>
    <row r="17" spans="35:48" ht="18.3" x14ac:dyDescent="0.7">
      <c r="AI17" s="33" t="s">
        <v>82</v>
      </c>
      <c r="AJ17" s="33"/>
      <c r="AK17" s="33"/>
      <c r="AL17" s="33"/>
      <c r="AM17" s="33"/>
      <c r="AN17" s="33"/>
      <c r="AO17" s="33"/>
      <c r="AP17" s="33"/>
      <c r="AQ17" s="33"/>
      <c r="AR17" s="33"/>
      <c r="AS17" s="33"/>
      <c r="AT17" s="33"/>
      <c r="AU17" s="33"/>
      <c r="AV17" s="33"/>
    </row>
    <row r="18" spans="35:48" x14ac:dyDescent="0.55000000000000004">
      <c r="AK18" t="s">
        <v>0</v>
      </c>
      <c r="AL18" t="s">
        <v>1</v>
      </c>
      <c r="AM18" t="s">
        <v>2</v>
      </c>
      <c r="AN18" t="s">
        <v>3</v>
      </c>
      <c r="AO18" t="s">
        <v>4</v>
      </c>
      <c r="AP18" t="s">
        <v>5</v>
      </c>
      <c r="AQ18" t="s">
        <v>6</v>
      </c>
      <c r="AR18" t="s">
        <v>7</v>
      </c>
      <c r="AS18" t="s">
        <v>8</v>
      </c>
      <c r="AT18" t="s">
        <v>9</v>
      </c>
      <c r="AU18" t="s">
        <v>10</v>
      </c>
      <c r="AV18" t="s">
        <v>11</v>
      </c>
    </row>
    <row r="33" spans="22:48" x14ac:dyDescent="0.55000000000000004">
      <c r="AK33" t="s">
        <v>0</v>
      </c>
      <c r="AL33" t="s">
        <v>1</v>
      </c>
      <c r="AM33" t="s">
        <v>2</v>
      </c>
      <c r="AN33" t="s">
        <v>3</v>
      </c>
      <c r="AO33" t="s">
        <v>4</v>
      </c>
      <c r="AP33" t="s">
        <v>5</v>
      </c>
      <c r="AQ33" t="s">
        <v>6</v>
      </c>
      <c r="AR33" t="s">
        <v>7</v>
      </c>
      <c r="AS33" t="s">
        <v>8</v>
      </c>
      <c r="AT33" t="s">
        <v>9</v>
      </c>
      <c r="AU33" t="s">
        <v>10</v>
      </c>
      <c r="AV33" t="s">
        <v>11</v>
      </c>
    </row>
    <row r="34" spans="22:48" x14ac:dyDescent="0.55000000000000004">
      <c r="AJ34" t="s">
        <v>13</v>
      </c>
      <c r="AK34">
        <v>7308587.8082570303</v>
      </c>
      <c r="AL34">
        <v>7480723.7327228896</v>
      </c>
      <c r="AM34">
        <v>7472610.17272289</v>
      </c>
      <c r="AN34">
        <v>7456383.0527228899</v>
      </c>
      <c r="AO34">
        <v>7445612.52472289</v>
      </c>
      <c r="AP34">
        <v>7434841.9967228901</v>
      </c>
      <c r="AQ34">
        <v>7432137.4767228896</v>
      </c>
      <c r="AR34">
        <v>7429432.95672289</v>
      </c>
      <c r="AS34">
        <v>7353845.2969424399</v>
      </c>
      <c r="AT34">
        <v>7258354.2764979899</v>
      </c>
      <c r="AU34">
        <v>7162863.2560535502</v>
      </c>
      <c r="AV34">
        <v>7067372.2356091002</v>
      </c>
    </row>
    <row r="35" spans="22:48" x14ac:dyDescent="0.55000000000000004">
      <c r="AJ35" t="s">
        <v>22</v>
      </c>
      <c r="AK35">
        <v>8423429.0113627892</v>
      </c>
      <c r="AL35">
        <v>8516556.9615850095</v>
      </c>
      <c r="AM35">
        <v>8512226.5594516806</v>
      </c>
      <c r="AN35">
        <v>8503565.7551850099</v>
      </c>
      <c r="AO35">
        <v>8500361.5429183394</v>
      </c>
      <c r="AP35">
        <v>8497157.3306516707</v>
      </c>
      <c r="AQ35">
        <v>8478059.1265627891</v>
      </c>
      <c r="AR35">
        <v>8458960.9224738907</v>
      </c>
      <c r="AS35">
        <v>8363469.9020294501</v>
      </c>
      <c r="AT35">
        <v>8267978.8815850103</v>
      </c>
      <c r="AU35">
        <v>8172487.8611405604</v>
      </c>
      <c r="AV35">
        <v>8076996.8406961197</v>
      </c>
    </row>
    <row r="36" spans="22:48" x14ac:dyDescent="0.55000000000000004">
      <c r="AJ36" t="s">
        <v>23</v>
      </c>
      <c r="AK36">
        <v>9433053.6164497994</v>
      </c>
      <c r="AL36">
        <v>9526181.5666720197</v>
      </c>
      <c r="AM36">
        <v>9521851.1645386908</v>
      </c>
      <c r="AN36">
        <v>9513190.3602720201</v>
      </c>
      <c r="AO36">
        <v>9509986.1480053496</v>
      </c>
      <c r="AP36">
        <v>9506781.9357386902</v>
      </c>
      <c r="AQ36">
        <v>9487683.7316497993</v>
      </c>
      <c r="AR36">
        <v>9468585.5275609102</v>
      </c>
      <c r="AS36">
        <v>9373094.5071164593</v>
      </c>
      <c r="AT36">
        <v>9277603.4866720196</v>
      </c>
      <c r="AU36">
        <v>9182112.4662275799</v>
      </c>
      <c r="AV36">
        <v>9086621.4457831308</v>
      </c>
    </row>
    <row r="37" spans="22:48" x14ac:dyDescent="0.55000000000000004">
      <c r="AJ37" t="s">
        <v>24</v>
      </c>
      <c r="AK37">
        <v>10442678.2215368</v>
      </c>
      <c r="AL37">
        <v>10535806.171759</v>
      </c>
      <c r="AM37">
        <v>10531475.769625699</v>
      </c>
      <c r="AN37">
        <v>10522814.965359</v>
      </c>
      <c r="AO37">
        <v>10519610.753092401</v>
      </c>
      <c r="AP37">
        <v>10516406.5408257</v>
      </c>
      <c r="AQ37">
        <v>10497308.3367368</v>
      </c>
      <c r="AR37">
        <v>10478210.1326479</v>
      </c>
      <c r="AS37">
        <v>10382719.112203499</v>
      </c>
      <c r="AT37">
        <v>10287228.091759</v>
      </c>
      <c r="AU37">
        <v>10191737.071314599</v>
      </c>
      <c r="AV37">
        <v>10096246.0508701</v>
      </c>
    </row>
    <row r="38" spans="22:48" x14ac:dyDescent="0.55000000000000004">
      <c r="V38" t="s">
        <v>41</v>
      </c>
      <c r="AJ38" t="s">
        <v>25</v>
      </c>
      <c r="AK38">
        <v>11452302.826623799</v>
      </c>
      <c r="AL38">
        <v>11545430.7768461</v>
      </c>
      <c r="AM38">
        <v>11541100.3747127</v>
      </c>
      <c r="AN38">
        <v>11532439.5704461</v>
      </c>
      <c r="AO38">
        <v>11529235.3581794</v>
      </c>
      <c r="AP38">
        <v>11526031.145912699</v>
      </c>
      <c r="AQ38">
        <v>11506932.941823799</v>
      </c>
      <c r="AR38">
        <v>11487834.737734901</v>
      </c>
      <c r="AS38">
        <v>11392343.7172905</v>
      </c>
      <c r="AT38">
        <v>11296852.6968461</v>
      </c>
      <c r="AU38">
        <v>11201361.6764016</v>
      </c>
      <c r="AV38">
        <v>11105870.6559572</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30</v>
      </c>
      <c r="O59" s="15" t="s">
        <v>78</v>
      </c>
      <c r="P59" s="15" t="s">
        <v>40</v>
      </c>
      <c r="Q59">
        <v>0</v>
      </c>
      <c r="R59">
        <v>4</v>
      </c>
      <c r="S59">
        <v>6</v>
      </c>
      <c r="T59">
        <v>7</v>
      </c>
      <c r="U59">
        <v>8</v>
      </c>
      <c r="V59">
        <v>9</v>
      </c>
      <c r="W59">
        <v>10</v>
      </c>
      <c r="X59">
        <v>12</v>
      </c>
      <c r="Y59">
        <v>15</v>
      </c>
      <c r="Z59">
        <v>20</v>
      </c>
      <c r="AA59">
        <v>25</v>
      </c>
      <c r="AB59">
        <v>30</v>
      </c>
      <c r="AC59" s="15" t="s">
        <v>78</v>
      </c>
      <c r="AD59" s="15" t="s">
        <v>40</v>
      </c>
      <c r="AE59">
        <v>0</v>
      </c>
      <c r="AF59">
        <v>4</v>
      </c>
      <c r="AG59">
        <v>6</v>
      </c>
      <c r="AH59">
        <v>7</v>
      </c>
      <c r="AI59">
        <v>8</v>
      </c>
      <c r="AJ59">
        <v>9</v>
      </c>
      <c r="AK59">
        <v>10</v>
      </c>
      <c r="AL59">
        <v>12</v>
      </c>
      <c r="AM59">
        <v>15</v>
      </c>
      <c r="AN59">
        <v>20</v>
      </c>
      <c r="AO59">
        <v>25</v>
      </c>
      <c r="AP59">
        <v>30</v>
      </c>
      <c r="AQ59" s="15" t="s">
        <v>78</v>
      </c>
      <c r="AR59" s="15" t="s">
        <v>40</v>
      </c>
      <c r="AS59">
        <v>0</v>
      </c>
      <c r="AT59">
        <v>4</v>
      </c>
      <c r="AU59">
        <v>6</v>
      </c>
      <c r="AV59">
        <v>7</v>
      </c>
      <c r="AW59">
        <v>8</v>
      </c>
      <c r="AX59">
        <v>9</v>
      </c>
      <c r="AY59">
        <v>10</v>
      </c>
      <c r="AZ59">
        <v>12</v>
      </c>
      <c r="BA59">
        <v>15</v>
      </c>
      <c r="BB59">
        <v>20</v>
      </c>
      <c r="BC59">
        <v>25</v>
      </c>
      <c r="BD59">
        <v>30</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0</v>
      </c>
      <c r="K60">
        <f t="shared" si="0"/>
        <v>0</v>
      </c>
      <c r="L60">
        <f t="shared" si="0"/>
        <v>0</v>
      </c>
      <c r="M60">
        <f t="shared" si="0"/>
        <v>0</v>
      </c>
      <c r="N60">
        <f t="shared" si="0"/>
        <v>0</v>
      </c>
      <c r="O60" s="20" t="s">
        <v>34</v>
      </c>
      <c r="P60" t="s">
        <v>13</v>
      </c>
      <c r="R60">
        <f>(AL24-AK24)/(R$59-Q$59)</f>
        <v>0</v>
      </c>
      <c r="S60">
        <f t="shared" ref="S60:AB64" si="1">(AM24-AL24)/(S$59-R$59)</f>
        <v>0</v>
      </c>
      <c r="T60">
        <f t="shared" si="1"/>
        <v>0</v>
      </c>
      <c r="U60">
        <f t="shared" si="1"/>
        <v>0</v>
      </c>
      <c r="V60">
        <f t="shared" si="1"/>
        <v>0</v>
      </c>
      <c r="W60">
        <f t="shared" si="1"/>
        <v>0</v>
      </c>
      <c r="X60">
        <f t="shared" si="1"/>
        <v>0</v>
      </c>
      <c r="Y60">
        <f t="shared" si="1"/>
        <v>0</v>
      </c>
      <c r="Z60">
        <f t="shared" si="1"/>
        <v>0</v>
      </c>
      <c r="AA60">
        <f t="shared" si="1"/>
        <v>0</v>
      </c>
      <c r="AB60">
        <f t="shared" si="1"/>
        <v>0</v>
      </c>
      <c r="AC60" s="20" t="s">
        <v>34</v>
      </c>
      <c r="AD60" t="s">
        <v>13</v>
      </c>
      <c r="AF60">
        <f>(AL29-AK29)/(AF$59-AE$59)</f>
        <v>0</v>
      </c>
      <c r="AG60">
        <f t="shared" ref="AG60:AP64" si="2">(AM29-AL29)/(AG$59-AF$59)</f>
        <v>0</v>
      </c>
      <c r="AH60">
        <f t="shared" si="2"/>
        <v>0</v>
      </c>
      <c r="AI60">
        <f t="shared" si="2"/>
        <v>0</v>
      </c>
      <c r="AJ60">
        <f t="shared" si="2"/>
        <v>0</v>
      </c>
      <c r="AK60">
        <f t="shared" si="2"/>
        <v>0</v>
      </c>
      <c r="AL60">
        <f t="shared" si="2"/>
        <v>0</v>
      </c>
      <c r="AM60">
        <f t="shared" si="2"/>
        <v>0</v>
      </c>
      <c r="AN60">
        <f t="shared" si="2"/>
        <v>0</v>
      </c>
      <c r="AO60">
        <f t="shared" si="2"/>
        <v>0</v>
      </c>
      <c r="AP60">
        <f>(AV29-AU29)/(AP$59-AO$59)</f>
        <v>0</v>
      </c>
      <c r="AQ60" s="20" t="s">
        <v>34</v>
      </c>
      <c r="AR60" t="s">
        <v>13</v>
      </c>
      <c r="AT60">
        <f>(AL34-AK34)/(AT$59-AS$59)</f>
        <v>43033.981116464827</v>
      </c>
      <c r="AU60">
        <f t="shared" ref="AU60:BD64" si="3">(AM34-AL34)/(AU$59-AT$59)</f>
        <v>-4056.7799999997951</v>
      </c>
      <c r="AV60">
        <f t="shared" si="3"/>
        <v>-16227.120000000112</v>
      </c>
      <c r="AW60">
        <f t="shared" si="3"/>
        <v>-10770.527999999933</v>
      </c>
      <c r="AX60">
        <f t="shared" si="3"/>
        <v>-10770.527999999933</v>
      </c>
      <c r="AY60">
        <f t="shared" si="3"/>
        <v>-2704.5200000004843</v>
      </c>
      <c r="AZ60">
        <f t="shared" si="3"/>
        <v>-1352.2599999997765</v>
      </c>
      <c r="BA60">
        <f t="shared" si="3"/>
        <v>-25195.886593483388</v>
      </c>
      <c r="BB60">
        <f t="shared" si="3"/>
        <v>-19098.204088889994</v>
      </c>
      <c r="BC60">
        <f t="shared" si="3"/>
        <v>-19098.204088887946</v>
      </c>
      <c r="BD60">
        <f t="shared" si="3"/>
        <v>-19098.204088889994</v>
      </c>
    </row>
    <row r="61" spans="1:56" ht="15.6" x14ac:dyDescent="0.6">
      <c r="A61" s="20" t="s">
        <v>35</v>
      </c>
      <c r="B61" t="s">
        <v>22</v>
      </c>
      <c r="D61">
        <f t="shared" ref="D61:D64" si="4">(AL20-AK20)/(D$59-C$59)</f>
        <v>0</v>
      </c>
      <c r="E61">
        <f t="shared" si="0"/>
        <v>0</v>
      </c>
      <c r="F61">
        <f t="shared" si="0"/>
        <v>0</v>
      </c>
      <c r="G61">
        <f t="shared" si="0"/>
        <v>0</v>
      </c>
      <c r="H61">
        <f t="shared" si="0"/>
        <v>0</v>
      </c>
      <c r="I61">
        <f t="shared" si="0"/>
        <v>0</v>
      </c>
      <c r="J61">
        <f t="shared" si="0"/>
        <v>0</v>
      </c>
      <c r="K61">
        <f t="shared" si="0"/>
        <v>0</v>
      </c>
      <c r="L61">
        <f t="shared" si="0"/>
        <v>0</v>
      </c>
      <c r="M61">
        <f t="shared" si="0"/>
        <v>0</v>
      </c>
      <c r="N61">
        <f t="shared" si="0"/>
        <v>0</v>
      </c>
      <c r="O61" s="20" t="s">
        <v>35</v>
      </c>
      <c r="P61" t="s">
        <v>22</v>
      </c>
      <c r="R61">
        <f t="shared" ref="R61:R64" si="5">(AL25-AK25)/(R$59-Q$59)</f>
        <v>0</v>
      </c>
      <c r="S61">
        <f t="shared" si="1"/>
        <v>0</v>
      </c>
      <c r="T61">
        <f t="shared" si="1"/>
        <v>0</v>
      </c>
      <c r="U61">
        <f t="shared" si="1"/>
        <v>0</v>
      </c>
      <c r="V61">
        <f t="shared" si="1"/>
        <v>0</v>
      </c>
      <c r="W61">
        <f t="shared" si="1"/>
        <v>0</v>
      </c>
      <c r="X61">
        <f t="shared" si="1"/>
        <v>0</v>
      </c>
      <c r="Y61">
        <f t="shared" si="1"/>
        <v>0</v>
      </c>
      <c r="Z61">
        <f t="shared" si="1"/>
        <v>0</v>
      </c>
      <c r="AA61">
        <f t="shared" si="1"/>
        <v>0</v>
      </c>
      <c r="AB61">
        <f t="shared" si="1"/>
        <v>0</v>
      </c>
      <c r="AC61" s="20" t="s">
        <v>35</v>
      </c>
      <c r="AD61" t="s">
        <v>22</v>
      </c>
      <c r="AF61">
        <f t="shared" ref="AF61:AF64" si="6">(AL30-AK30)/(AF$59-AE$59)</f>
        <v>0</v>
      </c>
      <c r="AG61">
        <f t="shared" si="2"/>
        <v>0</v>
      </c>
      <c r="AH61">
        <f t="shared" si="2"/>
        <v>0</v>
      </c>
      <c r="AI61">
        <f t="shared" si="2"/>
        <v>0</v>
      </c>
      <c r="AJ61">
        <f t="shared" si="2"/>
        <v>0</v>
      </c>
      <c r="AK61">
        <f t="shared" si="2"/>
        <v>0</v>
      </c>
      <c r="AL61">
        <f t="shared" si="2"/>
        <v>0</v>
      </c>
      <c r="AM61">
        <f t="shared" si="2"/>
        <v>0</v>
      </c>
      <c r="AN61">
        <f t="shared" si="2"/>
        <v>0</v>
      </c>
      <c r="AO61">
        <f t="shared" si="2"/>
        <v>0</v>
      </c>
      <c r="AP61">
        <f t="shared" si="2"/>
        <v>0</v>
      </c>
      <c r="AQ61" s="20" t="s">
        <v>35</v>
      </c>
      <c r="AR61" t="s">
        <v>22</v>
      </c>
      <c r="AT61">
        <f t="shared" ref="AT61:AT64" si="7">(AL35-AK35)/(AT$59-AS$59)</f>
        <v>23281.987555555068</v>
      </c>
      <c r="AU61">
        <f t="shared" si="3"/>
        <v>-2165.2010666644201</v>
      </c>
      <c r="AV61">
        <f t="shared" si="3"/>
        <v>-8660.8042666707188</v>
      </c>
      <c r="AW61">
        <f t="shared" si="3"/>
        <v>-3204.21226667054</v>
      </c>
      <c r="AX61">
        <f t="shared" si="3"/>
        <v>-3204.2122666686773</v>
      </c>
      <c r="AY61">
        <f t="shared" si="3"/>
        <v>-19098.204088881612</v>
      </c>
      <c r="AZ61">
        <f t="shared" si="3"/>
        <v>-9549.1020444491878</v>
      </c>
      <c r="BA61">
        <f t="shared" si="3"/>
        <v>-31830.340148146886</v>
      </c>
      <c r="BB61">
        <f t="shared" si="3"/>
        <v>-19098.204088887946</v>
      </c>
      <c r="BC61">
        <f t="shared" si="3"/>
        <v>-19098.204088889994</v>
      </c>
      <c r="BD61">
        <f t="shared" si="3"/>
        <v>-19098.204088888131</v>
      </c>
    </row>
    <row r="62" spans="1:56" ht="15.6" x14ac:dyDescent="0.6">
      <c r="A62" s="20" t="s">
        <v>36</v>
      </c>
      <c r="B62" t="s">
        <v>23</v>
      </c>
      <c r="D62">
        <f t="shared" si="4"/>
        <v>0</v>
      </c>
      <c r="E62" s="21">
        <f>(AM21-AL21)/(E$59-D$59)</f>
        <v>0</v>
      </c>
      <c r="F62">
        <f t="shared" si="0"/>
        <v>0</v>
      </c>
      <c r="G62">
        <f t="shared" si="0"/>
        <v>0</v>
      </c>
      <c r="H62">
        <f t="shared" si="0"/>
        <v>0</v>
      </c>
      <c r="I62">
        <f t="shared" si="0"/>
        <v>0</v>
      </c>
      <c r="J62">
        <f t="shared" si="0"/>
        <v>0</v>
      </c>
      <c r="K62">
        <f t="shared" si="0"/>
        <v>0</v>
      </c>
      <c r="L62">
        <f t="shared" si="0"/>
        <v>0</v>
      </c>
      <c r="M62">
        <f t="shared" si="0"/>
        <v>0</v>
      </c>
      <c r="N62">
        <f t="shared" si="0"/>
        <v>0</v>
      </c>
      <c r="O62" s="20" t="s">
        <v>36</v>
      </c>
      <c r="P62" t="s">
        <v>23</v>
      </c>
      <c r="R62">
        <f t="shared" si="5"/>
        <v>0</v>
      </c>
      <c r="S62">
        <f t="shared" si="1"/>
        <v>0</v>
      </c>
      <c r="T62">
        <f t="shared" si="1"/>
        <v>0</v>
      </c>
      <c r="U62">
        <f t="shared" si="1"/>
        <v>0</v>
      </c>
      <c r="V62">
        <f t="shared" si="1"/>
        <v>0</v>
      </c>
      <c r="W62">
        <f t="shared" si="1"/>
        <v>0</v>
      </c>
      <c r="X62">
        <f t="shared" si="1"/>
        <v>0</v>
      </c>
      <c r="Y62">
        <f t="shared" si="1"/>
        <v>0</v>
      </c>
      <c r="Z62">
        <f t="shared" si="1"/>
        <v>0</v>
      </c>
      <c r="AA62">
        <f t="shared" si="1"/>
        <v>0</v>
      </c>
      <c r="AB62">
        <f t="shared" si="1"/>
        <v>0</v>
      </c>
      <c r="AC62" s="20" t="s">
        <v>36</v>
      </c>
      <c r="AD62" t="s">
        <v>23</v>
      </c>
      <c r="AF62">
        <f t="shared" si="6"/>
        <v>0</v>
      </c>
      <c r="AG62">
        <f t="shared" si="2"/>
        <v>0</v>
      </c>
      <c r="AH62">
        <f t="shared" si="2"/>
        <v>0</v>
      </c>
      <c r="AI62">
        <f t="shared" si="2"/>
        <v>0</v>
      </c>
      <c r="AJ62">
        <f t="shared" si="2"/>
        <v>0</v>
      </c>
      <c r="AK62">
        <f t="shared" si="2"/>
        <v>0</v>
      </c>
      <c r="AL62">
        <f t="shared" si="2"/>
        <v>0</v>
      </c>
      <c r="AM62">
        <f t="shared" si="2"/>
        <v>0</v>
      </c>
      <c r="AN62">
        <f t="shared" si="2"/>
        <v>0</v>
      </c>
      <c r="AO62">
        <f t="shared" si="2"/>
        <v>0</v>
      </c>
      <c r="AP62">
        <f t="shared" si="2"/>
        <v>0</v>
      </c>
      <c r="AQ62" s="20" t="s">
        <v>36</v>
      </c>
      <c r="AR62" t="s">
        <v>23</v>
      </c>
      <c r="AT62">
        <f t="shared" si="7"/>
        <v>23281.987555555068</v>
      </c>
      <c r="AU62">
        <f t="shared" si="3"/>
        <v>-2165.2010666644201</v>
      </c>
      <c r="AV62">
        <f t="shared" si="3"/>
        <v>-8660.8042666707188</v>
      </c>
      <c r="AW62">
        <f t="shared" si="3"/>
        <v>-3204.21226667054</v>
      </c>
      <c r="AX62">
        <f t="shared" si="3"/>
        <v>-3204.2122666593641</v>
      </c>
      <c r="AY62">
        <f t="shared" si="3"/>
        <v>-19098.204088890925</v>
      </c>
      <c r="AZ62">
        <f t="shared" si="3"/>
        <v>-9549.1020444445312</v>
      </c>
      <c r="BA62">
        <f t="shared" si="3"/>
        <v>-31830.340148150299</v>
      </c>
      <c r="BB62">
        <f t="shared" si="3"/>
        <v>-19098.204088887946</v>
      </c>
      <c r="BC62">
        <f t="shared" si="3"/>
        <v>-19098.204088887946</v>
      </c>
      <c r="BD62">
        <f t="shared" si="3"/>
        <v>-19098.204088889808</v>
      </c>
    </row>
    <row r="63" spans="1:56" ht="15.6" x14ac:dyDescent="0.6">
      <c r="A63" s="20" t="s">
        <v>37</v>
      </c>
      <c r="B63" t="s">
        <v>24</v>
      </c>
      <c r="D63">
        <f t="shared" si="4"/>
        <v>0</v>
      </c>
      <c r="E63">
        <f t="shared" si="0"/>
        <v>0</v>
      </c>
      <c r="F63">
        <f t="shared" si="0"/>
        <v>0</v>
      </c>
      <c r="G63">
        <f t="shared" si="0"/>
        <v>0</v>
      </c>
      <c r="H63">
        <f t="shared" si="0"/>
        <v>0</v>
      </c>
      <c r="I63">
        <f t="shared" si="0"/>
        <v>0</v>
      </c>
      <c r="J63">
        <f t="shared" si="0"/>
        <v>0</v>
      </c>
      <c r="K63">
        <f t="shared" si="0"/>
        <v>0</v>
      </c>
      <c r="L63">
        <f t="shared" si="0"/>
        <v>0</v>
      </c>
      <c r="M63">
        <f t="shared" si="0"/>
        <v>0</v>
      </c>
      <c r="N63">
        <f t="shared" si="0"/>
        <v>0</v>
      </c>
      <c r="O63" s="20" t="s">
        <v>37</v>
      </c>
      <c r="P63" t="s">
        <v>24</v>
      </c>
      <c r="R63">
        <f t="shared" si="5"/>
        <v>0</v>
      </c>
      <c r="S63">
        <f t="shared" si="1"/>
        <v>0</v>
      </c>
      <c r="T63">
        <f t="shared" si="1"/>
        <v>0</v>
      </c>
      <c r="U63">
        <f t="shared" si="1"/>
        <v>0</v>
      </c>
      <c r="V63">
        <f t="shared" si="1"/>
        <v>0</v>
      </c>
      <c r="W63">
        <f t="shared" si="1"/>
        <v>0</v>
      </c>
      <c r="X63">
        <f t="shared" si="1"/>
        <v>0</v>
      </c>
      <c r="Y63">
        <f t="shared" si="1"/>
        <v>0</v>
      </c>
      <c r="Z63">
        <f t="shared" si="1"/>
        <v>0</v>
      </c>
      <c r="AA63">
        <f t="shared" si="1"/>
        <v>0</v>
      </c>
      <c r="AB63">
        <f t="shared" si="1"/>
        <v>0</v>
      </c>
      <c r="AC63" s="20" t="s">
        <v>37</v>
      </c>
      <c r="AD63" t="s">
        <v>24</v>
      </c>
      <c r="AF63">
        <f t="shared" si="6"/>
        <v>0</v>
      </c>
      <c r="AG63">
        <f t="shared" si="2"/>
        <v>0</v>
      </c>
      <c r="AH63">
        <f t="shared" si="2"/>
        <v>0</v>
      </c>
      <c r="AI63">
        <f t="shared" si="2"/>
        <v>0</v>
      </c>
      <c r="AJ63">
        <f t="shared" si="2"/>
        <v>0</v>
      </c>
      <c r="AK63">
        <f t="shared" si="2"/>
        <v>0</v>
      </c>
      <c r="AL63">
        <f t="shared" si="2"/>
        <v>0</v>
      </c>
      <c r="AM63">
        <f t="shared" si="2"/>
        <v>0</v>
      </c>
      <c r="AN63">
        <f t="shared" si="2"/>
        <v>0</v>
      </c>
      <c r="AO63">
        <f t="shared" si="2"/>
        <v>0</v>
      </c>
      <c r="AP63">
        <f t="shared" si="2"/>
        <v>0</v>
      </c>
      <c r="AQ63" s="20" t="s">
        <v>37</v>
      </c>
      <c r="AR63" t="s">
        <v>24</v>
      </c>
      <c r="AT63">
        <f t="shared" si="7"/>
        <v>23281.987555549946</v>
      </c>
      <c r="AU63">
        <f t="shared" si="3"/>
        <v>-2165.2010666504502</v>
      </c>
      <c r="AV63">
        <f t="shared" si="3"/>
        <v>-8660.8042666986585</v>
      </c>
      <c r="AW63">
        <f t="shared" si="3"/>
        <v>-3204.2122665997595</v>
      </c>
      <c r="AX63">
        <f t="shared" si="3"/>
        <v>-3204.2122667003423</v>
      </c>
      <c r="AY63">
        <f t="shared" si="3"/>
        <v>-19098.204088900238</v>
      </c>
      <c r="AZ63">
        <f t="shared" si="3"/>
        <v>-9549.1020444501191</v>
      </c>
      <c r="BA63">
        <f t="shared" si="3"/>
        <v>-31830.340148133535</v>
      </c>
      <c r="BB63">
        <f t="shared" si="3"/>
        <v>-19098.204088899867</v>
      </c>
      <c r="BC63">
        <f t="shared" si="3"/>
        <v>-19098.20408888012</v>
      </c>
      <c r="BD63">
        <f t="shared" si="3"/>
        <v>-19098.204088899867</v>
      </c>
    </row>
    <row r="64" spans="1:56" ht="15.6" x14ac:dyDescent="0.6">
      <c r="A64" s="20" t="s">
        <v>38</v>
      </c>
      <c r="B64" t="s">
        <v>25</v>
      </c>
      <c r="D64">
        <f t="shared" si="4"/>
        <v>0</v>
      </c>
      <c r="E64">
        <f t="shared" si="0"/>
        <v>0</v>
      </c>
      <c r="F64">
        <f t="shared" si="0"/>
        <v>0</v>
      </c>
      <c r="G64">
        <f t="shared" si="0"/>
        <v>0</v>
      </c>
      <c r="H64">
        <f t="shared" si="0"/>
        <v>0</v>
      </c>
      <c r="I64">
        <f t="shared" si="0"/>
        <v>0</v>
      </c>
      <c r="J64">
        <f t="shared" si="0"/>
        <v>0</v>
      </c>
      <c r="K64">
        <f t="shared" si="0"/>
        <v>0</v>
      </c>
      <c r="L64">
        <f t="shared" si="0"/>
        <v>0</v>
      </c>
      <c r="M64">
        <f t="shared" si="0"/>
        <v>0</v>
      </c>
      <c r="N64">
        <f t="shared" si="0"/>
        <v>0</v>
      </c>
      <c r="O64" s="20" t="s">
        <v>38</v>
      </c>
      <c r="P64" t="s">
        <v>25</v>
      </c>
      <c r="R64">
        <f t="shared" si="5"/>
        <v>0</v>
      </c>
      <c r="S64">
        <f t="shared" si="1"/>
        <v>0</v>
      </c>
      <c r="T64">
        <f t="shared" si="1"/>
        <v>0</v>
      </c>
      <c r="U64">
        <f t="shared" si="1"/>
        <v>0</v>
      </c>
      <c r="V64">
        <f t="shared" si="1"/>
        <v>0</v>
      </c>
      <c r="W64">
        <f t="shared" si="1"/>
        <v>0</v>
      </c>
      <c r="X64">
        <f t="shared" si="1"/>
        <v>0</v>
      </c>
      <c r="Y64">
        <f t="shared" si="1"/>
        <v>0</v>
      </c>
      <c r="Z64">
        <f t="shared" si="1"/>
        <v>0</v>
      </c>
      <c r="AA64">
        <f t="shared" si="1"/>
        <v>0</v>
      </c>
      <c r="AB64">
        <f t="shared" si="1"/>
        <v>0</v>
      </c>
      <c r="AC64" s="20" t="s">
        <v>38</v>
      </c>
      <c r="AD64" t="s">
        <v>25</v>
      </c>
      <c r="AF64" t="e">
        <f t="shared" si="6"/>
        <v>#VALUE!</v>
      </c>
      <c r="AG64" t="e">
        <f t="shared" si="2"/>
        <v>#VALUE!</v>
      </c>
      <c r="AH64" t="e">
        <f t="shared" si="2"/>
        <v>#VALUE!</v>
      </c>
      <c r="AI64" t="e">
        <f t="shared" si="2"/>
        <v>#VALUE!</v>
      </c>
      <c r="AJ64" t="e">
        <f t="shared" si="2"/>
        <v>#VALUE!</v>
      </c>
      <c r="AK64" t="e">
        <f t="shared" si="2"/>
        <v>#VALUE!</v>
      </c>
      <c r="AL64" t="e">
        <f t="shared" si="2"/>
        <v>#VALUE!</v>
      </c>
      <c r="AM64" t="e">
        <f t="shared" si="2"/>
        <v>#VALUE!</v>
      </c>
      <c r="AN64" t="e">
        <f t="shared" si="2"/>
        <v>#VALUE!</v>
      </c>
      <c r="AO64" t="e">
        <f t="shared" si="2"/>
        <v>#VALUE!</v>
      </c>
      <c r="AP64" t="e">
        <f t="shared" si="2"/>
        <v>#VALUE!</v>
      </c>
      <c r="AQ64" s="20" t="s">
        <v>38</v>
      </c>
      <c r="AR64" t="s">
        <v>25</v>
      </c>
      <c r="AT64">
        <f t="shared" si="7"/>
        <v>23281.987555575091</v>
      </c>
      <c r="AU64">
        <f t="shared" si="3"/>
        <v>-2165.2010666998103</v>
      </c>
      <c r="AV64">
        <f t="shared" si="3"/>
        <v>-8660.8042665999383</v>
      </c>
      <c r="AW64">
        <f t="shared" si="3"/>
        <v>-3204.2122667003423</v>
      </c>
      <c r="AX64">
        <f t="shared" si="3"/>
        <v>-3204.2122667003423</v>
      </c>
      <c r="AY64">
        <f t="shared" si="3"/>
        <v>-19098.204088900238</v>
      </c>
      <c r="AZ64">
        <f t="shared" si="3"/>
        <v>-9549.1020444491878</v>
      </c>
      <c r="BA64">
        <f t="shared" si="3"/>
        <v>-31830.340148133535</v>
      </c>
      <c r="BB64">
        <f t="shared" si="3"/>
        <v>-19098.20408888012</v>
      </c>
      <c r="BC64">
        <f t="shared" si="3"/>
        <v>-19098.204088899867</v>
      </c>
      <c r="BD64">
        <f t="shared" si="3"/>
        <v>-19098.20408888012</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 (Old pric</vt:lpstr>
      <vt:lpstr>Rel_Sat-Sun-Weekday</vt:lpstr>
      <vt:lpstr>Hydrograph_Sat-Sun-Weekday V2 </vt:lpstr>
      <vt:lpstr>Fstore_New 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2021-06-08T23:25:56Z</dcterms:modified>
</cp:coreProperties>
</file>