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2"/>
  <workbookPr defaultThemeVersion="166925"/>
  <mc:AlternateContent xmlns:mc="http://schemas.openxmlformats.org/markup-compatibility/2006">
    <mc:Choice Requires="x15">
      <x15ac:absPath xmlns:x15ac="http://schemas.microsoft.com/office/spreadsheetml/2010/11/ac" url="E:\Class project\GCD_BugFlowExperiment\June 2018\"/>
    </mc:Choice>
  </mc:AlternateContent>
  <xr:revisionPtr revIDLastSave="0" documentId="13_ncr:1_{D9A7923B-0D6B-42B1-AC8D-9C6688EE3BCB}" xr6:coauthVersionLast="36" xr6:coauthVersionMax="36" xr10:uidLastSave="{00000000-0000-0000-0000-000000000000}"/>
  <bookViews>
    <workbookView xWindow="0" yWindow="0" windowWidth="17268" windowHeight="5400" tabRatio="717" xr2:uid="{042AEAB9-CA67-40F3-B61A-4065E110605B}"/>
  </bookViews>
  <sheets>
    <sheet name="Comparision_Models" sheetId="24" r:id="rId1"/>
    <sheet name="Fstore_Sat-Sun-Weekay (Old pric" sheetId="2" r:id="rId2"/>
    <sheet name="Rel_Sat-Sun-Weekday" sheetId="1" r:id="rId3"/>
    <sheet name="Hydrograph_Sat-Sun-Weekday V2 " sheetId="25" r:id="rId4"/>
    <sheet name="Fstore_New Price" sheetId="35" r:id="rId5"/>
  </sheets>
  <definedNames>
    <definedName name="_xlnm._FilterDatabase" localSheetId="3" hidden="1">'Hydrograph_Sat-Sun-Weekday V2 '!$C$3:$C$2882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35" l="1"/>
  <c r="X15" i="35"/>
  <c r="BD64" i="35" l="1"/>
  <c r="BC64" i="35"/>
  <c r="BB64" i="35"/>
  <c r="BA64" i="35"/>
  <c r="AZ64" i="35"/>
  <c r="AY64" i="35"/>
  <c r="AX64" i="35"/>
  <c r="AW64" i="35"/>
  <c r="AV64" i="35"/>
  <c r="AU64" i="35"/>
  <c r="AT64" i="35"/>
  <c r="AP64" i="35"/>
  <c r="AO64" i="35"/>
  <c r="AN64" i="35"/>
  <c r="AM64" i="35"/>
  <c r="AL64" i="35"/>
  <c r="AK64" i="35"/>
  <c r="AJ64" i="35"/>
  <c r="AI64" i="35"/>
  <c r="AH64" i="35"/>
  <c r="AG64" i="35"/>
  <c r="AF64" i="35"/>
  <c r="AB64" i="35"/>
  <c r="AA64" i="35"/>
  <c r="Z64" i="35"/>
  <c r="Y64" i="35"/>
  <c r="X64" i="35"/>
  <c r="W64" i="35"/>
  <c r="V64" i="35"/>
  <c r="U64" i="35"/>
  <c r="T64" i="35"/>
  <c r="S64" i="35"/>
  <c r="R64" i="35"/>
  <c r="N64" i="35"/>
  <c r="M64" i="35"/>
  <c r="L64" i="35"/>
  <c r="K64" i="35"/>
  <c r="J64" i="35"/>
  <c r="I64" i="35"/>
  <c r="H64" i="35"/>
  <c r="G64" i="35"/>
  <c r="F64" i="35"/>
  <c r="E64" i="35"/>
  <c r="D64" i="35"/>
  <c r="BD63" i="35"/>
  <c r="BC63" i="35"/>
  <c r="BB63" i="35"/>
  <c r="BA63" i="35"/>
  <c r="AZ63" i="35"/>
  <c r="AY63" i="35"/>
  <c r="AX63" i="35"/>
  <c r="AW63" i="35"/>
  <c r="AV63" i="35"/>
  <c r="AU63" i="35"/>
  <c r="AT63" i="35"/>
  <c r="AP63" i="35"/>
  <c r="AO63" i="35"/>
  <c r="AN63" i="35"/>
  <c r="AM63" i="35"/>
  <c r="AL63" i="35"/>
  <c r="AK63" i="35"/>
  <c r="AJ63" i="35"/>
  <c r="AI63" i="35"/>
  <c r="AH63" i="35"/>
  <c r="AG63" i="35"/>
  <c r="AF63" i="35"/>
  <c r="AB63" i="35"/>
  <c r="AA63" i="35"/>
  <c r="Z63" i="35"/>
  <c r="Y63" i="35"/>
  <c r="X63" i="35"/>
  <c r="W63" i="35"/>
  <c r="V63" i="35"/>
  <c r="U63" i="35"/>
  <c r="T63" i="35"/>
  <c r="S63" i="35"/>
  <c r="R63" i="35"/>
  <c r="N63" i="35"/>
  <c r="M63" i="35"/>
  <c r="L63" i="35"/>
  <c r="K63" i="35"/>
  <c r="J63" i="35"/>
  <c r="I63" i="35"/>
  <c r="H63" i="35"/>
  <c r="G63" i="35"/>
  <c r="F63" i="35"/>
  <c r="E63" i="35"/>
  <c r="D63" i="35"/>
  <c r="BD62" i="35"/>
  <c r="BC62" i="35"/>
  <c r="BB62" i="35"/>
  <c r="BA62" i="35"/>
  <c r="AZ62" i="35"/>
  <c r="AY62" i="35"/>
  <c r="AX62" i="35"/>
  <c r="AW62" i="35"/>
  <c r="AV62" i="35"/>
  <c r="AU62" i="35"/>
  <c r="AT62" i="35"/>
  <c r="AP62" i="35"/>
  <c r="AO62" i="35"/>
  <c r="AN62" i="35"/>
  <c r="AM62" i="35"/>
  <c r="AL62" i="35"/>
  <c r="AK62" i="35"/>
  <c r="AJ62" i="35"/>
  <c r="AI62" i="35"/>
  <c r="AH62" i="35"/>
  <c r="AG62" i="35"/>
  <c r="AF62" i="35"/>
  <c r="AB62" i="35"/>
  <c r="AA62" i="35"/>
  <c r="Z62" i="35"/>
  <c r="Y62" i="35"/>
  <c r="X62" i="35"/>
  <c r="W62" i="35"/>
  <c r="V62" i="35"/>
  <c r="U62" i="35"/>
  <c r="T62" i="35"/>
  <c r="S62" i="35"/>
  <c r="R62" i="35"/>
  <c r="N62" i="35"/>
  <c r="M62" i="35"/>
  <c r="L62" i="35"/>
  <c r="K62" i="35"/>
  <c r="J62" i="35"/>
  <c r="I62" i="35"/>
  <c r="H62" i="35"/>
  <c r="G62" i="35"/>
  <c r="F62" i="35"/>
  <c r="E62" i="35"/>
  <c r="D62" i="35"/>
  <c r="BD61" i="35"/>
  <c r="BC61" i="35"/>
  <c r="BB61" i="35"/>
  <c r="BA61" i="35"/>
  <c r="AZ61" i="35"/>
  <c r="AY61" i="35"/>
  <c r="AX61" i="35"/>
  <c r="AW61" i="35"/>
  <c r="AV61" i="35"/>
  <c r="AU61" i="35"/>
  <c r="AT61" i="35"/>
  <c r="AP61" i="35"/>
  <c r="AO61" i="35"/>
  <c r="AN61" i="35"/>
  <c r="AM61" i="35"/>
  <c r="AL61" i="35"/>
  <c r="AK61" i="35"/>
  <c r="AJ61" i="35"/>
  <c r="AI61" i="35"/>
  <c r="AH61" i="35"/>
  <c r="AG61" i="35"/>
  <c r="AF61" i="35"/>
  <c r="AB61" i="35"/>
  <c r="AA61" i="35"/>
  <c r="Z61" i="35"/>
  <c r="Y61" i="35"/>
  <c r="X61" i="35"/>
  <c r="W61" i="35"/>
  <c r="V61" i="35"/>
  <c r="U61" i="35"/>
  <c r="T61" i="35"/>
  <c r="S61" i="35"/>
  <c r="R61" i="35"/>
  <c r="N61" i="35"/>
  <c r="M61" i="35"/>
  <c r="L61" i="35"/>
  <c r="K61" i="35"/>
  <c r="J61" i="35"/>
  <c r="I61" i="35"/>
  <c r="H61" i="35"/>
  <c r="G61" i="35"/>
  <c r="F61" i="35"/>
  <c r="E61" i="35"/>
  <c r="D61" i="35"/>
  <c r="BD60" i="35"/>
  <c r="BC60" i="35"/>
  <c r="BB60" i="35"/>
  <c r="BA60" i="35"/>
  <c r="AZ60" i="35"/>
  <c r="AY60" i="35"/>
  <c r="AX60" i="35"/>
  <c r="AW60" i="35"/>
  <c r="AV60" i="35"/>
  <c r="AU60" i="35"/>
  <c r="AT60" i="35"/>
  <c r="AP60" i="35"/>
  <c r="AO60" i="35"/>
  <c r="AN60" i="35"/>
  <c r="AM60" i="35"/>
  <c r="AL60" i="35"/>
  <c r="AK60" i="35"/>
  <c r="AJ60" i="35"/>
  <c r="AI60" i="35"/>
  <c r="AH60" i="35"/>
  <c r="AG60" i="35"/>
  <c r="AF60" i="35"/>
  <c r="AB60" i="35"/>
  <c r="AA60" i="35"/>
  <c r="Z60" i="35"/>
  <c r="Y60" i="35"/>
  <c r="X60" i="35"/>
  <c r="W60" i="35"/>
  <c r="V60" i="35"/>
  <c r="U60" i="35"/>
  <c r="T60" i="35"/>
  <c r="S60" i="35"/>
  <c r="R60" i="35"/>
  <c r="N60" i="35"/>
  <c r="M60" i="35"/>
  <c r="L60" i="35"/>
  <c r="K60" i="35"/>
  <c r="J60" i="35"/>
  <c r="I60" i="35"/>
  <c r="H60" i="35"/>
  <c r="G60" i="35"/>
  <c r="F60" i="35"/>
  <c r="E60" i="35"/>
  <c r="D60" i="35"/>
  <c r="AB15" i="35"/>
  <c r="AA15" i="35"/>
  <c r="Z15" i="35"/>
  <c r="Y15" i="35"/>
  <c r="T15" i="35"/>
  <c r="S15" i="35"/>
  <c r="R15" i="35"/>
  <c r="Q15" i="35"/>
  <c r="N15" i="35"/>
  <c r="M15" i="35"/>
  <c r="L15" i="35"/>
  <c r="K15" i="35"/>
  <c r="J15" i="35"/>
  <c r="G15" i="35"/>
  <c r="F15" i="35"/>
  <c r="E15" i="35"/>
  <c r="D15" i="35"/>
  <c r="C15" i="35"/>
  <c r="AB14" i="35"/>
  <c r="AA14" i="35"/>
  <c r="Z14" i="35"/>
  <c r="Y14" i="35"/>
  <c r="X14" i="35"/>
  <c r="T14" i="35"/>
  <c r="S14" i="35"/>
  <c r="R14" i="35"/>
  <c r="Q14" i="35"/>
  <c r="N14" i="35"/>
  <c r="M14" i="35"/>
  <c r="L14" i="35"/>
  <c r="K14" i="35"/>
  <c r="J14" i="35"/>
  <c r="G14" i="35"/>
  <c r="F14" i="35"/>
  <c r="E14" i="35"/>
  <c r="D14" i="35"/>
  <c r="C14" i="35"/>
  <c r="AB13" i="35"/>
  <c r="AA13" i="35"/>
  <c r="Z13" i="35"/>
  <c r="Y13" i="35"/>
  <c r="X13" i="35"/>
  <c r="T13" i="35"/>
  <c r="S13" i="35"/>
  <c r="R13" i="35"/>
  <c r="Q13" i="35"/>
  <c r="N13" i="35"/>
  <c r="M13" i="35"/>
  <c r="L13" i="35"/>
  <c r="K13" i="35"/>
  <c r="J13" i="35"/>
  <c r="G13" i="35"/>
  <c r="F13" i="35"/>
  <c r="E13" i="35"/>
  <c r="D13" i="35"/>
  <c r="C13" i="35"/>
  <c r="AB12" i="35"/>
  <c r="AA12" i="35"/>
  <c r="Z12" i="35"/>
  <c r="Y12" i="35"/>
  <c r="X12" i="35"/>
  <c r="T12" i="35"/>
  <c r="S12" i="35"/>
  <c r="R12" i="35"/>
  <c r="Q12" i="35"/>
  <c r="N12" i="35"/>
  <c r="M12" i="35"/>
  <c r="L12" i="35"/>
  <c r="K12" i="35"/>
  <c r="J12" i="35"/>
  <c r="G12" i="35"/>
  <c r="F12" i="35"/>
  <c r="E12" i="35"/>
  <c r="D12" i="35"/>
  <c r="C12" i="35"/>
  <c r="AB11" i="35"/>
  <c r="AA11" i="35"/>
  <c r="Z11" i="35"/>
  <c r="Y11" i="35"/>
  <c r="X11" i="35"/>
  <c r="T11" i="35"/>
  <c r="S11" i="35"/>
  <c r="R11" i="35"/>
  <c r="Q11" i="35"/>
  <c r="N11" i="35"/>
  <c r="M11" i="35"/>
  <c r="L11" i="35"/>
  <c r="K11" i="35"/>
  <c r="J11" i="35"/>
  <c r="G11" i="35"/>
  <c r="F11" i="35"/>
  <c r="E11" i="35"/>
  <c r="D11" i="35"/>
  <c r="C11" i="35"/>
  <c r="AB10" i="35"/>
  <c r="AA10" i="35"/>
  <c r="Z10" i="35"/>
  <c r="Y10" i="35"/>
  <c r="X10" i="35"/>
  <c r="T10" i="35"/>
  <c r="S10" i="35"/>
  <c r="R10" i="35"/>
  <c r="Q10" i="35"/>
  <c r="N10" i="35"/>
  <c r="M10" i="35"/>
  <c r="L10" i="35"/>
  <c r="K10" i="35"/>
  <c r="J10" i="35"/>
  <c r="G10" i="35"/>
  <c r="F10" i="35"/>
  <c r="E10" i="35"/>
  <c r="D10" i="35"/>
  <c r="C10" i="35"/>
  <c r="AB9" i="35"/>
  <c r="AA9" i="35"/>
  <c r="Z9" i="35"/>
  <c r="Y9" i="35"/>
  <c r="X9" i="35"/>
  <c r="T9" i="35"/>
  <c r="S9" i="35"/>
  <c r="R9" i="35"/>
  <c r="Q9" i="35"/>
  <c r="N9" i="35"/>
  <c r="M9" i="35"/>
  <c r="L9" i="35"/>
  <c r="K9" i="35"/>
  <c r="J9" i="35"/>
  <c r="G9" i="35"/>
  <c r="F9" i="35"/>
  <c r="E9" i="35"/>
  <c r="D9" i="35"/>
  <c r="C9" i="35"/>
  <c r="AB8" i="35"/>
  <c r="AA8" i="35"/>
  <c r="Z8" i="35"/>
  <c r="Y8" i="35"/>
  <c r="X8" i="35"/>
  <c r="T8" i="35"/>
  <c r="S8" i="35"/>
  <c r="R8" i="35"/>
  <c r="Q8" i="35"/>
  <c r="N8" i="35"/>
  <c r="M8" i="35"/>
  <c r="L8" i="35"/>
  <c r="K8" i="35"/>
  <c r="J8" i="35"/>
  <c r="G8" i="35"/>
  <c r="F8" i="35"/>
  <c r="E8" i="35"/>
  <c r="D8" i="35"/>
  <c r="C8" i="35"/>
  <c r="AB7" i="35"/>
  <c r="AA7" i="35"/>
  <c r="Z7" i="35"/>
  <c r="Y7" i="35"/>
  <c r="X7" i="35"/>
  <c r="T7" i="35"/>
  <c r="S7" i="35"/>
  <c r="R7" i="35"/>
  <c r="Q7" i="35"/>
  <c r="N7" i="35"/>
  <c r="M7" i="35"/>
  <c r="L7" i="35"/>
  <c r="K7" i="35"/>
  <c r="J7" i="35"/>
  <c r="G7" i="35"/>
  <c r="F7" i="35"/>
  <c r="E7" i="35"/>
  <c r="D7" i="35"/>
  <c r="C7" i="35"/>
  <c r="AB6" i="35"/>
  <c r="AA6" i="35"/>
  <c r="Z6" i="35"/>
  <c r="Y6" i="35"/>
  <c r="X6" i="35"/>
  <c r="T6" i="35"/>
  <c r="S6" i="35"/>
  <c r="R6" i="35"/>
  <c r="Q6" i="35"/>
  <c r="N6" i="35"/>
  <c r="M6" i="35"/>
  <c r="L6" i="35"/>
  <c r="K6" i="35"/>
  <c r="J6" i="35"/>
  <c r="G6" i="35"/>
  <c r="F6" i="35"/>
  <c r="E6" i="35"/>
  <c r="D6" i="35"/>
  <c r="C6" i="35"/>
  <c r="AB5" i="35"/>
  <c r="AA5" i="35"/>
  <c r="Z5" i="35"/>
  <c r="Y5" i="35"/>
  <c r="X5" i="35"/>
  <c r="T5" i="35"/>
  <c r="S5" i="35"/>
  <c r="R5" i="35"/>
  <c r="Q5" i="35"/>
  <c r="N5" i="35"/>
  <c r="M5" i="35"/>
  <c r="L5" i="35"/>
  <c r="K5" i="35"/>
  <c r="J5" i="35"/>
  <c r="G5" i="35"/>
  <c r="F5" i="35"/>
  <c r="E5" i="35"/>
  <c r="D5" i="35"/>
  <c r="C5" i="35"/>
  <c r="AB4" i="35"/>
  <c r="AA4" i="35"/>
  <c r="Z4" i="35"/>
  <c r="Y4" i="35"/>
  <c r="T4" i="35"/>
  <c r="S4" i="35"/>
  <c r="R4" i="35"/>
  <c r="Q4" i="35"/>
  <c r="N4" i="35"/>
  <c r="M4" i="35"/>
  <c r="L4" i="35"/>
  <c r="K4" i="35"/>
  <c r="J4" i="35"/>
  <c r="G4" i="35"/>
  <c r="F4" i="35"/>
  <c r="E4" i="35"/>
  <c r="D4" i="35"/>
  <c r="C4" i="35"/>
  <c r="BV64" i="24"/>
  <c r="BT47" i="24"/>
  <c r="BU47" i="24"/>
  <c r="BV47" i="24"/>
  <c r="BT48" i="24"/>
  <c r="BU48" i="24"/>
  <c r="BV48" i="24"/>
  <c r="BT49" i="24"/>
  <c r="BU49" i="24"/>
  <c r="BV49" i="24"/>
  <c r="BT50" i="24"/>
  <c r="BU50" i="24"/>
  <c r="BV50" i="24"/>
  <c r="BT51" i="24"/>
  <c r="BU51" i="24"/>
  <c r="BV51" i="24"/>
  <c r="BT52" i="24"/>
  <c r="BU52" i="24"/>
  <c r="BV52" i="24"/>
  <c r="BT53" i="24"/>
  <c r="BU53" i="24"/>
  <c r="BV53" i="24"/>
  <c r="BT54" i="24"/>
  <c r="BU54" i="24"/>
  <c r="BV54" i="24"/>
  <c r="BT55" i="24"/>
  <c r="BU55" i="24"/>
  <c r="BV55" i="24"/>
  <c r="BT56" i="24"/>
  <c r="BU56" i="24"/>
  <c r="BV56" i="24"/>
  <c r="BT57" i="24"/>
  <c r="BU57" i="24"/>
  <c r="BV57" i="24"/>
  <c r="BT58" i="24"/>
  <c r="BU58" i="24"/>
  <c r="BV58" i="24"/>
  <c r="BT59" i="24"/>
  <c r="BU59" i="24"/>
  <c r="BV59" i="24"/>
  <c r="BT60" i="24"/>
  <c r="BU60" i="24"/>
  <c r="BV60" i="24"/>
  <c r="BT61" i="24"/>
  <c r="BU61" i="24"/>
  <c r="BV61" i="24"/>
  <c r="BT62" i="24"/>
  <c r="BU62" i="24"/>
  <c r="BV62" i="24"/>
  <c r="BT63" i="24"/>
  <c r="BU63" i="24"/>
  <c r="BV63" i="24"/>
  <c r="BT64" i="24"/>
  <c r="BU64" i="24"/>
  <c r="BT65" i="24"/>
  <c r="BU65" i="24"/>
  <c r="BV65" i="24"/>
  <c r="BT66" i="24"/>
  <c r="BU66" i="24"/>
  <c r="BV66" i="24"/>
  <c r="BS48" i="24"/>
  <c r="BS49" i="24"/>
  <c r="BS50" i="24"/>
  <c r="BS51" i="24"/>
  <c r="BS52" i="24"/>
  <c r="BS53" i="24"/>
  <c r="BS54" i="24"/>
  <c r="BS55" i="24"/>
  <c r="BS56" i="24"/>
  <c r="BS57" i="24"/>
  <c r="BS58" i="24"/>
  <c r="BS59" i="24"/>
  <c r="BS60" i="24"/>
  <c r="BS61" i="24"/>
  <c r="BS62" i="24"/>
  <c r="BS63" i="24"/>
  <c r="BS64" i="24"/>
  <c r="BS65" i="24"/>
  <c r="BS66" i="24"/>
  <c r="BS47" i="24"/>
  <c r="BR48" i="24"/>
  <c r="BR49" i="24"/>
  <c r="BR50" i="24"/>
  <c r="BR51" i="24"/>
  <c r="BR52" i="24"/>
  <c r="BR53" i="24"/>
  <c r="BR54" i="24"/>
  <c r="BR55" i="24"/>
  <c r="BR56" i="24"/>
  <c r="BR57" i="24"/>
  <c r="BR58" i="24"/>
  <c r="BR59" i="24"/>
  <c r="BR60" i="24"/>
  <c r="BR61" i="24"/>
  <c r="BR62" i="24"/>
  <c r="BR63" i="24"/>
  <c r="BR64" i="24"/>
  <c r="BR65" i="24"/>
  <c r="BR66" i="24"/>
  <c r="BR47" i="24"/>
  <c r="BQ48" i="24"/>
  <c r="BQ49" i="24"/>
  <c r="BQ50" i="24"/>
  <c r="BQ51" i="24"/>
  <c r="BQ52" i="24"/>
  <c r="BQ53" i="24"/>
  <c r="BQ54" i="24"/>
  <c r="BQ55" i="24"/>
  <c r="BQ56" i="24"/>
  <c r="BQ57" i="24"/>
  <c r="BQ58" i="24"/>
  <c r="BQ59" i="24"/>
  <c r="BQ60" i="24"/>
  <c r="BQ61" i="24"/>
  <c r="BQ62" i="24"/>
  <c r="BQ63" i="24"/>
  <c r="BQ64" i="24"/>
  <c r="BQ65" i="24"/>
  <c r="BQ66" i="24"/>
  <c r="BQ47" i="24"/>
  <c r="BP48" i="24"/>
  <c r="BP49" i="24"/>
  <c r="BP50" i="24"/>
  <c r="BP51" i="24"/>
  <c r="BP52" i="24"/>
  <c r="BP53" i="24"/>
  <c r="BP54" i="24"/>
  <c r="BP55" i="24"/>
  <c r="BP56" i="24"/>
  <c r="BP57" i="24"/>
  <c r="BP58" i="24"/>
  <c r="BP59" i="24"/>
  <c r="BP60" i="24"/>
  <c r="BP61" i="24"/>
  <c r="BP62" i="24"/>
  <c r="BP63" i="24"/>
  <c r="BP64" i="24"/>
  <c r="BP65" i="24"/>
  <c r="BP66" i="24"/>
  <c r="BP47" i="24"/>
  <c r="BO48" i="24"/>
  <c r="BO49" i="24"/>
  <c r="BO50" i="24"/>
  <c r="BO51" i="24"/>
  <c r="BO52" i="24"/>
  <c r="BO53" i="24"/>
  <c r="BO54" i="24"/>
  <c r="BO55" i="24"/>
  <c r="BO56" i="24"/>
  <c r="BO57" i="24"/>
  <c r="BO58" i="24"/>
  <c r="BO59" i="24"/>
  <c r="BO60" i="24"/>
  <c r="BO61" i="24"/>
  <c r="BO62" i="24"/>
  <c r="BO63" i="24"/>
  <c r="BO64" i="24"/>
  <c r="BO65" i="24"/>
  <c r="BO66" i="24"/>
  <c r="BO47" i="24"/>
  <c r="BN48" i="24"/>
  <c r="BN49" i="24"/>
  <c r="BN50" i="24"/>
  <c r="BN51" i="24"/>
  <c r="BN52" i="24"/>
  <c r="BN53" i="24"/>
  <c r="BN54" i="24"/>
  <c r="BN55" i="24"/>
  <c r="BN56" i="24"/>
  <c r="BN57" i="24"/>
  <c r="BN58" i="24"/>
  <c r="BN59" i="24"/>
  <c r="BN60" i="24"/>
  <c r="BN61" i="24"/>
  <c r="BN62" i="24"/>
  <c r="BN63" i="24"/>
  <c r="BN64" i="24"/>
  <c r="BN65" i="24"/>
  <c r="BN66" i="24"/>
  <c r="BN47" i="24"/>
  <c r="BM48" i="24"/>
  <c r="BM49" i="24"/>
  <c r="BM50" i="24"/>
  <c r="BM51" i="24"/>
  <c r="BM52" i="24"/>
  <c r="BM53" i="24"/>
  <c r="BM54" i="24"/>
  <c r="BM55" i="24"/>
  <c r="BM56" i="24"/>
  <c r="BM57" i="24"/>
  <c r="BM58" i="24"/>
  <c r="BM59" i="24"/>
  <c r="BM60" i="24"/>
  <c r="BM61" i="24"/>
  <c r="BM62" i="24"/>
  <c r="BM63" i="24"/>
  <c r="BM64" i="24"/>
  <c r="BM65" i="24"/>
  <c r="BM66" i="24"/>
  <c r="BM47" i="24"/>
  <c r="N17" i="24"/>
  <c r="N16" i="24"/>
  <c r="N15" i="24"/>
  <c r="N14" i="24"/>
  <c r="N13" i="24"/>
  <c r="N12" i="24"/>
  <c r="N11" i="24"/>
  <c r="N10" i="24"/>
  <c r="N9" i="24"/>
  <c r="N8" i="24"/>
  <c r="N7" i="24"/>
  <c r="M17" i="24"/>
  <c r="M16" i="24"/>
  <c r="M15" i="24"/>
  <c r="M14" i="24"/>
  <c r="M13" i="24"/>
  <c r="M12" i="24"/>
  <c r="M11" i="24"/>
  <c r="M10" i="24"/>
  <c r="M9" i="24"/>
  <c r="M8" i="24"/>
  <c r="M7" i="24"/>
  <c r="M6" i="24"/>
  <c r="L17" i="24"/>
  <c r="L16" i="24"/>
  <c r="L15" i="24"/>
  <c r="L14" i="24"/>
  <c r="L13" i="24"/>
  <c r="L12" i="24"/>
  <c r="L11" i="24"/>
  <c r="L10" i="24"/>
  <c r="L9" i="24"/>
  <c r="L8" i="24"/>
  <c r="L7" i="24"/>
  <c r="K17" i="24"/>
  <c r="K16" i="24"/>
  <c r="K15" i="24"/>
  <c r="K14" i="24"/>
  <c r="K13" i="24"/>
  <c r="K12" i="24"/>
  <c r="K11" i="24"/>
  <c r="K10" i="24"/>
  <c r="K9" i="24"/>
  <c r="K8" i="24"/>
  <c r="K7" i="24"/>
  <c r="K6" i="24"/>
  <c r="J17" i="24"/>
  <c r="J16" i="24"/>
  <c r="J15" i="24"/>
  <c r="J14" i="24"/>
  <c r="J13" i="24"/>
  <c r="J12" i="24"/>
  <c r="J11" i="24"/>
  <c r="J10" i="24"/>
  <c r="J9" i="24"/>
  <c r="J8" i="24"/>
  <c r="J7" i="24"/>
  <c r="N6" i="24"/>
  <c r="L6" i="24"/>
  <c r="J6" i="24"/>
  <c r="E62" i="2" l="1"/>
  <c r="BD64" i="2"/>
  <c r="BC64" i="2"/>
  <c r="BB64" i="2"/>
  <c r="BA64" i="2"/>
  <c r="AZ64" i="2"/>
  <c r="AY64" i="2"/>
  <c r="AX64" i="2"/>
  <c r="AW64" i="2"/>
  <c r="AV64" i="2"/>
  <c r="AU64" i="2"/>
  <c r="AT64" i="2"/>
  <c r="AP64" i="2"/>
  <c r="AO64" i="2"/>
  <c r="AN64" i="2"/>
  <c r="AM64" i="2"/>
  <c r="AL64" i="2"/>
  <c r="AK64" i="2"/>
  <c r="AJ64" i="2"/>
  <c r="AI64" i="2"/>
  <c r="AH64" i="2"/>
  <c r="AG64" i="2"/>
  <c r="AF64" i="2"/>
  <c r="AB64" i="2"/>
  <c r="AA64" i="2"/>
  <c r="Z64" i="2"/>
  <c r="Y64" i="2"/>
  <c r="X64" i="2"/>
  <c r="W64" i="2"/>
  <c r="V64" i="2"/>
  <c r="U64" i="2"/>
  <c r="T64" i="2"/>
  <c r="S64" i="2"/>
  <c r="R64" i="2"/>
  <c r="N64" i="2"/>
  <c r="M64" i="2"/>
  <c r="L64" i="2"/>
  <c r="K64" i="2"/>
  <c r="J64" i="2"/>
  <c r="I64" i="2"/>
  <c r="H64" i="2"/>
  <c r="G64" i="2"/>
  <c r="F64" i="2"/>
  <c r="E64" i="2"/>
  <c r="D64" i="2"/>
  <c r="BD63" i="2"/>
  <c r="BC63" i="2"/>
  <c r="BB63" i="2"/>
  <c r="BA63" i="2"/>
  <c r="AZ63" i="2"/>
  <c r="AY63" i="2"/>
  <c r="AX63" i="2"/>
  <c r="AW63" i="2"/>
  <c r="AV63" i="2"/>
  <c r="AU63" i="2"/>
  <c r="AT63" i="2"/>
  <c r="AP63" i="2"/>
  <c r="AO63" i="2"/>
  <c r="AN63" i="2"/>
  <c r="AM63" i="2"/>
  <c r="AL63" i="2"/>
  <c r="AK63" i="2"/>
  <c r="AJ63" i="2"/>
  <c r="AI63" i="2"/>
  <c r="AH63" i="2"/>
  <c r="AG63" i="2"/>
  <c r="AF63" i="2"/>
  <c r="AB63" i="2"/>
  <c r="AA63" i="2"/>
  <c r="Z63" i="2"/>
  <c r="Y63" i="2"/>
  <c r="X63" i="2"/>
  <c r="W63" i="2"/>
  <c r="V63" i="2"/>
  <c r="U63" i="2"/>
  <c r="T63" i="2"/>
  <c r="S63" i="2"/>
  <c r="R63" i="2"/>
  <c r="N63" i="2"/>
  <c r="M63" i="2"/>
  <c r="L63" i="2"/>
  <c r="K63" i="2"/>
  <c r="J63" i="2"/>
  <c r="I63" i="2"/>
  <c r="H63" i="2"/>
  <c r="G63" i="2"/>
  <c r="F63" i="2"/>
  <c r="E63" i="2"/>
  <c r="D63" i="2"/>
  <c r="BD62" i="2"/>
  <c r="BC62" i="2"/>
  <c r="BB62" i="2"/>
  <c r="BA62" i="2"/>
  <c r="AZ62" i="2"/>
  <c r="AY62" i="2"/>
  <c r="AX62" i="2"/>
  <c r="AW62" i="2"/>
  <c r="AV62" i="2"/>
  <c r="AU62" i="2"/>
  <c r="AT62" i="2"/>
  <c r="AP62" i="2"/>
  <c r="AO62" i="2"/>
  <c r="AN62" i="2"/>
  <c r="AM62" i="2"/>
  <c r="AL62" i="2"/>
  <c r="AK62" i="2"/>
  <c r="AJ62" i="2"/>
  <c r="AI62" i="2"/>
  <c r="AH62" i="2"/>
  <c r="AG62" i="2"/>
  <c r="AF62" i="2"/>
  <c r="AB62" i="2"/>
  <c r="AA62" i="2"/>
  <c r="Z62" i="2"/>
  <c r="Y62" i="2"/>
  <c r="X62" i="2"/>
  <c r="W62" i="2"/>
  <c r="V62" i="2"/>
  <c r="U62" i="2"/>
  <c r="T62" i="2"/>
  <c r="S62" i="2"/>
  <c r="R62" i="2"/>
  <c r="N62" i="2"/>
  <c r="M62" i="2"/>
  <c r="L62" i="2"/>
  <c r="K62" i="2"/>
  <c r="J62" i="2"/>
  <c r="I62" i="2"/>
  <c r="H62" i="2"/>
  <c r="G62" i="2"/>
  <c r="F62" i="2"/>
  <c r="D62" i="2"/>
  <c r="BD61" i="2"/>
  <c r="BC61" i="2"/>
  <c r="BB61" i="2"/>
  <c r="BA61" i="2"/>
  <c r="AZ61" i="2"/>
  <c r="AY61" i="2"/>
  <c r="AX61" i="2"/>
  <c r="AW61" i="2"/>
  <c r="AV61" i="2"/>
  <c r="AU61" i="2"/>
  <c r="AT61" i="2"/>
  <c r="AP61" i="2"/>
  <c r="AO61" i="2"/>
  <c r="AN61" i="2"/>
  <c r="AM61" i="2"/>
  <c r="AL61" i="2"/>
  <c r="AK61" i="2"/>
  <c r="AJ61" i="2"/>
  <c r="AI61" i="2"/>
  <c r="AH61" i="2"/>
  <c r="AG61" i="2"/>
  <c r="AF61" i="2"/>
  <c r="AB61" i="2"/>
  <c r="AA61" i="2"/>
  <c r="Z61" i="2"/>
  <c r="Y61" i="2"/>
  <c r="X61" i="2"/>
  <c r="W61" i="2"/>
  <c r="V61" i="2"/>
  <c r="U61" i="2"/>
  <c r="T61" i="2"/>
  <c r="S61" i="2"/>
  <c r="R61" i="2"/>
  <c r="N61" i="2"/>
  <c r="M61" i="2"/>
  <c r="L61" i="2"/>
  <c r="K61" i="2"/>
  <c r="J61" i="2"/>
  <c r="I61" i="2"/>
  <c r="H61" i="2"/>
  <c r="G61" i="2"/>
  <c r="F61" i="2"/>
  <c r="E61" i="2"/>
  <c r="D61" i="2"/>
  <c r="BD60" i="2"/>
  <c r="BC60" i="2"/>
  <c r="BB60" i="2"/>
  <c r="BA60" i="2"/>
  <c r="AZ60" i="2"/>
  <c r="AY60" i="2"/>
  <c r="AX60" i="2"/>
  <c r="AW60" i="2"/>
  <c r="AV60" i="2"/>
  <c r="AU60" i="2"/>
  <c r="AT60" i="2"/>
  <c r="AP60" i="2"/>
  <c r="AO60" i="2"/>
  <c r="AN60" i="2"/>
  <c r="AM60" i="2"/>
  <c r="AL60" i="2"/>
  <c r="AK60" i="2"/>
  <c r="AJ60" i="2"/>
  <c r="AI60" i="2"/>
  <c r="AH60" i="2"/>
  <c r="AG60" i="2"/>
  <c r="AF60" i="2"/>
  <c r="AB60" i="2"/>
  <c r="AA60" i="2"/>
  <c r="Z60" i="2"/>
  <c r="Y60" i="2"/>
  <c r="X60" i="2"/>
  <c r="W60" i="2"/>
  <c r="V60" i="2"/>
  <c r="U60" i="2"/>
  <c r="T60" i="2"/>
  <c r="S60" i="2"/>
  <c r="R60" i="2"/>
  <c r="N60" i="2"/>
  <c r="M60" i="2"/>
  <c r="L60" i="2"/>
  <c r="K60" i="2"/>
  <c r="J60" i="2"/>
  <c r="I60" i="2"/>
  <c r="H60" i="2"/>
  <c r="G60" i="2"/>
  <c r="F60" i="2"/>
  <c r="E60" i="2"/>
  <c r="D60" i="2"/>
  <c r="Q122" i="25" l="1"/>
  <c r="T117" i="25"/>
  <c r="T101" i="25"/>
  <c r="N69" i="25"/>
  <c r="T54" i="25"/>
  <c r="T53" i="25"/>
  <c r="S43" i="25"/>
  <c r="T41" i="25"/>
  <c r="T26" i="25"/>
  <c r="T18" i="25"/>
  <c r="M17" i="25"/>
  <c r="Y13" i="25"/>
  <c r="X13" i="25"/>
  <c r="W13" i="25"/>
  <c r="T135" i="25" s="1"/>
  <c r="V13" i="25"/>
  <c r="T57" i="25" s="1"/>
  <c r="U13" i="25"/>
  <c r="T13" i="25"/>
  <c r="S13" i="25"/>
  <c r="T123" i="25" s="1"/>
  <c r="R13" i="25"/>
  <c r="T66" i="25" s="1"/>
  <c r="Q13" i="25"/>
  <c r="P13" i="25"/>
  <c r="O13" i="25"/>
  <c r="T72" i="25" s="1"/>
  <c r="N13" i="25"/>
  <c r="T70" i="25" s="1"/>
  <c r="Y12" i="25"/>
  <c r="S20" i="25" s="1"/>
  <c r="X12" i="25"/>
  <c r="S17" i="25" s="1"/>
  <c r="W12" i="25"/>
  <c r="S131" i="25" s="1"/>
  <c r="V12" i="25"/>
  <c r="S129" i="25" s="1"/>
  <c r="U12" i="25"/>
  <c r="T12" i="25"/>
  <c r="S12" i="25"/>
  <c r="S95" i="25" s="1"/>
  <c r="R12" i="25"/>
  <c r="S37" i="25" s="1"/>
  <c r="Q12" i="25"/>
  <c r="P12" i="25"/>
  <c r="O12" i="25"/>
  <c r="N12" i="25"/>
  <c r="S97" i="25" s="1"/>
  <c r="Y11" i="25"/>
  <c r="R87" i="25" s="1"/>
  <c r="X11" i="25"/>
  <c r="R21" i="25" s="1"/>
  <c r="W11" i="25"/>
  <c r="R120" i="25" s="1"/>
  <c r="V11" i="25"/>
  <c r="R101" i="25" s="1"/>
  <c r="U11" i="25"/>
  <c r="T11" i="25"/>
  <c r="S11" i="25"/>
  <c r="R11" i="25"/>
  <c r="R38" i="25" s="1"/>
  <c r="Q11" i="25"/>
  <c r="P11" i="25"/>
  <c r="O11" i="25"/>
  <c r="R71" i="25" s="1"/>
  <c r="N11" i="25"/>
  <c r="R97" i="25" s="1"/>
  <c r="Y10" i="25"/>
  <c r="Q52" i="25" s="1"/>
  <c r="X10" i="25"/>
  <c r="Q57" i="25" s="1"/>
  <c r="W10" i="25"/>
  <c r="V10" i="25"/>
  <c r="Q134" i="25" s="1"/>
  <c r="U10" i="25"/>
  <c r="T10" i="25"/>
  <c r="S10" i="25"/>
  <c r="Q40" i="25" s="1"/>
  <c r="R10" i="25"/>
  <c r="Q94" i="25" s="1"/>
  <c r="Q10" i="25"/>
  <c r="P10" i="25"/>
  <c r="O10" i="25"/>
  <c r="N10" i="25"/>
  <c r="Q125" i="25" s="1"/>
  <c r="Y9" i="25"/>
  <c r="P83" i="25" s="1"/>
  <c r="X9" i="25"/>
  <c r="P102" i="25" s="1"/>
  <c r="W9" i="25"/>
  <c r="V9" i="25"/>
  <c r="U9" i="25"/>
  <c r="T9" i="25"/>
  <c r="S9" i="25"/>
  <c r="R9" i="25"/>
  <c r="P38" i="25" s="1"/>
  <c r="Q9" i="25"/>
  <c r="P9" i="25"/>
  <c r="O9" i="25"/>
  <c r="N9" i="25"/>
  <c r="P99" i="25" s="1"/>
  <c r="Y8" i="25"/>
  <c r="X8" i="25"/>
  <c r="O114" i="25" s="1"/>
  <c r="W8" i="25"/>
  <c r="V8" i="25"/>
  <c r="U8" i="25"/>
  <c r="O40" i="25" s="1"/>
  <c r="T8" i="25"/>
  <c r="O66" i="25" s="1"/>
  <c r="S8" i="25"/>
  <c r="O95" i="25" s="1"/>
  <c r="R8" i="25"/>
  <c r="Q8" i="25"/>
  <c r="P8" i="25"/>
  <c r="O8" i="25"/>
  <c r="O44" i="25" s="1"/>
  <c r="N8" i="25"/>
  <c r="O42" i="25" s="1"/>
  <c r="Y7" i="25"/>
  <c r="N47" i="25" s="1"/>
  <c r="X7" i="25"/>
  <c r="N53" i="25" s="1"/>
  <c r="W7" i="25"/>
  <c r="V7" i="25"/>
  <c r="U7" i="25"/>
  <c r="N40" i="25" s="1"/>
  <c r="T7" i="25"/>
  <c r="N37" i="25" s="1"/>
  <c r="S7" i="25"/>
  <c r="R7" i="25"/>
  <c r="Q7" i="25"/>
  <c r="P7" i="25"/>
  <c r="O7" i="25"/>
  <c r="N44" i="25" s="1"/>
  <c r="N7" i="25"/>
  <c r="N41" i="25" s="1"/>
  <c r="Y6" i="25"/>
  <c r="X6" i="25"/>
  <c r="M78" i="25" s="1"/>
  <c r="W6" i="25"/>
  <c r="V6" i="25"/>
  <c r="U6" i="25"/>
  <c r="M68" i="25" s="1"/>
  <c r="T6" i="25"/>
  <c r="M94" i="25" s="1"/>
  <c r="S6" i="25"/>
  <c r="R6" i="25"/>
  <c r="Q6" i="25"/>
  <c r="P6" i="25"/>
  <c r="M41" i="25" s="1"/>
  <c r="O6" i="25"/>
  <c r="M100" i="25" s="1"/>
  <c r="N6" i="25"/>
  <c r="M125" i="25" s="1"/>
  <c r="Y5" i="25"/>
  <c r="X5" i="25"/>
  <c r="W5" i="25"/>
  <c r="V5" i="25"/>
  <c r="U5" i="25"/>
  <c r="T5" i="25"/>
  <c r="S5" i="25"/>
  <c r="R5" i="25"/>
  <c r="Q5" i="25"/>
  <c r="L31" i="25" s="1"/>
  <c r="P5" i="25"/>
  <c r="L74" i="25" s="1"/>
  <c r="O5" i="25"/>
  <c r="N5" i="25"/>
  <c r="Q30" i="25" l="1"/>
  <c r="T85" i="25"/>
  <c r="S136" i="25"/>
  <c r="Q37" i="25"/>
  <c r="S94" i="25"/>
  <c r="M42" i="25"/>
  <c r="T110" i="25"/>
  <c r="M33" i="25"/>
  <c r="P42" i="25"/>
  <c r="R65" i="25"/>
  <c r="P121" i="25"/>
  <c r="R18" i="25"/>
  <c r="P43" i="25"/>
  <c r="S65" i="25"/>
  <c r="Q121" i="25"/>
  <c r="M22" i="25"/>
  <c r="Q38" i="25"/>
  <c r="N46" i="25"/>
  <c r="Q77" i="25"/>
  <c r="L109" i="25"/>
  <c r="O125" i="25"/>
  <c r="M25" i="25"/>
  <c r="T39" i="25"/>
  <c r="T46" i="25"/>
  <c r="O82" i="25"/>
  <c r="R109" i="25"/>
  <c r="M126" i="25"/>
  <c r="Q26" i="25"/>
  <c r="S41" i="25"/>
  <c r="N51" i="25"/>
  <c r="T82" i="25"/>
  <c r="S110" i="25"/>
  <c r="T126" i="25"/>
  <c r="P19" i="25"/>
  <c r="T47" i="25"/>
  <c r="P73" i="25"/>
  <c r="Q96" i="25"/>
  <c r="T27" i="25"/>
  <c r="R37" i="25"/>
  <c r="P58" i="25"/>
  <c r="N128" i="25"/>
  <c r="L18" i="25"/>
  <c r="N21" i="25"/>
  <c r="N25" i="25"/>
  <c r="Q29" i="25"/>
  <c r="M34" i="25"/>
  <c r="S42" i="25"/>
  <c r="P44" i="25"/>
  <c r="R49" i="25"/>
  <c r="M61" i="25"/>
  <c r="O69" i="25"/>
  <c r="S78" i="25"/>
  <c r="S91" i="25"/>
  <c r="S104" i="25"/>
  <c r="M113" i="25"/>
  <c r="R122" i="25"/>
  <c r="T128" i="25"/>
  <c r="T23" i="25"/>
  <c r="Q39" i="25"/>
  <c r="T43" i="25"/>
  <c r="N85" i="25"/>
  <c r="T24" i="25"/>
  <c r="T20" i="25"/>
  <c r="T28" i="25"/>
  <c r="S40" i="25"/>
  <c r="L49" i="25"/>
  <c r="R103" i="25"/>
  <c r="M18" i="25"/>
  <c r="O21" i="25"/>
  <c r="R25" i="25"/>
  <c r="R29" i="25"/>
  <c r="Q34" i="25"/>
  <c r="M38" i="25"/>
  <c r="T42" i="25"/>
  <c r="O45" i="25"/>
  <c r="T49" i="25"/>
  <c r="R61" i="25"/>
  <c r="P70" i="25"/>
  <c r="T78" i="25"/>
  <c r="T91" i="25"/>
  <c r="T98" i="25"/>
  <c r="T104" i="25"/>
  <c r="R113" i="25"/>
  <c r="O123" i="25"/>
  <c r="R129" i="25"/>
  <c r="T32" i="25"/>
  <c r="T19" i="25"/>
  <c r="N48" i="25"/>
  <c r="L34" i="25"/>
  <c r="P89" i="25"/>
  <c r="T111" i="25"/>
  <c r="Q18" i="25"/>
  <c r="M26" i="25"/>
  <c r="M30" i="25"/>
  <c r="T34" i="25"/>
  <c r="P41" i="25"/>
  <c r="N43" i="25"/>
  <c r="T45" i="25"/>
  <c r="T50" i="25"/>
  <c r="T63" i="25"/>
  <c r="Q70" i="25"/>
  <c r="T79" i="25"/>
  <c r="N107" i="25"/>
  <c r="R116" i="25"/>
  <c r="T35" i="25"/>
  <c r="R132" i="25"/>
  <c r="L23" i="25"/>
  <c r="T31" i="25"/>
  <c r="T36" i="25"/>
  <c r="N100" i="25"/>
  <c r="P118" i="25"/>
  <c r="P27" i="25"/>
  <c r="M97" i="25"/>
  <c r="T136" i="25"/>
  <c r="M132" i="25"/>
  <c r="M131" i="25"/>
  <c r="M115" i="25"/>
  <c r="M107" i="25"/>
  <c r="M91" i="25"/>
  <c r="M83" i="25"/>
  <c r="M75" i="25"/>
  <c r="M136" i="25"/>
  <c r="M120" i="25"/>
  <c r="M112" i="25"/>
  <c r="M104" i="25"/>
  <c r="M88" i="25"/>
  <c r="M80" i="25"/>
  <c r="M64" i="25"/>
  <c r="M135" i="25"/>
  <c r="M63" i="25"/>
  <c r="M60" i="25"/>
  <c r="M108" i="25"/>
  <c r="M76" i="25"/>
  <c r="M59" i="25"/>
  <c r="M51" i="25"/>
  <c r="M103" i="25"/>
  <c r="M92" i="25"/>
  <c r="M55" i="25"/>
  <c r="M84" i="25"/>
  <c r="M79" i="25"/>
  <c r="M36" i="25"/>
  <c r="M28" i="25"/>
  <c r="M20" i="25"/>
  <c r="M119" i="25"/>
  <c r="M35" i="25"/>
  <c r="M27" i="25"/>
  <c r="M19" i="25"/>
  <c r="M111" i="25"/>
  <c r="M48" i="25"/>
  <c r="M47" i="25"/>
  <c r="M32" i="25"/>
  <c r="M24" i="25"/>
  <c r="M87" i="25"/>
  <c r="M52" i="25"/>
  <c r="M31" i="25"/>
  <c r="M23" i="25"/>
  <c r="O132" i="25"/>
  <c r="O115" i="25"/>
  <c r="O83" i="25"/>
  <c r="O64" i="25"/>
  <c r="O136" i="25"/>
  <c r="O116" i="25"/>
  <c r="O103" i="25"/>
  <c r="O84" i="25"/>
  <c r="O104" i="25"/>
  <c r="O91" i="25"/>
  <c r="O56" i="25"/>
  <c r="O119" i="25"/>
  <c r="O87" i="25"/>
  <c r="O79" i="25"/>
  <c r="O35" i="25"/>
  <c r="O27" i="25"/>
  <c r="O19" i="25"/>
  <c r="O112" i="25"/>
  <c r="O107" i="25"/>
  <c r="O88" i="25"/>
  <c r="O60" i="25"/>
  <c r="O51" i="25"/>
  <c r="O80" i="25"/>
  <c r="O131" i="25"/>
  <c r="O120" i="25"/>
  <c r="O75" i="25"/>
  <c r="O36" i="25"/>
  <c r="Q19" i="25"/>
  <c r="O23" i="25"/>
  <c r="S27" i="25"/>
  <c r="N32" i="25"/>
  <c r="R36" i="25"/>
  <c r="O48" i="25"/>
  <c r="S51" i="25"/>
  <c r="N55" i="25"/>
  <c r="O59" i="25"/>
  <c r="Q64" i="25"/>
  <c r="O108" i="25"/>
  <c r="L119" i="25"/>
  <c r="S19" i="25"/>
  <c r="P23" i="25"/>
  <c r="O32" i="25"/>
  <c r="S36" i="25"/>
  <c r="O52" i="25"/>
  <c r="O55" i="25"/>
  <c r="S59" i="25"/>
  <c r="N75" i="25"/>
  <c r="Q80" i="25"/>
  <c r="L87" i="25"/>
  <c r="O92" i="25"/>
  <c r="N120" i="25"/>
  <c r="L131" i="25"/>
  <c r="L133" i="25"/>
  <c r="L125" i="25"/>
  <c r="L129" i="25"/>
  <c r="L121" i="25"/>
  <c r="L113" i="25"/>
  <c r="L105" i="25"/>
  <c r="L97" i="25"/>
  <c r="L89" i="25"/>
  <c r="L81" i="25"/>
  <c r="L73" i="25"/>
  <c r="L65" i="25"/>
  <c r="L94" i="25"/>
  <c r="L62" i="25"/>
  <c r="L61" i="25"/>
  <c r="L114" i="25"/>
  <c r="L101" i="25"/>
  <c r="L82" i="25"/>
  <c r="L69" i="25"/>
  <c r="L102" i="25"/>
  <c r="L70" i="25"/>
  <c r="L130" i="25"/>
  <c r="L117" i="25"/>
  <c r="L98" i="25"/>
  <c r="L85" i="25"/>
  <c r="L66" i="25"/>
  <c r="L122" i="25"/>
  <c r="L77" i="25"/>
  <c r="L38" i="25"/>
  <c r="L30" i="25"/>
  <c r="L22" i="25"/>
  <c r="L110" i="25"/>
  <c r="L53" i="25"/>
  <c r="L50" i="25"/>
  <c r="L37" i="25"/>
  <c r="L29" i="25"/>
  <c r="L21" i="25"/>
  <c r="L86" i="25"/>
  <c r="L57" i="25"/>
  <c r="L126" i="25"/>
  <c r="L78" i="25"/>
  <c r="L42" i="25"/>
  <c r="L41" i="25"/>
  <c r="L33" i="25"/>
  <c r="L25" i="25"/>
  <c r="L17" i="25"/>
  <c r="L118" i="25"/>
  <c r="L46" i="25"/>
  <c r="L45" i="25"/>
  <c r="M121" i="25"/>
  <c r="M122" i="25"/>
  <c r="M65" i="25"/>
  <c r="M37" i="25"/>
  <c r="M93" i="25"/>
  <c r="M66" i="25"/>
  <c r="N130" i="25"/>
  <c r="N114" i="25"/>
  <c r="N106" i="25"/>
  <c r="N90" i="25"/>
  <c r="N82" i="25"/>
  <c r="N74" i="25"/>
  <c r="N102" i="25"/>
  <c r="N89" i="25"/>
  <c r="N129" i="25"/>
  <c r="N109" i="25"/>
  <c r="N77" i="25"/>
  <c r="N58" i="25"/>
  <c r="N50" i="25"/>
  <c r="N110" i="25"/>
  <c r="N78" i="25"/>
  <c r="N57" i="25"/>
  <c r="N49" i="25"/>
  <c r="N134" i="25"/>
  <c r="N54" i="25"/>
  <c r="N133" i="25"/>
  <c r="N117" i="25"/>
  <c r="N34" i="25"/>
  <c r="N26" i="25"/>
  <c r="N105" i="25"/>
  <c r="N86" i="25"/>
  <c r="N81" i="25"/>
  <c r="N62" i="25"/>
  <c r="N118" i="25"/>
  <c r="N73" i="25"/>
  <c r="N113" i="25"/>
  <c r="N61" i="25"/>
  <c r="N30" i="25"/>
  <c r="N22" i="25"/>
  <c r="O65" i="25"/>
  <c r="O38" i="25"/>
  <c r="O37" i="25"/>
  <c r="P129" i="25"/>
  <c r="P133" i="25"/>
  <c r="P117" i="25"/>
  <c r="P109" i="25"/>
  <c r="P101" i="25"/>
  <c r="P85" i="25"/>
  <c r="P77" i="25"/>
  <c r="P61" i="25"/>
  <c r="P90" i="25"/>
  <c r="P110" i="25"/>
  <c r="P78" i="25"/>
  <c r="P113" i="25"/>
  <c r="P81" i="25"/>
  <c r="P62" i="25"/>
  <c r="P130" i="25"/>
  <c r="P105" i="25"/>
  <c r="P86" i="25"/>
  <c r="P57" i="25"/>
  <c r="P54" i="25"/>
  <c r="P34" i="25"/>
  <c r="P26" i="25"/>
  <c r="P18" i="25"/>
  <c r="P74" i="25"/>
  <c r="P33" i="25"/>
  <c r="P25" i="25"/>
  <c r="P17" i="25"/>
  <c r="P114" i="25"/>
  <c r="P46" i="25"/>
  <c r="P45" i="25"/>
  <c r="P134" i="25"/>
  <c r="P106" i="25"/>
  <c r="P49" i="25"/>
  <c r="P29" i="25"/>
  <c r="P21" i="25"/>
  <c r="P82" i="25"/>
  <c r="P53" i="25"/>
  <c r="R86" i="25"/>
  <c r="R78" i="25"/>
  <c r="R62" i="25"/>
  <c r="R85" i="25"/>
  <c r="R73" i="25"/>
  <c r="R54" i="25"/>
  <c r="R46" i="25"/>
  <c r="R74" i="25"/>
  <c r="R53" i="25"/>
  <c r="R89" i="25"/>
  <c r="R58" i="25"/>
  <c r="R50" i="25"/>
  <c r="R81" i="25"/>
  <c r="R45" i="25"/>
  <c r="R90" i="25"/>
  <c r="R30" i="25"/>
  <c r="R22" i="25"/>
  <c r="R82" i="25"/>
  <c r="R77" i="25"/>
  <c r="R57" i="25"/>
  <c r="R34" i="25"/>
  <c r="R26" i="25"/>
  <c r="N18" i="25"/>
  <c r="Q21" i="25"/>
  <c r="L26" i="25"/>
  <c r="O28" i="25"/>
  <c r="P30" i="25"/>
  <c r="S32" i="25"/>
  <c r="O46" i="25"/>
  <c r="Q49" i="25"/>
  <c r="M56" i="25"/>
  <c r="N60" i="25"/>
  <c r="S75" i="25"/>
  <c r="M81" i="25"/>
  <c r="L93" i="25"/>
  <c r="N104" i="25"/>
  <c r="Q109" i="25"/>
  <c r="S120" i="25"/>
  <c r="M72" i="25"/>
  <c r="M43" i="25"/>
  <c r="M71" i="25"/>
  <c r="M44" i="25"/>
  <c r="N123" i="25"/>
  <c r="N95" i="25"/>
  <c r="N96" i="25"/>
  <c r="N67" i="25"/>
  <c r="N124" i="25"/>
  <c r="N39" i="25"/>
  <c r="N68" i="25"/>
  <c r="O68" i="25"/>
  <c r="O67" i="25"/>
  <c r="R91" i="25"/>
  <c r="R83" i="25"/>
  <c r="R75" i="25"/>
  <c r="R92" i="25"/>
  <c r="R79" i="25"/>
  <c r="R80" i="25"/>
  <c r="R76" i="25"/>
  <c r="R63" i="25"/>
  <c r="R60" i="25"/>
  <c r="R51" i="25"/>
  <c r="R32" i="25"/>
  <c r="R24" i="25"/>
  <c r="R52" i="25"/>
  <c r="R88" i="25"/>
  <c r="R48" i="25"/>
  <c r="R47" i="25"/>
  <c r="R31" i="25"/>
  <c r="R23" i="25"/>
  <c r="R64" i="25"/>
  <c r="R55" i="25"/>
  <c r="R59" i="25"/>
  <c r="R35" i="25"/>
  <c r="R27" i="25"/>
  <c r="R19" i="25"/>
  <c r="O20" i="25"/>
  <c r="N24" i="25"/>
  <c r="R28" i="25"/>
  <c r="L35" i="25"/>
  <c r="R56" i="25"/>
  <c r="L71" i="25"/>
  <c r="O76" i="25"/>
  <c r="N88" i="25"/>
  <c r="P115" i="25"/>
  <c r="P132" i="25"/>
  <c r="O24" i="25"/>
  <c r="S28" i="25"/>
  <c r="P35" i="25"/>
  <c r="O39" i="25"/>
  <c r="M116" i="25"/>
  <c r="M99" i="25"/>
  <c r="M128" i="25"/>
  <c r="M127" i="25"/>
  <c r="O71" i="25"/>
  <c r="O72" i="25"/>
  <c r="O100" i="25"/>
  <c r="O127" i="25"/>
  <c r="O99" i="25"/>
  <c r="O128" i="25"/>
  <c r="P96" i="25"/>
  <c r="P123" i="25"/>
  <c r="P67" i="25"/>
  <c r="P124" i="25"/>
  <c r="P95" i="25"/>
  <c r="P40" i="25"/>
  <c r="P68" i="25"/>
  <c r="Q128" i="25"/>
  <c r="Q127" i="25"/>
  <c r="Q71" i="25"/>
  <c r="Q100" i="25"/>
  <c r="Q72" i="25"/>
  <c r="Q99" i="25"/>
  <c r="Q44" i="25"/>
  <c r="Q43" i="25"/>
  <c r="Q136" i="25"/>
  <c r="Q135" i="25"/>
  <c r="Q132" i="25"/>
  <c r="Q131" i="25"/>
  <c r="R123" i="25"/>
  <c r="R67" i="25"/>
  <c r="R95" i="25"/>
  <c r="R124" i="25"/>
  <c r="R40" i="25"/>
  <c r="R39" i="25"/>
  <c r="R96" i="25"/>
  <c r="S99" i="25"/>
  <c r="S127" i="25"/>
  <c r="S100" i="25"/>
  <c r="S71" i="25"/>
  <c r="S128" i="25"/>
  <c r="S111" i="25"/>
  <c r="S92" i="25"/>
  <c r="S79" i="25"/>
  <c r="S112" i="25"/>
  <c r="S80" i="25"/>
  <c r="S119" i="25"/>
  <c r="S87" i="25"/>
  <c r="S135" i="25"/>
  <c r="S132" i="25"/>
  <c r="S115" i="25"/>
  <c r="S83" i="25"/>
  <c r="S107" i="25"/>
  <c r="S88" i="25"/>
  <c r="S76" i="25"/>
  <c r="S116" i="25"/>
  <c r="S108" i="25"/>
  <c r="S103" i="25"/>
  <c r="S84" i="25"/>
  <c r="T124" i="25"/>
  <c r="T68" i="25"/>
  <c r="T67" i="25"/>
  <c r="T95" i="25"/>
  <c r="T96" i="25"/>
  <c r="T40" i="25"/>
  <c r="N17" i="25"/>
  <c r="R20" i="25"/>
  <c r="P22" i="25"/>
  <c r="S24" i="25"/>
  <c r="O31" i="25"/>
  <c r="N33" i="25"/>
  <c r="S35" i="25"/>
  <c r="P39" i="25"/>
  <c r="S44" i="25"/>
  <c r="O47" i="25"/>
  <c r="P50" i="25"/>
  <c r="L54" i="25"/>
  <c r="M62" i="25"/>
  <c r="S72" i="25"/>
  <c r="L90" i="25"/>
  <c r="L106" i="25"/>
  <c r="L134" i="25"/>
  <c r="Q119" i="25"/>
  <c r="Q111" i="25"/>
  <c r="Q103" i="25"/>
  <c r="Q87" i="25"/>
  <c r="Q79" i="25"/>
  <c r="Q63" i="25"/>
  <c r="Q116" i="25"/>
  <c r="Q108" i="25"/>
  <c r="Q92" i="25"/>
  <c r="Q84" i="25"/>
  <c r="Q76" i="25"/>
  <c r="Q91" i="25"/>
  <c r="Q104" i="25"/>
  <c r="Q55" i="25"/>
  <c r="Q47" i="25"/>
  <c r="Q120" i="25"/>
  <c r="Q88" i="25"/>
  <c r="Q59" i="25"/>
  <c r="Q51" i="25"/>
  <c r="Q112" i="25"/>
  <c r="Q107" i="25"/>
  <c r="Q60" i="25"/>
  <c r="Q32" i="25"/>
  <c r="Q24" i="25"/>
  <c r="Q83" i="25"/>
  <c r="Q48" i="25"/>
  <c r="Q31" i="25"/>
  <c r="Q23" i="25"/>
  <c r="Q75" i="25"/>
  <c r="Q56" i="25"/>
  <c r="Q36" i="25"/>
  <c r="Q28" i="25"/>
  <c r="Q20" i="25"/>
  <c r="Q115" i="25"/>
  <c r="Q35" i="25"/>
  <c r="Q27" i="25"/>
  <c r="L132" i="25"/>
  <c r="L124" i="25"/>
  <c r="L116" i="25"/>
  <c r="L108" i="25"/>
  <c r="L100" i="25"/>
  <c r="L92" i="25"/>
  <c r="L84" i="25"/>
  <c r="L76" i="25"/>
  <c r="L68" i="25"/>
  <c r="L128" i="25"/>
  <c r="L120" i="25"/>
  <c r="L107" i="25"/>
  <c r="L88" i="25"/>
  <c r="L75" i="25"/>
  <c r="L135" i="25"/>
  <c r="L95" i="25"/>
  <c r="L63" i="25"/>
  <c r="L60" i="25"/>
  <c r="L52" i="25"/>
  <c r="L44" i="25"/>
  <c r="L115" i="25"/>
  <c r="L96" i="25"/>
  <c r="L83" i="25"/>
  <c r="L64" i="25"/>
  <c r="L59" i="25"/>
  <c r="L51" i="25"/>
  <c r="L111" i="25"/>
  <c r="L79" i="25"/>
  <c r="L56" i="25"/>
  <c r="L136" i="25"/>
  <c r="L103" i="25"/>
  <c r="L36" i="25"/>
  <c r="L91" i="25"/>
  <c r="L72" i="25"/>
  <c r="L127" i="25"/>
  <c r="L112" i="25"/>
  <c r="L67" i="25"/>
  <c r="L28" i="25"/>
  <c r="L20" i="25"/>
  <c r="L123" i="25"/>
  <c r="L104" i="25"/>
  <c r="L55" i="25"/>
  <c r="L43" i="25"/>
  <c r="L99" i="25"/>
  <c r="L80" i="25"/>
  <c r="L48" i="25"/>
  <c r="L47" i="25"/>
  <c r="L40" i="25"/>
  <c r="L32" i="25"/>
  <c r="L24" i="25"/>
  <c r="M124" i="25"/>
  <c r="M123" i="25"/>
  <c r="M67" i="25"/>
  <c r="M96" i="25"/>
  <c r="M95" i="25"/>
  <c r="M40" i="25"/>
  <c r="M39" i="25"/>
  <c r="N131" i="25"/>
  <c r="N135" i="25"/>
  <c r="N119" i="25"/>
  <c r="N111" i="25"/>
  <c r="N103" i="25"/>
  <c r="N87" i="25"/>
  <c r="N79" i="25"/>
  <c r="N63" i="25"/>
  <c r="N108" i="25"/>
  <c r="N76" i="25"/>
  <c r="N59" i="25"/>
  <c r="N132" i="25"/>
  <c r="N115" i="25"/>
  <c r="N83" i="25"/>
  <c r="N64" i="25"/>
  <c r="N136" i="25"/>
  <c r="N116" i="25"/>
  <c r="N84" i="25"/>
  <c r="N112" i="25"/>
  <c r="N80" i="25"/>
  <c r="N91" i="25"/>
  <c r="N36" i="25"/>
  <c r="N28" i="25"/>
  <c r="N20" i="25"/>
  <c r="N35" i="25"/>
  <c r="N27" i="25"/>
  <c r="N19" i="25"/>
  <c r="N92" i="25"/>
  <c r="N52" i="25"/>
  <c r="N31" i="25"/>
  <c r="N23" i="25"/>
  <c r="N56" i="25"/>
  <c r="P136" i="25"/>
  <c r="P120" i="25"/>
  <c r="P112" i="25"/>
  <c r="P104" i="25"/>
  <c r="P88" i="25"/>
  <c r="P80" i="25"/>
  <c r="P64" i="25"/>
  <c r="P116" i="25"/>
  <c r="P103" i="25"/>
  <c r="P84" i="25"/>
  <c r="P91" i="25"/>
  <c r="P56" i="25"/>
  <c r="P48" i="25"/>
  <c r="P111" i="25"/>
  <c r="P92" i="25"/>
  <c r="P79" i="25"/>
  <c r="P55" i="25"/>
  <c r="P131" i="25"/>
  <c r="P107" i="25"/>
  <c r="P75" i="25"/>
  <c r="P60" i="25"/>
  <c r="P52" i="25"/>
  <c r="P76" i="25"/>
  <c r="P32" i="25"/>
  <c r="P119" i="25"/>
  <c r="P51" i="25"/>
  <c r="P135" i="25"/>
  <c r="P47" i="25"/>
  <c r="P24" i="25"/>
  <c r="P87" i="25"/>
  <c r="P108" i="25"/>
  <c r="P63" i="25"/>
  <c r="P59" i="25"/>
  <c r="P36" i="25"/>
  <c r="P28" i="25"/>
  <c r="L39" i="25"/>
  <c r="P20" i="25"/>
  <c r="S56" i="25"/>
  <c r="M69" i="25"/>
  <c r="M70" i="25"/>
  <c r="M114" i="25"/>
  <c r="M101" i="25"/>
  <c r="M82" i="25"/>
  <c r="M102" i="25"/>
  <c r="M89" i="25"/>
  <c r="M129" i="25"/>
  <c r="M109" i="25"/>
  <c r="M90" i="25"/>
  <c r="M77" i="25"/>
  <c r="M58" i="25"/>
  <c r="M50" i="25"/>
  <c r="M118" i="25"/>
  <c r="M105" i="25"/>
  <c r="M86" i="25"/>
  <c r="M73" i="25"/>
  <c r="M110" i="25"/>
  <c r="M53" i="25"/>
  <c r="M29" i="25"/>
  <c r="M21" i="25"/>
  <c r="M133" i="25"/>
  <c r="M130" i="25"/>
  <c r="M117" i="25"/>
  <c r="M57" i="25"/>
  <c r="M74" i="25"/>
  <c r="M54" i="25"/>
  <c r="M85" i="25"/>
  <c r="M46" i="25"/>
  <c r="M45" i="25"/>
  <c r="M134" i="25"/>
  <c r="M106" i="25"/>
  <c r="M49" i="25"/>
  <c r="N122" i="25"/>
  <c r="N66" i="25"/>
  <c r="N121" i="25"/>
  <c r="N65" i="25"/>
  <c r="N93" i="25"/>
  <c r="N94" i="25"/>
  <c r="N38" i="25"/>
  <c r="O130" i="25"/>
  <c r="O129" i="25"/>
  <c r="O113" i="25"/>
  <c r="O105" i="25"/>
  <c r="O89" i="25"/>
  <c r="O81" i="25"/>
  <c r="O73" i="25"/>
  <c r="O134" i="25"/>
  <c r="O118" i="25"/>
  <c r="O110" i="25"/>
  <c r="O102" i="25"/>
  <c r="O86" i="25"/>
  <c r="O78" i="25"/>
  <c r="O62" i="25"/>
  <c r="O109" i="25"/>
  <c r="O77" i="25"/>
  <c r="O58" i="25"/>
  <c r="O90" i="25"/>
  <c r="O57" i="25"/>
  <c r="O49" i="25"/>
  <c r="O133" i="25"/>
  <c r="O117" i="25"/>
  <c r="O85" i="25"/>
  <c r="O106" i="25"/>
  <c r="O74" i="25"/>
  <c r="O61" i="25"/>
  <c r="O53" i="25"/>
  <c r="O50" i="25"/>
  <c r="O54" i="25"/>
  <c r="O34" i="25"/>
  <c r="O26" i="25"/>
  <c r="O18" i="25"/>
  <c r="O33" i="25"/>
  <c r="O25" i="25"/>
  <c r="O17" i="25"/>
  <c r="O30" i="25"/>
  <c r="O22" i="25"/>
  <c r="O101" i="25"/>
  <c r="O29" i="25"/>
  <c r="Q110" i="25"/>
  <c r="Q78" i="25"/>
  <c r="Q117" i="25"/>
  <c r="Q85" i="25"/>
  <c r="Q118" i="25"/>
  <c r="Q105" i="25"/>
  <c r="Q86" i="25"/>
  <c r="Q73" i="25"/>
  <c r="Q54" i="25"/>
  <c r="Q114" i="25"/>
  <c r="Q101" i="25"/>
  <c r="Q82" i="25"/>
  <c r="Q74" i="25"/>
  <c r="Q33" i="25"/>
  <c r="Q25" i="25"/>
  <c r="Q17" i="25"/>
  <c r="Q81" i="25"/>
  <c r="Q62" i="25"/>
  <c r="Q46" i="25"/>
  <c r="Q45" i="25"/>
  <c r="Q102" i="25"/>
  <c r="Q58" i="25"/>
  <c r="Q113" i="25"/>
  <c r="Q61" i="25"/>
  <c r="Q53" i="25"/>
  <c r="Q89" i="25"/>
  <c r="Q50" i="25"/>
  <c r="S53" i="25"/>
  <c r="S45" i="25"/>
  <c r="S61" i="25"/>
  <c r="S57" i="25"/>
  <c r="S49" i="25"/>
  <c r="S62" i="25"/>
  <c r="S46" i="25"/>
  <c r="S29" i="25"/>
  <c r="S21" i="25"/>
  <c r="S58" i="25"/>
  <c r="S30" i="25"/>
  <c r="S22" i="25"/>
  <c r="S50" i="25"/>
  <c r="S34" i="25"/>
  <c r="S26" i="25"/>
  <c r="S18" i="25"/>
  <c r="S33" i="25"/>
  <c r="S25" i="25"/>
  <c r="R17" i="25"/>
  <c r="L19" i="25"/>
  <c r="Q22" i="25"/>
  <c r="L27" i="25"/>
  <c r="N29" i="25"/>
  <c r="P31" i="25"/>
  <c r="R33" i="25"/>
  <c r="O43" i="25"/>
  <c r="N45" i="25"/>
  <c r="S54" i="25"/>
  <c r="L58" i="25"/>
  <c r="O63" i="25"/>
  <c r="R68" i="25"/>
  <c r="R84" i="25"/>
  <c r="Q90" i="25"/>
  <c r="N101" i="25"/>
  <c r="Q106" i="25"/>
  <c r="O111" i="25"/>
  <c r="S60" i="25"/>
  <c r="S52" i="25"/>
  <c r="S64" i="25"/>
  <c r="S48" i="25"/>
  <c r="S47" i="25"/>
  <c r="S31" i="25"/>
  <c r="S23" i="25"/>
  <c r="S55" i="25"/>
  <c r="S63" i="25"/>
  <c r="O135" i="25"/>
  <c r="O97" i="25"/>
  <c r="O126" i="25"/>
  <c r="O70" i="25"/>
  <c r="O41" i="25"/>
  <c r="P93" i="25"/>
  <c r="P122" i="25"/>
  <c r="P65" i="25"/>
  <c r="P66" i="25"/>
  <c r="P94" i="25"/>
  <c r="Q126" i="25"/>
  <c r="Q97" i="25"/>
  <c r="Q98" i="25"/>
  <c r="Q69" i="25"/>
  <c r="Q129" i="25"/>
  <c r="Q133" i="25"/>
  <c r="Q130" i="25"/>
  <c r="R94" i="25"/>
  <c r="R66" i="25"/>
  <c r="R93" i="25"/>
  <c r="R121" i="25"/>
  <c r="S126" i="25"/>
  <c r="S125" i="25"/>
  <c r="S69" i="25"/>
  <c r="S98" i="25"/>
  <c r="S70" i="25"/>
  <c r="S134" i="25"/>
  <c r="S133" i="25"/>
  <c r="S117" i="25"/>
  <c r="S109" i="25"/>
  <c r="S101" i="25"/>
  <c r="S85" i="25"/>
  <c r="S77" i="25"/>
  <c r="S130" i="25"/>
  <c r="S114" i="25"/>
  <c r="S106" i="25"/>
  <c r="S90" i="25"/>
  <c r="S82" i="25"/>
  <c r="S74" i="25"/>
  <c r="S105" i="25"/>
  <c r="S73" i="25"/>
  <c r="S118" i="25"/>
  <c r="S86" i="25"/>
  <c r="S113" i="25"/>
  <c r="S81" i="25"/>
  <c r="S102" i="25"/>
  <c r="T121" i="25"/>
  <c r="T65" i="25"/>
  <c r="T93" i="25"/>
  <c r="T94" i="25"/>
  <c r="T122" i="25"/>
  <c r="T17" i="25"/>
  <c r="T25" i="25"/>
  <c r="T33" i="25"/>
  <c r="P37" i="25"/>
  <c r="S89" i="25"/>
  <c r="T115" i="25"/>
  <c r="N98" i="25"/>
  <c r="N125" i="25"/>
  <c r="N70" i="25"/>
  <c r="N42" i="25"/>
  <c r="N126" i="25"/>
  <c r="N97" i="25"/>
  <c r="O121" i="25"/>
  <c r="O94" i="25"/>
  <c r="O122" i="25"/>
  <c r="P128" i="25"/>
  <c r="P72" i="25"/>
  <c r="P125" i="25"/>
  <c r="P69" i="25"/>
  <c r="P71" i="25"/>
  <c r="P126" i="25"/>
  <c r="P97" i="25"/>
  <c r="P98" i="25"/>
  <c r="Q65" i="25"/>
  <c r="Q66" i="25"/>
  <c r="R126" i="25"/>
  <c r="R70" i="25"/>
  <c r="R98" i="25"/>
  <c r="R125" i="25"/>
  <c r="R134" i="25"/>
  <c r="R118" i="25"/>
  <c r="R110" i="25"/>
  <c r="R102" i="25"/>
  <c r="R133" i="25"/>
  <c r="R117" i="25"/>
  <c r="R130" i="25"/>
  <c r="R105" i="25"/>
  <c r="R106" i="25"/>
  <c r="S93" i="25"/>
  <c r="S122" i="25"/>
  <c r="S66" i="25"/>
  <c r="T125" i="25"/>
  <c r="T97" i="25"/>
  <c r="T133" i="25"/>
  <c r="T129" i="25"/>
  <c r="T113" i="25"/>
  <c r="T105" i="25"/>
  <c r="T89" i="25"/>
  <c r="T81" i="25"/>
  <c r="T73" i="25"/>
  <c r="T130" i="25"/>
  <c r="T118" i="25"/>
  <c r="T86" i="25"/>
  <c r="T106" i="25"/>
  <c r="T74" i="25"/>
  <c r="T61" i="25"/>
  <c r="T134" i="25"/>
  <c r="T62" i="25"/>
  <c r="T109" i="25"/>
  <c r="T90" i="25"/>
  <c r="T77" i="25"/>
  <c r="T21" i="25"/>
  <c r="T29" i="25"/>
  <c r="T37" i="25"/>
  <c r="S38" i="25"/>
  <c r="Q41" i="25"/>
  <c r="Q42" i="25"/>
  <c r="T64" i="25"/>
  <c r="R69" i="25"/>
  <c r="T83" i="25"/>
  <c r="O93" i="25"/>
  <c r="M98" i="25"/>
  <c r="P100" i="25"/>
  <c r="T102" i="25"/>
  <c r="R114" i="25"/>
  <c r="S121" i="25"/>
  <c r="N127" i="25"/>
  <c r="N71" i="25"/>
  <c r="N99" i="25"/>
  <c r="O96" i="25"/>
  <c r="O124" i="25"/>
  <c r="Q95" i="25"/>
  <c r="Q124" i="25"/>
  <c r="Q68" i="25"/>
  <c r="Q123" i="25"/>
  <c r="Q67" i="25"/>
  <c r="R127" i="25"/>
  <c r="R99" i="25"/>
  <c r="R72" i="25"/>
  <c r="R128" i="25"/>
  <c r="R135" i="25"/>
  <c r="R131" i="25"/>
  <c r="R115" i="25"/>
  <c r="R107" i="25"/>
  <c r="R136" i="25"/>
  <c r="R104" i="25"/>
  <c r="R111" i="25"/>
  <c r="R112" i="25"/>
  <c r="R108" i="25"/>
  <c r="S123" i="25"/>
  <c r="S67" i="25"/>
  <c r="S124" i="25"/>
  <c r="S68" i="25"/>
  <c r="S96" i="25"/>
  <c r="T100" i="25"/>
  <c r="T99" i="25"/>
  <c r="T127" i="25"/>
  <c r="T44" i="25"/>
  <c r="T71" i="25"/>
  <c r="T132" i="25"/>
  <c r="T116" i="25"/>
  <c r="T108" i="25"/>
  <c r="T92" i="25"/>
  <c r="T84" i="25"/>
  <c r="T76" i="25"/>
  <c r="T112" i="25"/>
  <c r="T80" i="25"/>
  <c r="T119" i="25"/>
  <c r="T87" i="25"/>
  <c r="T60" i="25"/>
  <c r="T52" i="25"/>
  <c r="T131" i="25"/>
  <c r="T120" i="25"/>
  <c r="T107" i="25"/>
  <c r="T88" i="25"/>
  <c r="T75" i="25"/>
  <c r="T59" i="25"/>
  <c r="T51" i="25"/>
  <c r="T103" i="25"/>
  <c r="T56" i="25"/>
  <c r="T48" i="25"/>
  <c r="T22" i="25"/>
  <c r="T30" i="25"/>
  <c r="T38" i="25"/>
  <c r="S39" i="25"/>
  <c r="R41" i="25"/>
  <c r="R42" i="25"/>
  <c r="R43" i="25"/>
  <c r="R44" i="25"/>
  <c r="T55" i="25"/>
  <c r="T58" i="25"/>
  <c r="T69" i="25"/>
  <c r="N72" i="25"/>
  <c r="Q93" i="25"/>
  <c r="O98" i="25"/>
  <c r="R100" i="25"/>
  <c r="T114" i="25"/>
  <c r="R119" i="25"/>
  <c r="P127" i="25"/>
  <c r="AB74" i="24" l="1"/>
  <c r="G17" i="24" s="1"/>
  <c r="AA74" i="24"/>
  <c r="F17" i="24" s="1"/>
  <c r="Z74" i="24"/>
  <c r="E17" i="24" s="1"/>
  <c r="Y74" i="24"/>
  <c r="D17" i="24" s="1"/>
  <c r="X74" i="24"/>
  <c r="C17" i="24" s="1"/>
  <c r="U74" i="24"/>
  <c r="T74" i="24"/>
  <c r="S74" i="24"/>
  <c r="R74" i="24"/>
  <c r="Q74" i="24"/>
  <c r="N74" i="24"/>
  <c r="M74" i="24"/>
  <c r="L74" i="24"/>
  <c r="K74" i="24"/>
  <c r="J74" i="24"/>
  <c r="G74" i="24"/>
  <c r="F74" i="24"/>
  <c r="E74" i="24"/>
  <c r="D74" i="24"/>
  <c r="C74" i="24"/>
  <c r="AB73" i="24"/>
  <c r="G16" i="24" s="1"/>
  <c r="AA73" i="24"/>
  <c r="F16" i="24" s="1"/>
  <c r="Z73" i="24"/>
  <c r="E16" i="24" s="1"/>
  <c r="Y73" i="24"/>
  <c r="D16" i="24" s="1"/>
  <c r="X73" i="24"/>
  <c r="C16" i="24" s="1"/>
  <c r="U73" i="24"/>
  <c r="T73" i="24"/>
  <c r="S73" i="24"/>
  <c r="R73" i="24"/>
  <c r="Q73" i="24"/>
  <c r="N73" i="24"/>
  <c r="M73" i="24"/>
  <c r="L73" i="24"/>
  <c r="K73" i="24"/>
  <c r="J73" i="24"/>
  <c r="G73" i="24"/>
  <c r="F73" i="24"/>
  <c r="E73" i="24"/>
  <c r="D73" i="24"/>
  <c r="C73" i="24"/>
  <c r="AB72" i="24"/>
  <c r="G15" i="24" s="1"/>
  <c r="AA72" i="24"/>
  <c r="F15" i="24" s="1"/>
  <c r="Z72" i="24"/>
  <c r="E15" i="24" s="1"/>
  <c r="Y72" i="24"/>
  <c r="D15" i="24" s="1"/>
  <c r="X72" i="24"/>
  <c r="C15" i="24" s="1"/>
  <c r="U72" i="24"/>
  <c r="T72" i="24"/>
  <c r="S72" i="24"/>
  <c r="R72" i="24"/>
  <c r="Q72" i="24"/>
  <c r="N72" i="24"/>
  <c r="M72" i="24"/>
  <c r="L72" i="24"/>
  <c r="K72" i="24"/>
  <c r="J72" i="24"/>
  <c r="G72" i="24"/>
  <c r="F72" i="24"/>
  <c r="E72" i="24"/>
  <c r="D72" i="24"/>
  <c r="C72" i="24"/>
  <c r="AB71" i="24"/>
  <c r="G14" i="24" s="1"/>
  <c r="AA71" i="24"/>
  <c r="F14" i="24" s="1"/>
  <c r="Z71" i="24"/>
  <c r="E14" i="24" s="1"/>
  <c r="Y71" i="24"/>
  <c r="D14" i="24" s="1"/>
  <c r="X71" i="24"/>
  <c r="C14" i="24" s="1"/>
  <c r="U71" i="24"/>
  <c r="T71" i="24"/>
  <c r="S71" i="24"/>
  <c r="R71" i="24"/>
  <c r="Q71" i="24"/>
  <c r="N71" i="24"/>
  <c r="M71" i="24"/>
  <c r="L71" i="24"/>
  <c r="K71" i="24"/>
  <c r="J71" i="24"/>
  <c r="G71" i="24"/>
  <c r="F71" i="24"/>
  <c r="E71" i="24"/>
  <c r="D71" i="24"/>
  <c r="C71" i="24"/>
  <c r="AB70" i="24"/>
  <c r="G13" i="24" s="1"/>
  <c r="AA70" i="24"/>
  <c r="F13" i="24" s="1"/>
  <c r="Z70" i="24"/>
  <c r="E13" i="24" s="1"/>
  <c r="Y70" i="24"/>
  <c r="D13" i="24" s="1"/>
  <c r="X70" i="24"/>
  <c r="C13" i="24" s="1"/>
  <c r="U70" i="24"/>
  <c r="T70" i="24"/>
  <c r="S70" i="24"/>
  <c r="R70" i="24"/>
  <c r="Q70" i="24"/>
  <c r="N70" i="24"/>
  <c r="M70" i="24"/>
  <c r="L70" i="24"/>
  <c r="K70" i="24"/>
  <c r="J70" i="24"/>
  <c r="G70" i="24"/>
  <c r="F70" i="24"/>
  <c r="E70" i="24"/>
  <c r="D70" i="24"/>
  <c r="C70" i="24"/>
  <c r="AB69" i="24"/>
  <c r="G12" i="24" s="1"/>
  <c r="AA69" i="24"/>
  <c r="F12" i="24" s="1"/>
  <c r="Z69" i="24"/>
  <c r="E12" i="24" s="1"/>
  <c r="Y69" i="24"/>
  <c r="D12" i="24" s="1"/>
  <c r="X69" i="24"/>
  <c r="C12" i="24" s="1"/>
  <c r="U69" i="24"/>
  <c r="T69" i="24"/>
  <c r="S69" i="24"/>
  <c r="R69" i="24"/>
  <c r="Q69" i="24"/>
  <c r="N69" i="24"/>
  <c r="M69" i="24"/>
  <c r="L69" i="24"/>
  <c r="K69" i="24"/>
  <c r="J69" i="24"/>
  <c r="G69" i="24"/>
  <c r="F69" i="24"/>
  <c r="E69" i="24"/>
  <c r="D69" i="24"/>
  <c r="C69" i="24"/>
  <c r="AB68" i="24"/>
  <c r="G11" i="24" s="1"/>
  <c r="AA68" i="24"/>
  <c r="F11" i="24" s="1"/>
  <c r="Z68" i="24"/>
  <c r="E11" i="24" s="1"/>
  <c r="Y68" i="24"/>
  <c r="D11" i="24" s="1"/>
  <c r="X68" i="24"/>
  <c r="C11" i="24" s="1"/>
  <c r="U68" i="24"/>
  <c r="T68" i="24"/>
  <c r="S68" i="24"/>
  <c r="R68" i="24"/>
  <c r="Q68" i="24"/>
  <c r="N68" i="24"/>
  <c r="M68" i="24"/>
  <c r="L68" i="24"/>
  <c r="K68" i="24"/>
  <c r="J68" i="24"/>
  <c r="G68" i="24"/>
  <c r="F68" i="24"/>
  <c r="E68" i="24"/>
  <c r="D68" i="24"/>
  <c r="C68" i="24"/>
  <c r="AB67" i="24"/>
  <c r="G10" i="24" s="1"/>
  <c r="AA67" i="24"/>
  <c r="F10" i="24" s="1"/>
  <c r="Z67" i="24"/>
  <c r="E10" i="24" s="1"/>
  <c r="Y67" i="24"/>
  <c r="D10" i="24" s="1"/>
  <c r="X67" i="24"/>
  <c r="C10" i="24" s="1"/>
  <c r="U67" i="24"/>
  <c r="T67" i="24"/>
  <c r="S67" i="24"/>
  <c r="R67" i="24"/>
  <c r="Q67" i="24"/>
  <c r="N67" i="24"/>
  <c r="M67" i="24"/>
  <c r="L67" i="24"/>
  <c r="K67" i="24"/>
  <c r="J67" i="24"/>
  <c r="G67" i="24"/>
  <c r="F67" i="24"/>
  <c r="E67" i="24"/>
  <c r="D67" i="24"/>
  <c r="C67" i="24"/>
  <c r="AB66" i="24"/>
  <c r="G9" i="24" s="1"/>
  <c r="AA66" i="24"/>
  <c r="F9" i="24" s="1"/>
  <c r="Z66" i="24"/>
  <c r="E9" i="24" s="1"/>
  <c r="Y66" i="24"/>
  <c r="D9" i="24" s="1"/>
  <c r="X66" i="24"/>
  <c r="C9" i="24" s="1"/>
  <c r="U66" i="24"/>
  <c r="T66" i="24"/>
  <c r="S66" i="24"/>
  <c r="R66" i="24"/>
  <c r="Q66" i="24"/>
  <c r="N66" i="24"/>
  <c r="M66" i="24"/>
  <c r="L66" i="24"/>
  <c r="K66" i="24"/>
  <c r="J66" i="24"/>
  <c r="G66" i="24"/>
  <c r="F66" i="24"/>
  <c r="E66" i="24"/>
  <c r="D66" i="24"/>
  <c r="C66" i="24"/>
  <c r="AB65" i="24"/>
  <c r="G8" i="24" s="1"/>
  <c r="AA65" i="24"/>
  <c r="F8" i="24" s="1"/>
  <c r="Z65" i="24"/>
  <c r="E8" i="24" s="1"/>
  <c r="Y65" i="24"/>
  <c r="D8" i="24" s="1"/>
  <c r="X65" i="24"/>
  <c r="C8" i="24" s="1"/>
  <c r="U65" i="24"/>
  <c r="T65" i="24"/>
  <c r="S65" i="24"/>
  <c r="R65" i="24"/>
  <c r="Q65" i="24"/>
  <c r="N65" i="24"/>
  <c r="M65" i="24"/>
  <c r="L65" i="24"/>
  <c r="K65" i="24"/>
  <c r="J65" i="24"/>
  <c r="G65" i="24"/>
  <c r="F65" i="24"/>
  <c r="E65" i="24"/>
  <c r="D65" i="24"/>
  <c r="C65" i="24"/>
  <c r="AB64" i="24"/>
  <c r="G7" i="24" s="1"/>
  <c r="AA64" i="24"/>
  <c r="F7" i="24" s="1"/>
  <c r="Z64" i="24"/>
  <c r="E7" i="24" s="1"/>
  <c r="Y64" i="24"/>
  <c r="D7" i="24" s="1"/>
  <c r="X64" i="24"/>
  <c r="C7" i="24" s="1"/>
  <c r="U64" i="24"/>
  <c r="T64" i="24"/>
  <c r="S64" i="24"/>
  <c r="R64" i="24"/>
  <c r="Q64" i="24"/>
  <c r="N64" i="24"/>
  <c r="M64" i="24"/>
  <c r="L64" i="24"/>
  <c r="K64" i="24"/>
  <c r="J64" i="24"/>
  <c r="G64" i="24"/>
  <c r="F64" i="24"/>
  <c r="E64" i="24"/>
  <c r="D64" i="24"/>
  <c r="C64" i="24"/>
  <c r="AB63" i="24"/>
  <c r="G6" i="24" s="1"/>
  <c r="AA63" i="24"/>
  <c r="F6" i="24" s="1"/>
  <c r="Z63" i="24"/>
  <c r="E6" i="24" s="1"/>
  <c r="Y63" i="24"/>
  <c r="D6" i="24" s="1"/>
  <c r="X63" i="24"/>
  <c r="C6" i="24" s="1"/>
  <c r="U63" i="24"/>
  <c r="T63" i="24"/>
  <c r="S63" i="24"/>
  <c r="R63" i="24"/>
  <c r="Q63" i="24"/>
  <c r="N63" i="24"/>
  <c r="M63" i="24"/>
  <c r="L63" i="24"/>
  <c r="K63" i="24"/>
  <c r="J63" i="24"/>
  <c r="G63" i="24"/>
  <c r="F63" i="24"/>
  <c r="E63" i="24"/>
  <c r="D63" i="24"/>
  <c r="C63" i="24"/>
  <c r="AB15" i="2" l="1"/>
  <c r="AA15" i="2"/>
  <c r="Z15" i="2"/>
  <c r="Y15" i="2"/>
  <c r="X15" i="2"/>
  <c r="U15" i="2"/>
  <c r="T15" i="2"/>
  <c r="S15" i="2"/>
  <c r="R15" i="2"/>
  <c r="Q15" i="2"/>
  <c r="N15" i="2"/>
  <c r="M15" i="2"/>
  <c r="L15" i="2"/>
  <c r="K15" i="2"/>
  <c r="J15" i="2"/>
  <c r="G15" i="2"/>
  <c r="F15" i="2"/>
  <c r="E15" i="2"/>
  <c r="D15" i="2"/>
  <c r="C15" i="2"/>
  <c r="AB14" i="2"/>
  <c r="AA14" i="2"/>
  <c r="Z14" i="2"/>
  <c r="Y14" i="2"/>
  <c r="X14" i="2"/>
  <c r="U14" i="2"/>
  <c r="T14" i="2"/>
  <c r="S14" i="2"/>
  <c r="R14" i="2"/>
  <c r="Q14" i="2"/>
  <c r="N14" i="2"/>
  <c r="M14" i="2"/>
  <c r="L14" i="2"/>
  <c r="K14" i="2"/>
  <c r="J14" i="2"/>
  <c r="G14" i="2"/>
  <c r="F14" i="2"/>
  <c r="E14" i="2"/>
  <c r="D14" i="2"/>
  <c r="C14" i="2"/>
  <c r="AB13" i="2"/>
  <c r="AA13" i="2"/>
  <c r="Z13" i="2"/>
  <c r="Y13" i="2"/>
  <c r="X13" i="2"/>
  <c r="U13" i="2"/>
  <c r="T13" i="2"/>
  <c r="S13" i="2"/>
  <c r="R13" i="2"/>
  <c r="Q13" i="2"/>
  <c r="N13" i="2"/>
  <c r="M13" i="2"/>
  <c r="L13" i="2"/>
  <c r="K13" i="2"/>
  <c r="J13" i="2"/>
  <c r="G13" i="2"/>
  <c r="F13" i="2"/>
  <c r="E13" i="2"/>
  <c r="D13" i="2"/>
  <c r="C13" i="2"/>
  <c r="AB12" i="2"/>
  <c r="AA12" i="2"/>
  <c r="Z12" i="2"/>
  <c r="Y12" i="2"/>
  <c r="X12" i="2"/>
  <c r="U12" i="2"/>
  <c r="T12" i="2"/>
  <c r="S12" i="2"/>
  <c r="R12" i="2"/>
  <c r="Q12" i="2"/>
  <c r="N12" i="2"/>
  <c r="M12" i="2"/>
  <c r="L12" i="2"/>
  <c r="K12" i="2"/>
  <c r="J12" i="2"/>
  <c r="G12" i="2"/>
  <c r="F12" i="2"/>
  <c r="E12" i="2"/>
  <c r="D12" i="2"/>
  <c r="C12" i="2"/>
  <c r="AB11" i="2"/>
  <c r="AA11" i="2"/>
  <c r="Z11" i="2"/>
  <c r="Y11" i="2"/>
  <c r="X11" i="2"/>
  <c r="U11" i="2"/>
  <c r="T11" i="2"/>
  <c r="S11" i="2"/>
  <c r="R11" i="2"/>
  <c r="Q11" i="2"/>
  <c r="N11" i="2"/>
  <c r="M11" i="2"/>
  <c r="L11" i="2"/>
  <c r="K11" i="2"/>
  <c r="J11" i="2"/>
  <c r="G11" i="2"/>
  <c r="F11" i="2"/>
  <c r="E11" i="2"/>
  <c r="D11" i="2"/>
  <c r="C11" i="2"/>
  <c r="AB10" i="2"/>
  <c r="AA10" i="2"/>
  <c r="Z10" i="2"/>
  <c r="Y10" i="2"/>
  <c r="X10" i="2"/>
  <c r="U10" i="2"/>
  <c r="T10" i="2"/>
  <c r="S10" i="2"/>
  <c r="R10" i="2"/>
  <c r="Q10" i="2"/>
  <c r="N10" i="2"/>
  <c r="M10" i="2"/>
  <c r="L10" i="2"/>
  <c r="K10" i="2"/>
  <c r="J10" i="2"/>
  <c r="G10" i="2"/>
  <c r="F10" i="2"/>
  <c r="E10" i="2"/>
  <c r="D10" i="2"/>
  <c r="C10" i="2"/>
  <c r="AB9" i="2"/>
  <c r="AA9" i="2"/>
  <c r="Z9" i="2"/>
  <c r="Y9" i="2"/>
  <c r="X9" i="2"/>
  <c r="U9" i="2"/>
  <c r="T9" i="2"/>
  <c r="S9" i="2"/>
  <c r="R9" i="2"/>
  <c r="Q9" i="2"/>
  <c r="N9" i="2"/>
  <c r="M9" i="2"/>
  <c r="L9" i="2"/>
  <c r="K9" i="2"/>
  <c r="J9" i="2"/>
  <c r="G9" i="2"/>
  <c r="F9" i="2"/>
  <c r="E9" i="2"/>
  <c r="D9" i="2"/>
  <c r="C9" i="2"/>
  <c r="AB8" i="2"/>
  <c r="AA8" i="2"/>
  <c r="Z8" i="2"/>
  <c r="Y8" i="2"/>
  <c r="X8" i="2"/>
  <c r="U8" i="2"/>
  <c r="T8" i="2"/>
  <c r="S8" i="2"/>
  <c r="R8" i="2"/>
  <c r="Q8" i="2"/>
  <c r="N8" i="2"/>
  <c r="M8" i="2"/>
  <c r="L8" i="2"/>
  <c r="K8" i="2"/>
  <c r="J8" i="2"/>
  <c r="G8" i="2"/>
  <c r="F8" i="2"/>
  <c r="E8" i="2"/>
  <c r="D8" i="2"/>
  <c r="C8" i="2"/>
  <c r="AB7" i="2"/>
  <c r="AA7" i="2"/>
  <c r="Z7" i="2"/>
  <c r="Y7" i="2"/>
  <c r="X7" i="2"/>
  <c r="U7" i="2"/>
  <c r="T7" i="2"/>
  <c r="S7" i="2"/>
  <c r="R7" i="2"/>
  <c r="Q7" i="2"/>
  <c r="N7" i="2"/>
  <c r="M7" i="2"/>
  <c r="L7" i="2"/>
  <c r="K7" i="2"/>
  <c r="J7" i="2"/>
  <c r="G7" i="2"/>
  <c r="F7" i="2"/>
  <c r="E7" i="2"/>
  <c r="D7" i="2"/>
  <c r="C7" i="2"/>
  <c r="AB6" i="2"/>
  <c r="AA6" i="2"/>
  <c r="Z6" i="2"/>
  <c r="Y6" i="2"/>
  <c r="X6" i="2"/>
  <c r="U6" i="2"/>
  <c r="T6" i="2"/>
  <c r="S6" i="2"/>
  <c r="R6" i="2"/>
  <c r="Q6" i="2"/>
  <c r="N6" i="2"/>
  <c r="M6" i="2"/>
  <c r="L6" i="2"/>
  <c r="K6" i="2"/>
  <c r="J6" i="2"/>
  <c r="G6" i="2"/>
  <c r="F6" i="2"/>
  <c r="E6" i="2"/>
  <c r="D6" i="2"/>
  <c r="C6" i="2"/>
  <c r="AB5" i="2"/>
  <c r="AA5" i="2"/>
  <c r="Z5" i="2"/>
  <c r="Y5" i="2"/>
  <c r="X5" i="2"/>
  <c r="U5" i="2"/>
  <c r="T5" i="2"/>
  <c r="S5" i="2"/>
  <c r="R5" i="2"/>
  <c r="Q5" i="2"/>
  <c r="N5" i="2"/>
  <c r="M5" i="2"/>
  <c r="L5" i="2"/>
  <c r="K5" i="2"/>
  <c r="J5" i="2"/>
  <c r="G5" i="2"/>
  <c r="F5" i="2"/>
  <c r="E5" i="2"/>
  <c r="D5" i="2"/>
  <c r="C5" i="2"/>
  <c r="AB4" i="2"/>
  <c r="AA4" i="2"/>
  <c r="Z4" i="2"/>
  <c r="Y4" i="2"/>
  <c r="X4" i="2"/>
  <c r="U4" i="2"/>
  <c r="T4" i="2"/>
  <c r="S4" i="2"/>
  <c r="R4" i="2"/>
  <c r="Q4" i="2"/>
  <c r="N4" i="2"/>
  <c r="M4" i="2"/>
  <c r="L4" i="2"/>
  <c r="K4" i="2"/>
  <c r="J4" i="2"/>
  <c r="G4" i="2"/>
  <c r="F4" i="2"/>
  <c r="E4" i="2"/>
  <c r="D4" i="2"/>
  <c r="C4" i="2"/>
</calcChain>
</file>

<file path=xl/sharedStrings.xml><?xml version="1.0" encoding="utf-8"?>
<sst xmlns="http://schemas.openxmlformats.org/spreadsheetml/2006/main" count="3920" uniqueCount="83">
  <si>
    <t>case1</t>
  </si>
  <si>
    <t>case2</t>
  </si>
  <si>
    <t>case3</t>
  </si>
  <si>
    <t>case4</t>
  </si>
  <si>
    <t>case5</t>
  </si>
  <si>
    <t>case6</t>
  </si>
  <si>
    <t>case7</t>
  </si>
  <si>
    <t>case8</t>
  </si>
  <si>
    <t>case9</t>
  </si>
  <si>
    <t>case10</t>
  </si>
  <si>
    <t>case11</t>
  </si>
  <si>
    <t>case12</t>
  </si>
  <si>
    <t>H1</t>
  </si>
  <si>
    <t>V1</t>
  </si>
  <si>
    <t>Steady</t>
  </si>
  <si>
    <t>Sunday</t>
  </si>
  <si>
    <t>pLow</t>
  </si>
  <si>
    <t>Eps</t>
  </si>
  <si>
    <t>pHigh</t>
  </si>
  <si>
    <t>Saturday</t>
  </si>
  <si>
    <t>Weekday</t>
  </si>
  <si>
    <t>Unsteady</t>
  </si>
  <si>
    <t>V2</t>
  </si>
  <si>
    <t>V3</t>
  </si>
  <si>
    <t>V4</t>
  </si>
  <si>
    <t>V5</t>
  </si>
  <si>
    <t>H2</t>
  </si>
  <si>
    <t>H3</t>
  </si>
  <si>
    <t>H4</t>
  </si>
  <si>
    <t>Number of Steady Flow days</t>
  </si>
  <si>
    <t>H0 (weekend=off-peak weekday)</t>
  </si>
  <si>
    <t>H500 (weekend=off-peak weekday +500)</t>
  </si>
  <si>
    <t>H750 (weekend=off-peak weekday +750)</t>
  </si>
  <si>
    <t>H1000 (weekend=off-peak weekday +1000)</t>
  </si>
  <si>
    <t>0.7 MAF</t>
  </si>
  <si>
    <t>0.8 MAF</t>
  </si>
  <si>
    <t>0.9 MAF</t>
  </si>
  <si>
    <t>1.0 MAF</t>
  </si>
  <si>
    <t>1.1 MAF</t>
  </si>
  <si>
    <t>Case</t>
  </si>
  <si>
    <t>Days</t>
  </si>
  <si>
    <t xml:space="preserve">     </t>
  </si>
  <si>
    <t xml:space="preserve"> Note : Here on and off Peak Saturady equals to the steady low flow release.</t>
  </si>
  <si>
    <t>Note: Here, we have selected releases from V2 volume scenairo just as an example.  To plot results of any other volume or number of steady low flow days scenario, Please change the highlighted release cells. Also the column names should be changed if different number of steady days scenarios are selected.</t>
  </si>
  <si>
    <t>(parameter)</t>
  </si>
  <si>
    <t>Number of steady low days</t>
  </si>
  <si>
    <t xml:space="preserve">pLow (cfs) </t>
  </si>
  <si>
    <t>pHigh (cfs)</t>
  </si>
  <si>
    <t>tot_vol</t>
  </si>
  <si>
    <t>p</t>
  </si>
  <si>
    <t>Value</t>
  </si>
  <si>
    <t>Time (MST)</t>
  </si>
  <si>
    <t xml:space="preserve"> Zero steady low flow days </t>
  </si>
  <si>
    <t xml:space="preserve">30 steady low flow days </t>
  </si>
  <si>
    <t>EPS</t>
  </si>
  <si>
    <t>RStore</t>
  </si>
  <si>
    <t>Store Release values during different types of days over different cases (cfs)</t>
  </si>
  <si>
    <t>Offset</t>
  </si>
  <si>
    <t>Nu_SteadyDays</t>
  </si>
  <si>
    <t>FlowType</t>
  </si>
  <si>
    <t xml:space="preserve">2 steady low flow days </t>
  </si>
  <si>
    <t xml:space="preserve">6 steady low flow days </t>
  </si>
  <si>
    <t xml:space="preserve">8 steady low flow days </t>
  </si>
  <si>
    <t xml:space="preserve">10 steady low flow days </t>
  </si>
  <si>
    <t xml:space="preserve">20 steady low flow days </t>
  </si>
  <si>
    <t>Here the consideration is month starts on Monday</t>
  </si>
  <si>
    <t>Saturday Model</t>
  </si>
  <si>
    <t>Weekday Model</t>
  </si>
  <si>
    <t>Difference between Saturday and Weekday models</t>
  </si>
  <si>
    <t>Weekend-Weekday model</t>
  </si>
  <si>
    <t>H1000 (weekend=off-peak weekday+1000)</t>
  </si>
  <si>
    <t>Slope (change in hydropower per additional steady low flow day)</t>
  </si>
  <si>
    <t>1000 cfs offset</t>
  </si>
  <si>
    <t xml:space="preserve">4 steady low flow days </t>
  </si>
  <si>
    <t xml:space="preserve">15 steady low flow days </t>
  </si>
  <si>
    <t>0 cfs offset</t>
  </si>
  <si>
    <t>500 cfs offset</t>
  </si>
  <si>
    <t>750 cfs offset</t>
  </si>
  <si>
    <t>Volume</t>
  </si>
  <si>
    <t>Paste the weekend-weekday model results here from the .gdx file. The graph is controlled by these values</t>
  </si>
  <si>
    <t>Saturday-Sunday-Weekday model</t>
  </si>
  <si>
    <t>Paste the Saturday-Sunday-Weekday model results here from the .gdx file. The graph is controlled by these values</t>
  </si>
  <si>
    <t>Paste the Weekend-Weekday model results here from the .gdx file. The graph is controlled by these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</si>
</sst>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7" x14ac:knownFonts="1">
    <font>
      <sz val="11"/>
      <color theme="1"/>
      <name val="Calibri"/>
      <family val="2"/>
      <scheme val="minor"/>
    </font>
    <font>
      <sz val="12"/>
      <color theme="1"/>
      <name val="Calibri"/>
      <family val="2"/>
      <scheme val="minor"/>
    </font>
    <font>
      <sz val="18"/>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4"/>
      <color rgb="FFFF0000"/>
      <name val="Calibri"/>
      <family val="2"/>
      <scheme val="minor"/>
    </font>
  </fonts>
  <fills count="1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rgb="FFFF0000"/>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92D05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4" borderId="1" xfId="0" applyFill="1" applyBorder="1"/>
    <xf numFmtId="0" fontId="0" fillId="5" borderId="1" xfId="0" applyFill="1" applyBorder="1"/>
    <xf numFmtId="0" fontId="0" fillId="6" borderId="1" xfId="0" applyFill="1" applyBorder="1"/>
    <xf numFmtId="0" fontId="0" fillId="0" borderId="2" xfId="0" applyFill="1" applyBorder="1"/>
    <xf numFmtId="0" fontId="0" fillId="7" borderId="1" xfId="0" applyFill="1" applyBorder="1"/>
    <xf numFmtId="0" fontId="0" fillId="8" borderId="1" xfId="0" applyFill="1" applyBorder="1"/>
    <xf numFmtId="0" fontId="2" fillId="0" borderId="0" xfId="0" applyFont="1"/>
    <xf numFmtId="0" fontId="0" fillId="11" borderId="0" xfId="0" applyFill="1"/>
    <xf numFmtId="0" fontId="0" fillId="12" borderId="1" xfId="0" applyFill="1" applyBorder="1"/>
    <xf numFmtId="164" fontId="0" fillId="0" borderId="0" xfId="0" applyNumberFormat="1"/>
    <xf numFmtId="0" fontId="0" fillId="0" borderId="0" xfId="0" quotePrefix="1"/>
    <xf numFmtId="0" fontId="0" fillId="0" borderId="0" xfId="0" applyAlignment="1">
      <alignment horizontal="center" vertical="center" wrapText="1"/>
    </xf>
    <xf numFmtId="0" fontId="0" fillId="0" borderId="1" xfId="0" applyFill="1" applyBorder="1"/>
    <xf numFmtId="0" fontId="0" fillId="14" borderId="0" xfId="0" applyFill="1"/>
    <xf numFmtId="0" fontId="3" fillId="0" borderId="0" xfId="0" applyFont="1"/>
    <xf numFmtId="0" fontId="0" fillId="0" borderId="0" xfId="0" applyFill="1" applyAlignment="1">
      <alignment wrapText="1"/>
    </xf>
    <xf numFmtId="0" fontId="4" fillId="0" borderId="0" xfId="0" applyFont="1" applyFill="1" applyAlignment="1">
      <alignment wrapText="1"/>
    </xf>
    <xf numFmtId="0" fontId="0" fillId="0" borderId="0" xfId="0" applyAlignment="1">
      <alignment horizontal="center"/>
    </xf>
    <xf numFmtId="0" fontId="0" fillId="0" borderId="0" xfId="0" applyAlignment="1">
      <alignment horizontal="center" wrapText="1"/>
    </xf>
    <xf numFmtId="0" fontId="5" fillId="0" borderId="0" xfId="0" applyFont="1"/>
    <xf numFmtId="2" fontId="0" fillId="0" borderId="0" xfId="0" applyNumberFormat="1" applyAlignment="1">
      <alignment horizontal="right"/>
    </xf>
    <xf numFmtId="0" fontId="4" fillId="0" borderId="0" xfId="0" applyFont="1" applyFill="1" applyAlignment="1"/>
    <xf numFmtId="0" fontId="4" fillId="0" borderId="0" xfId="0" applyFont="1" applyFill="1" applyBorder="1" applyAlignment="1"/>
    <xf numFmtId="0" fontId="0" fillId="0" borderId="0" xfId="0" applyFill="1"/>
    <xf numFmtId="0" fontId="5" fillId="2" borderId="0" xfId="0" applyFont="1" applyFill="1" applyAlignment="1">
      <alignment horizontal="center"/>
    </xf>
    <xf numFmtId="0" fontId="6" fillId="18" borderId="0" xfId="0" applyFont="1" applyFill="1" applyAlignment="1">
      <alignment horizontal="center" wrapText="1"/>
    </xf>
    <xf numFmtId="0" fontId="4" fillId="14" borderId="0" xfId="0" applyFont="1" applyFill="1" applyAlignment="1">
      <alignment horizontal="center" wrapText="1"/>
    </xf>
    <xf numFmtId="0" fontId="0" fillId="14" borderId="0" xfId="0" applyFill="1" applyAlignment="1">
      <alignment horizontal="center" wrapText="1"/>
    </xf>
    <xf numFmtId="0" fontId="1" fillId="6" borderId="0" xfId="0" applyFont="1" applyFill="1" applyAlignment="1">
      <alignment horizontal="center" wrapText="1"/>
    </xf>
    <xf numFmtId="0" fontId="0" fillId="9" borderId="0" xfId="0" applyFill="1" applyAlignment="1">
      <alignment horizontal="center"/>
    </xf>
    <xf numFmtId="0" fontId="0" fillId="10" borderId="0" xfId="0" applyFill="1" applyAlignment="1">
      <alignment horizontal="center" wrapText="1"/>
    </xf>
    <xf numFmtId="0" fontId="0" fillId="4" borderId="0" xfId="0" applyFill="1" applyAlignment="1">
      <alignment horizontal="center" wrapText="1"/>
    </xf>
    <xf numFmtId="0" fontId="3" fillId="13" borderId="0" xfId="0" applyFont="1" applyFill="1" applyAlignment="1">
      <alignment horizontal="center" wrapText="1"/>
    </xf>
    <xf numFmtId="0" fontId="4" fillId="16" borderId="0" xfId="0" applyFont="1" applyFill="1" applyAlignment="1">
      <alignment horizontal="center" wrapText="1"/>
    </xf>
    <xf numFmtId="0" fontId="4" fillId="4" borderId="0" xfId="0" applyFont="1" applyFill="1" applyAlignment="1">
      <alignment horizontal="center" wrapText="1"/>
    </xf>
    <xf numFmtId="0" fontId="4" fillId="10" borderId="0" xfId="0" applyFont="1" applyFill="1" applyAlignment="1">
      <alignment horizontal="center" wrapText="1"/>
    </xf>
    <xf numFmtId="0" fontId="1" fillId="4" borderId="1" xfId="0" applyFont="1" applyFill="1" applyBorder="1" applyAlignment="1">
      <alignment horizontal="center" wrapText="1"/>
    </xf>
    <xf numFmtId="0" fontId="0" fillId="10" borderId="1" xfId="0" applyFill="1" applyBorder="1" applyAlignment="1">
      <alignment horizontal="center" wrapText="1"/>
    </xf>
    <xf numFmtId="0" fontId="0" fillId="10" borderId="3" xfId="0" applyFill="1" applyBorder="1" applyAlignment="1">
      <alignment horizontal="center" wrapText="1"/>
    </xf>
    <xf numFmtId="0" fontId="5" fillId="15" borderId="0" xfId="0" applyFont="1" applyFill="1" applyAlignment="1">
      <alignment horizontal="center" vertical="center"/>
    </xf>
    <xf numFmtId="0" fontId="4" fillId="11" borderId="0" xfId="0" applyFont="1" applyFill="1" applyAlignment="1">
      <alignment horizontal="center"/>
    </xf>
    <xf numFmtId="0" fontId="5" fillId="6" borderId="0" xfId="0" applyFont="1" applyFill="1" applyAlignment="1">
      <alignment horizontal="center" vertical="center"/>
    </xf>
    <xf numFmtId="0" fontId="5" fillId="17" borderId="0" xfId="0" applyFont="1" applyFill="1" applyAlignment="1">
      <alignment horizontal="center" vertical="center"/>
    </xf>
    <xf numFmtId="0" fontId="5" fillId="3" borderId="0" xfId="0"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10"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FF6600"/>
      <color rgb="FFD48716"/>
      <color rgb="FFF09456"/>
      <color rgb="FFEC7524"/>
      <color rgb="FF93D050"/>
      <color rgb="FFC7A1E3"/>
      <color rgb="FFCDA4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6634838880779654"/>
          <c:h val="0.88621536432194992"/>
        </c:manualLayout>
      </c:layout>
      <c:scatterChart>
        <c:scatterStyle val="lineMarker"/>
        <c:varyColors val="0"/>
        <c:ser>
          <c:idx val="5"/>
          <c:order val="0"/>
          <c:tx>
            <c:v>V1 H0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12700">
                <a:solidFill>
                  <a:schemeClr val="bg2">
                    <a:lumMod val="90000"/>
                  </a:schemeClr>
                </a:solidFill>
              </a:ln>
              <a:effectLst/>
            </c:spPr>
          </c:marker>
          <c:xVal>
            <c:numRef>
              <c:f>Comparision_Models!$C$6:$C$17</c:f>
              <c:numCache>
                <c:formatCode>General</c:formatCode>
                <c:ptCount val="12"/>
                <c:pt idx="0">
                  <c:v>7.3085878082570304</c:v>
                </c:pt>
                <c:pt idx="1">
                  <c:v>7.4807237327228897</c:v>
                </c:pt>
                <c:pt idx="2">
                  <c:v>7.4726101727228897</c:v>
                </c:pt>
                <c:pt idx="3">
                  <c:v>7.4563830527228898</c:v>
                </c:pt>
                <c:pt idx="4">
                  <c:v>7.4456125247228897</c:v>
                </c:pt>
                <c:pt idx="5">
                  <c:v>7.4348419967228905</c:v>
                </c:pt>
                <c:pt idx="6">
                  <c:v>7.4321374767228896</c:v>
                </c:pt>
                <c:pt idx="7">
                  <c:v>7.4294329567228896</c:v>
                </c:pt>
                <c:pt idx="8">
                  <c:v>7.3538452969424402</c:v>
                </c:pt>
                <c:pt idx="9">
                  <c:v>7.2583542764979896</c:v>
                </c:pt>
                <c:pt idx="10">
                  <c:v>7.1628632560535506</c:v>
                </c:pt>
                <c:pt idx="11">
                  <c:v>7.0673722356091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0326-4F4D-BE53-03082B72CC0D}"/>
            </c:ext>
          </c:extLst>
        </c:ser>
        <c:ser>
          <c:idx val="6"/>
          <c:order val="1"/>
          <c:tx>
            <c:v>V2 H0</c:v>
          </c:tx>
          <c:spPr>
            <a:ln w="25400" cap="rnd">
              <a:solidFill>
                <a:schemeClr val="accent2">
                  <a:lumMod val="60000"/>
                  <a:lumOff val="40000"/>
                </a:schemeClr>
              </a:solidFill>
              <a:prstDash val="sysDash"/>
              <a:round/>
            </a:ln>
            <a:effectLst/>
          </c:spPr>
          <c:marker>
            <c:symbol val="circle"/>
            <c:size val="5"/>
            <c:spPr>
              <a:solidFill>
                <a:schemeClr val="accent2">
                  <a:lumMod val="40000"/>
                  <a:lumOff val="60000"/>
                </a:schemeClr>
              </a:solidFill>
              <a:ln w="9525">
                <a:noFill/>
              </a:ln>
              <a:effectLst/>
            </c:spPr>
          </c:marker>
          <c:xVal>
            <c:numRef>
              <c:f>Comparision_Models!$D$6:$D$17</c:f>
              <c:numCache>
                <c:formatCode>General</c:formatCode>
                <c:ptCount val="12"/>
                <c:pt idx="0">
                  <c:v>8.4234290113627885</c:v>
                </c:pt>
                <c:pt idx="1">
                  <c:v>8.5165569615850103</c:v>
                </c:pt>
                <c:pt idx="2">
                  <c:v>8.5122265594516815</c:v>
                </c:pt>
                <c:pt idx="3">
                  <c:v>8.5035657551850097</c:v>
                </c:pt>
                <c:pt idx="4">
                  <c:v>8.5003615429183395</c:v>
                </c:pt>
                <c:pt idx="5">
                  <c:v>8.497157330651671</c:v>
                </c:pt>
                <c:pt idx="6">
                  <c:v>8.4780591265627887</c:v>
                </c:pt>
                <c:pt idx="7">
                  <c:v>8.4589609224738904</c:v>
                </c:pt>
                <c:pt idx="8">
                  <c:v>8.3634699020294505</c:v>
                </c:pt>
                <c:pt idx="9">
                  <c:v>8.2679788815850106</c:v>
                </c:pt>
                <c:pt idx="10">
                  <c:v>8.17248786114056</c:v>
                </c:pt>
                <c:pt idx="11">
                  <c:v>8.0769968406961201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0326-4F4D-BE53-03082B72CC0D}"/>
            </c:ext>
          </c:extLst>
        </c:ser>
        <c:ser>
          <c:idx val="7"/>
          <c:order val="2"/>
          <c:tx>
            <c:v>V3 H0</c:v>
          </c:tx>
          <c:spPr>
            <a:ln w="25400" cap="rnd">
              <a:solidFill>
                <a:srgbClr val="F09456"/>
              </a:solidFill>
              <a:prstDash val="dashDot"/>
              <a:round/>
            </a:ln>
            <a:effectLst/>
          </c:spPr>
          <c:marker>
            <c:symbol val="triangle"/>
            <c:size val="6"/>
            <c:spPr>
              <a:solidFill>
                <a:srgbClr val="FFC000"/>
              </a:solidFill>
              <a:ln w="9525">
                <a:noFill/>
              </a:ln>
              <a:effectLst/>
            </c:spPr>
          </c:marker>
          <c:xVal>
            <c:numRef>
              <c:f>Comparision_Models!$E$6:$E$17</c:f>
              <c:numCache>
                <c:formatCode>General</c:formatCode>
                <c:ptCount val="12"/>
                <c:pt idx="0">
                  <c:v>9.4330536164497989</c:v>
                </c:pt>
                <c:pt idx="1">
                  <c:v>9.5261815666720189</c:v>
                </c:pt>
                <c:pt idx="2">
                  <c:v>9.5218511645386901</c:v>
                </c:pt>
                <c:pt idx="3">
                  <c:v>9.51319036027202</c:v>
                </c:pt>
                <c:pt idx="4">
                  <c:v>9.5099861480053498</c:v>
                </c:pt>
                <c:pt idx="5">
                  <c:v>9.5067819357386902</c:v>
                </c:pt>
                <c:pt idx="6">
                  <c:v>9.4876837316497991</c:v>
                </c:pt>
                <c:pt idx="7">
                  <c:v>9.4685855275609097</c:v>
                </c:pt>
                <c:pt idx="8">
                  <c:v>9.3730945071164591</c:v>
                </c:pt>
                <c:pt idx="9">
                  <c:v>9.2776034866720192</c:v>
                </c:pt>
                <c:pt idx="10">
                  <c:v>9.1821124662275793</c:v>
                </c:pt>
                <c:pt idx="11">
                  <c:v>9.0866214457831305</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0326-4F4D-BE53-03082B72CC0D}"/>
            </c:ext>
          </c:extLst>
        </c:ser>
        <c:ser>
          <c:idx val="8"/>
          <c:order val="3"/>
          <c:tx>
            <c:v>V4 H0</c:v>
          </c:tx>
          <c:spPr>
            <a:ln w="25400" cap="rnd">
              <a:solidFill>
                <a:srgbClr val="EC7524">
                  <a:alpha val="99000"/>
                </a:srgbClr>
              </a:solidFill>
              <a:prstDash val="lgDashDot"/>
              <a:round/>
            </a:ln>
            <a:effectLst/>
          </c:spPr>
          <c:marker>
            <c:symbol val="star"/>
            <c:size val="6"/>
            <c:spPr>
              <a:solidFill>
                <a:srgbClr val="EC7524"/>
              </a:solidFill>
              <a:ln w="9525">
                <a:noFill/>
              </a:ln>
              <a:effectLst/>
            </c:spPr>
          </c:marker>
          <c:xVal>
            <c:numRef>
              <c:f>Comparision_Models!$F$6:$F$17</c:f>
              <c:numCache>
                <c:formatCode>General</c:formatCode>
                <c:ptCount val="12"/>
                <c:pt idx="0">
                  <c:v>10.4426782215368</c:v>
                </c:pt>
                <c:pt idx="1">
                  <c:v>10.535806171759001</c:v>
                </c:pt>
                <c:pt idx="2">
                  <c:v>10.531475769625699</c:v>
                </c:pt>
                <c:pt idx="3">
                  <c:v>10.522814965359</c:v>
                </c:pt>
                <c:pt idx="4">
                  <c:v>10.519610753092401</c:v>
                </c:pt>
                <c:pt idx="5">
                  <c:v>10.516406540825701</c:v>
                </c:pt>
                <c:pt idx="6">
                  <c:v>10.497308336736801</c:v>
                </c:pt>
                <c:pt idx="7">
                  <c:v>10.4782101326479</c:v>
                </c:pt>
                <c:pt idx="8">
                  <c:v>10.3827191122035</c:v>
                </c:pt>
                <c:pt idx="9">
                  <c:v>10.287228091758999</c:v>
                </c:pt>
                <c:pt idx="10">
                  <c:v>10.191737071314598</c:v>
                </c:pt>
                <c:pt idx="11">
                  <c:v>10.0962460508701</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0326-4F4D-BE53-03082B72CC0D}"/>
            </c:ext>
          </c:extLst>
        </c:ser>
        <c:ser>
          <c:idx val="4"/>
          <c:order val="4"/>
          <c:tx>
            <c:v>V5 H0</c:v>
          </c:tx>
          <c:spPr>
            <a:ln w="22225" cap="rnd">
              <a:solidFill>
                <a:srgbClr val="FF6600"/>
              </a:solidFill>
              <a:round/>
            </a:ln>
            <a:effectLst/>
          </c:spPr>
          <c:marker>
            <c:symbol val="star"/>
            <c:size val="6"/>
            <c:spPr>
              <a:noFill/>
              <a:ln w="9525">
                <a:solidFill>
                  <a:srgbClr val="FF6600"/>
                </a:solidFill>
              </a:ln>
              <a:effectLst/>
            </c:spPr>
          </c:marker>
          <c:xVal>
            <c:numRef>
              <c:f>Comparision_Models!$G$6:$G$17</c:f>
              <c:numCache>
                <c:formatCode>General</c:formatCode>
                <c:ptCount val="12"/>
                <c:pt idx="0">
                  <c:v>11.4523028266238</c:v>
                </c:pt>
                <c:pt idx="1">
                  <c:v>11.5454307768461</c:v>
                </c:pt>
                <c:pt idx="2">
                  <c:v>11.5411003747127</c:v>
                </c:pt>
                <c:pt idx="3">
                  <c:v>11.532439570446099</c:v>
                </c:pt>
                <c:pt idx="4">
                  <c:v>11.529235358179399</c:v>
                </c:pt>
                <c:pt idx="5">
                  <c:v>11.5260311459127</c:v>
                </c:pt>
                <c:pt idx="6">
                  <c:v>11.506932941823798</c:v>
                </c:pt>
                <c:pt idx="7">
                  <c:v>11.4878347377349</c:v>
                </c:pt>
                <c:pt idx="8">
                  <c:v>11.392343717290499</c:v>
                </c:pt>
                <c:pt idx="9">
                  <c:v>11.2968526968461</c:v>
                </c:pt>
                <c:pt idx="10">
                  <c:v>11.2013616764016</c:v>
                </c:pt>
                <c:pt idx="11">
                  <c:v>11.105870655957199</c:v>
                </c:pt>
              </c:numCache>
            </c:numRef>
          </c:xVal>
          <c:yVal>
            <c:numRef>
              <c:f>Comparision_Models!$B$6:$B$17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0326-4F4D-BE53-03082B72CC0D}"/>
            </c:ext>
          </c:extLst>
        </c:ser>
        <c:ser>
          <c:idx val="0"/>
          <c:order val="5"/>
          <c:spPr>
            <a:ln w="19050" cap="rnd">
              <a:solidFill>
                <a:schemeClr val="accent5">
                  <a:lumMod val="40000"/>
                  <a:lumOff val="60000"/>
                </a:schemeClr>
              </a:solidFill>
              <a:prstDash val="sysDot"/>
              <a:round/>
            </a:ln>
            <a:effectLst/>
          </c:spPr>
          <c:marker>
            <c:symbol val="diamond"/>
            <c:size val="6"/>
            <c:spPr>
              <a:noFill/>
              <a:ln w="9525">
                <a:solidFill>
                  <a:schemeClr val="accent5">
                    <a:lumMod val="50000"/>
                  </a:schemeClr>
                </a:solidFill>
              </a:ln>
              <a:effectLst/>
            </c:spPr>
          </c:marker>
          <c:xVal>
            <c:numRef>
              <c:f>Comparision_Models!$J$6:$J$17</c:f>
              <c:numCache>
                <c:formatCode>General</c:formatCode>
                <c:ptCount val="12"/>
                <c:pt idx="0">
                  <c:v>16.8103570247711</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0326-4F4D-BE53-03082B72CC0D}"/>
            </c:ext>
          </c:extLst>
        </c:ser>
        <c:ser>
          <c:idx val="1"/>
          <c:order val="6"/>
          <c:spPr>
            <a:ln w="1905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noFill/>
              </a:ln>
              <a:effectLst/>
            </c:spPr>
          </c:marker>
          <c:xVal>
            <c:numRef>
              <c:f>Comparision_Models!$K$6:$K$17</c:f>
              <c:numCache>
                <c:formatCode>General</c:formatCode>
                <c:ptCount val="12"/>
                <c:pt idx="0">
                  <c:v>19.412453549751</c:v>
                </c:pt>
                <c:pt idx="1">
                  <c:v>19.678475288417701</c:v>
                </c:pt>
                <c:pt idx="2">
                  <c:v>19.666197362017698</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0326-4F4D-BE53-03082B72CC0D}"/>
            </c:ext>
          </c:extLst>
        </c:ser>
        <c:ser>
          <c:idx val="2"/>
          <c:order val="7"/>
          <c:spPr>
            <a:ln w="19050" cap="rnd">
              <a:solidFill>
                <a:srgbClr val="00B0F0"/>
              </a:solidFill>
              <a:prstDash val="dashDot"/>
              <a:round/>
            </a:ln>
            <a:effectLst/>
          </c:spPr>
          <c:marker>
            <c:symbol val="triangle"/>
            <c:size val="6"/>
            <c:spPr>
              <a:solidFill>
                <a:srgbClr val="00B0F0"/>
              </a:solidFill>
              <a:ln w="9525">
                <a:noFill/>
              </a:ln>
              <a:effectLst/>
            </c:spPr>
          </c:marker>
          <c:xVal>
            <c:numRef>
              <c:f>Comparision_Models!$L$6:$L$17</c:f>
              <c:numCache>
                <c:formatCode>General</c:formatCode>
                <c:ptCount val="12"/>
                <c:pt idx="0">
                  <c:v>21.716230979469898</c:v>
                </c:pt>
                <c:pt idx="1">
                  <c:v>21.9822527181365</c:v>
                </c:pt>
                <c:pt idx="2">
                  <c:v>21.9699747917366</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0326-4F4D-BE53-03082B72CC0D}"/>
            </c:ext>
          </c:extLst>
        </c:ser>
        <c:ser>
          <c:idx val="3"/>
          <c:order val="8"/>
          <c:spPr>
            <a:ln w="19050" cap="rnd">
              <a:solidFill>
                <a:schemeClr val="accent5">
                  <a:lumMod val="75000"/>
                </a:schemeClr>
              </a:solidFill>
              <a:prstDash val="lgDashDot"/>
              <a:round/>
            </a:ln>
            <a:effectLst/>
          </c:spPr>
          <c:marker>
            <c:symbol val="square"/>
            <c:size val="6"/>
            <c:spPr>
              <a:solidFill>
                <a:srgbClr val="448DD0"/>
              </a:solidFill>
              <a:ln w="9525">
                <a:solidFill>
                  <a:schemeClr val="bg2">
                    <a:lumMod val="90000"/>
                  </a:schemeClr>
                </a:solidFill>
              </a:ln>
              <a:effectLst/>
            </c:spPr>
          </c:marker>
          <c:xVal>
            <c:numRef>
              <c:f>Comparision_Models!$M$6:$M$17</c:f>
              <c:numCache>
                <c:formatCode>General</c:formatCode>
                <c:ptCount val="12"/>
                <c:pt idx="0">
                  <c:v>24.020008409188801</c:v>
                </c:pt>
                <c:pt idx="1">
                  <c:v>24.286030147855399</c:v>
                </c:pt>
                <c:pt idx="2">
                  <c:v>24.2737522214554</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0326-4F4D-BE53-03082B72CC0D}"/>
            </c:ext>
          </c:extLst>
        </c:ser>
        <c:ser>
          <c:idx val="9"/>
          <c:order val="9"/>
          <c:spPr>
            <a:ln w="19050" cap="rnd">
              <a:solidFill>
                <a:schemeClr val="accent5">
                  <a:lumMod val="50000"/>
                </a:schemeClr>
              </a:solidFill>
              <a:round/>
            </a:ln>
            <a:effectLst/>
          </c:spPr>
          <c:marker>
            <c:symbol val="star"/>
            <c:size val="6"/>
            <c:spPr>
              <a:noFill/>
              <a:ln w="9525">
                <a:solidFill>
                  <a:schemeClr val="accent5">
                    <a:lumMod val="50000"/>
                  </a:schemeClr>
                </a:solidFill>
              </a:ln>
              <a:effectLst/>
            </c:spPr>
          </c:marker>
          <c:xVal>
            <c:numRef>
              <c:f>Comparision_Models!$N$6:$N$17</c:f>
              <c:numCache>
                <c:formatCode>General</c:formatCode>
                <c:ptCount val="12"/>
                <c:pt idx="0">
                  <c:v>26.3237858389076</c:v>
                </c:pt>
                <c:pt idx="1">
                  <c:v>26.589807577574302</c:v>
                </c:pt>
                <c:pt idx="2">
                  <c:v>26.577529651174299</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Comparision_Models!$I$6:$I$17</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0326-4F4D-BE53-03082B72CC0D}"/>
            </c:ext>
          </c:extLst>
        </c:ser>
        <c:dLbls>
          <c:showLegendKey val="0"/>
          <c:showVal val="0"/>
          <c:showCatName val="0"/>
          <c:showSerName val="0"/>
          <c:showPercent val="0"/>
          <c:showBubbleSize val="0"/>
        </c:dLbls>
        <c:axId val="1211617856"/>
        <c:axId val="655929296"/>
        <c:extLst/>
      </c:scatterChart>
      <c:valAx>
        <c:axId val="1211617856"/>
        <c:scaling>
          <c:orientation val="minMax"/>
          <c:min val="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f>'Fstore_Sat-Sun-Weekay (Old pric'!$C$4:$C$15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7FE9-4D78-9870-02513CE21A9C}"/>
            </c:ext>
          </c:extLst>
        </c:ser>
        <c: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f>'Fstore_Sat-Sun-Weekay (Old pric'!$D$4:$D$15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7FE9-4D78-9870-02513CE21A9C}"/>
            </c:ext>
          </c:extLst>
        </c:ser>
        <c: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f>'Fstore_Sat-Sun-Weekay (Old pric'!$E$4:$E$15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7FE9-4D78-9870-02513CE21A9C}"/>
            </c:ext>
          </c:extLst>
        </c:ser>
        <c: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f>'Fstore_Sat-Sun-Weekay (Old pric'!$F$4:$F$15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7FE9-4D78-9870-02513CE21A9C}"/>
            </c:ext>
          </c:extLst>
        </c:ser>
        <c: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f>'Fstore_Sat-Sun-Weekay (Old pric'!$G$4:$G$15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7FE9-4D78-9870-02513CE21A9C}"/>
            </c:ext>
          </c:extLst>
        </c:ser>
        <c: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f>'Fstore_Sat-Sun-Weekay (Old pric'!$J$4:$J$15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7FE9-4D78-9870-02513CE21A9C}"/>
            </c:ext>
          </c:extLst>
        </c:ser>
        <c: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f>'Fstore_Sat-Sun-Weekay (Old pric'!$K$4:$K$15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7FE9-4D78-9870-02513CE21A9C}"/>
            </c:ext>
          </c:extLst>
        </c:ser>
        <c: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f>'Fstore_Sat-Sun-Weekay (Old pric'!$L$4:$L$15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7FE9-4D78-9870-02513CE21A9C}"/>
            </c:ext>
          </c:extLst>
        </c:ser>
        <c: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f>'Fstore_Sat-Sun-Weekay (Old pric'!$M$4:$M$15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7FE9-4D78-9870-02513CE21A9C}"/>
            </c:ext>
          </c:extLst>
        </c:ser>
        <c: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f>'Fstore_Sat-Sun-Weekay (Old pric'!$N$4:$N$15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7FE9-4D78-9870-02513CE21A9C}"/>
            </c:ext>
          </c:extLst>
        </c:ser>
        <c: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f>'Fstore_Sat-Sun-Weekay (Old pric'!$Q$4:$Q$15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7FE9-4D78-9870-02513CE21A9C}"/>
            </c:ext>
          </c:extLst>
        </c:ser>
        <c: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f>'Fstore_Sat-Sun-Weekay (Old pric'!$R$4:$R$15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7FE9-4D78-9870-02513CE21A9C}"/>
            </c:ext>
          </c:extLst>
        </c:ser>
        <c: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f>'Fstore_Sat-Sun-Weekay (Old pric'!$S$4:$S$15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7FE9-4D78-9870-02513CE21A9C}"/>
            </c:ext>
          </c:extLst>
        </c:ser>
        <c: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f>'Fstore_Sat-Sun-Weekay (Old pric'!$T$4:$T$15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7FE9-4D78-9870-02513CE21A9C}"/>
            </c:ext>
          </c:extLst>
        </c:ser>
        <c: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f>'Fstore_Sat-Sun-Weekay (Old pric'!$U$4:$U$15</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7FE9-4D78-9870-02513CE21A9C}"/>
            </c:ext>
          </c:extLst>
        </c:ser>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'Fstore_Sat-Sun-Weekay (Old pric'!$X$4:$X$15</c:f>
              <c:numCache>
                <c:formatCode>General</c:formatCode>
                <c:ptCount val="12"/>
                <c:pt idx="0">
                  <c:v>16.8103570247711</c:v>
                </c:pt>
                <c:pt idx="1">
                  <c:v>17.300272175325301</c:v>
                </c:pt>
                <c:pt idx="2">
                  <c:v>17.277251063325302</c:v>
                </c:pt>
                <c:pt idx="3">
                  <c:v>17.231208839325301</c:v>
                </c:pt>
                <c:pt idx="4">
                  <c:v>17.200514023325301</c:v>
                </c:pt>
                <c:pt idx="5">
                  <c:v>17.169819207325297</c:v>
                </c:pt>
                <c:pt idx="6">
                  <c:v>17.162145503325299</c:v>
                </c:pt>
                <c:pt idx="7">
                  <c:v>17.1544717993253</c:v>
                </c:pt>
                <c:pt idx="8">
                  <c:v>16.939854632032102</c:v>
                </c:pt>
                <c:pt idx="9">
                  <c:v>16.668717090698799</c:v>
                </c:pt>
                <c:pt idx="10">
                  <c:v>16.397579549365499</c:v>
                </c:pt>
                <c:pt idx="11">
                  <c:v>16.1264420080321</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7FE9-4D78-9870-02513CE21A9C}"/>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'Fstore_Sat-Sun-Weekay (Old pric'!$Y$4:$Y$15</c:f>
              <c:numCache>
                <c:formatCode>General</c:formatCode>
                <c:ptCount val="12"/>
                <c:pt idx="0">
                  <c:v>19.412453549751</c:v>
                </c:pt>
                <c:pt idx="1">
                  <c:v>19.678475288417701</c:v>
                </c:pt>
                <c:pt idx="2">
                  <c:v>19.666197362017698</c:v>
                </c:pt>
                <c:pt idx="3">
                  <c:v>19.641641509217703</c:v>
                </c:pt>
                <c:pt idx="4">
                  <c:v>19.6324330644177</c:v>
                </c:pt>
                <c:pt idx="5">
                  <c:v>19.623224619617702</c:v>
                </c:pt>
                <c:pt idx="6">
                  <c:v>19.568997111350999</c:v>
                </c:pt>
                <c:pt idx="7">
                  <c:v>19.5147696030843</c:v>
                </c:pt>
                <c:pt idx="8">
                  <c:v>19.243632061751001</c:v>
                </c:pt>
                <c:pt idx="9">
                  <c:v>18.972494520417701</c:v>
                </c:pt>
                <c:pt idx="10">
                  <c:v>18.701356979084302</c:v>
                </c:pt>
                <c:pt idx="11">
                  <c:v>18.430219437750999</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7FE9-4D78-9870-02513CE21A9C}"/>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'Fstore_Sat-Sun-Weekay (Old pric'!$Z$4:$Z$15</c:f>
              <c:numCache>
                <c:formatCode>General</c:formatCode>
                <c:ptCount val="12"/>
                <c:pt idx="0">
                  <c:v>21.716230979469898</c:v>
                </c:pt>
                <c:pt idx="1">
                  <c:v>21.9822527181365</c:v>
                </c:pt>
                <c:pt idx="2">
                  <c:v>21.9699747917366</c:v>
                </c:pt>
                <c:pt idx="3">
                  <c:v>21.945418938936502</c:v>
                </c:pt>
                <c:pt idx="4">
                  <c:v>21.9362104941365</c:v>
                </c:pt>
                <c:pt idx="5">
                  <c:v>21.927002049336501</c:v>
                </c:pt>
                <c:pt idx="6">
                  <c:v>21.872774541069898</c:v>
                </c:pt>
                <c:pt idx="7">
                  <c:v>21.818547032803199</c:v>
                </c:pt>
                <c:pt idx="8">
                  <c:v>21.547409491469899</c:v>
                </c:pt>
                <c:pt idx="9">
                  <c:v>21.276271950136501</c:v>
                </c:pt>
                <c:pt idx="10">
                  <c:v>21.005134408803197</c:v>
                </c:pt>
                <c:pt idx="11">
                  <c:v>20.733996867469898</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7FE9-4D78-9870-02513CE21A9C}"/>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'Fstore_Sat-Sun-Weekay (Old pric'!$AA$4:$AA$15</c:f>
              <c:numCache>
                <c:formatCode>General</c:formatCode>
                <c:ptCount val="12"/>
                <c:pt idx="0">
                  <c:v>24.020008409188801</c:v>
                </c:pt>
                <c:pt idx="1">
                  <c:v>24.286030147855399</c:v>
                </c:pt>
                <c:pt idx="2">
                  <c:v>24.2737522214554</c:v>
                </c:pt>
                <c:pt idx="3">
                  <c:v>24.249196368655397</c:v>
                </c:pt>
                <c:pt idx="4">
                  <c:v>24.239987923855402</c:v>
                </c:pt>
                <c:pt idx="5">
                  <c:v>24.2307794790554</c:v>
                </c:pt>
                <c:pt idx="6">
                  <c:v>24.1765519707888</c:v>
                </c:pt>
                <c:pt idx="7">
                  <c:v>24.122324462522101</c:v>
                </c:pt>
                <c:pt idx="8">
                  <c:v>23.851186921188802</c:v>
                </c:pt>
                <c:pt idx="9">
                  <c:v>23.580049379855403</c:v>
                </c:pt>
                <c:pt idx="10">
                  <c:v>23.3089118385221</c:v>
                </c:pt>
                <c:pt idx="11">
                  <c:v>23.0377742971888</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7FE9-4D78-9870-02513CE21A9C}"/>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'Fstore_Sat-Sun-Weekay (Old pric'!$AB$4:$AB$15</c:f>
              <c:numCache>
                <c:formatCode>General</c:formatCode>
                <c:ptCount val="12"/>
                <c:pt idx="0">
                  <c:v>26.3237858389076</c:v>
                </c:pt>
                <c:pt idx="1">
                  <c:v>26.589807577574302</c:v>
                </c:pt>
                <c:pt idx="2">
                  <c:v>26.577529651174299</c:v>
                </c:pt>
                <c:pt idx="3">
                  <c:v>26.5529737983743</c:v>
                </c:pt>
                <c:pt idx="4">
                  <c:v>26.543765353574297</c:v>
                </c:pt>
                <c:pt idx="5">
                  <c:v>26.534556908774302</c:v>
                </c:pt>
                <c:pt idx="6">
                  <c:v>26.4803294005076</c:v>
                </c:pt>
                <c:pt idx="7">
                  <c:v>26.426101892241</c:v>
                </c:pt>
                <c:pt idx="8">
                  <c:v>26.154964350907601</c:v>
                </c:pt>
                <c:pt idx="9">
                  <c:v>25.883826809574298</c:v>
                </c:pt>
                <c:pt idx="10">
                  <c:v>25.612689268240999</c:v>
                </c:pt>
                <c:pt idx="11">
                  <c:v>25.3415517269076</c:v>
                </c:pt>
              </c:numCache>
            </c:numRef>
          </c:xVal>
          <c:yVal>
            <c:numRef>
              <c:f>'Fstore_Sat-Sun-Weekay (Old pric'!$B$4:$B$15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7FE9-4D78-9870-02513CE21A9C}"/>
            </c:ext>
          </c:extLst>
        </c:ser>
        <c:dLbls>
          <c:showLegendKey val="0"/>
          <c:showVal val="0"/>
          <c:showCatName val="0"/>
          <c:showSerName val="0"/>
          <c:showPercent val="0"/>
          <c:showBubbleSize val="0"/>
        </c:dLbls>
        <c:axId val="1211617856"/>
        <c:axId val="655929296"/>
        <c:extLst/>
      </c:scatterChart>
      <c:valAx>
        <c:axId val="1211617856"/>
        <c:scaling>
          <c:orientation val="minMax"/>
          <c:min val="14"/>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bg1">
                  <a:lumMod val="8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110540216843473E-2"/>
          <c:y val="2.4705971990688042E-2"/>
          <c:w val="0.89881877602217797"/>
          <c:h val="0.83705771871718238"/>
        </c:manualLayout>
      </c:layout>
      <c:scatterChart>
        <c:scatterStyle val="lineMarker"/>
        <c:varyColors val="0"/>
        <c:ser>
          <c:idx val="7"/>
          <c:order val="2"/>
          <c:tx>
            <c:strRef>
              <c:f>'Hydrograph_Sat-Sun-Weekday V2 '!$N$16</c:f>
              <c:strCache>
                <c:ptCount val="1"/>
                <c:pt idx="0">
                  <c:v>4 steady low flow days </c:v>
                </c:pt>
              </c:strCache>
            </c:strRef>
          </c:tx>
          <c:spPr>
            <a:ln w="19050" cap="rnd">
              <a:solidFill>
                <a:srgbClr val="00B0F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'!$N$17:$N$136</c:f>
              <c:numCache>
                <c:formatCode>General</c:formatCode>
                <c:ptCount val="120"/>
                <c:pt idx="0">
                  <c:v>9342.4364123159321</c:v>
                </c:pt>
                <c:pt idx="1">
                  <c:v>9342.4364123159321</c:v>
                </c:pt>
                <c:pt idx="2">
                  <c:v>17342.436412315932</c:v>
                </c:pt>
                <c:pt idx="3">
                  <c:v>17342.436412315932</c:v>
                </c:pt>
                <c:pt idx="4">
                  <c:v>9342.4364123159321</c:v>
                </c:pt>
                <c:pt idx="5">
                  <c:v>9342.4364123159321</c:v>
                </c:pt>
                <c:pt idx="6">
                  <c:v>17342.436412315932</c:v>
                </c:pt>
                <c:pt idx="7">
                  <c:v>17342.436412315932</c:v>
                </c:pt>
                <c:pt idx="8">
                  <c:v>9342.4364123159321</c:v>
                </c:pt>
                <c:pt idx="9">
                  <c:v>9342.4364123159321</c:v>
                </c:pt>
                <c:pt idx="10">
                  <c:v>17342.436412315932</c:v>
                </c:pt>
                <c:pt idx="11">
                  <c:v>17342.436412315932</c:v>
                </c:pt>
                <c:pt idx="12">
                  <c:v>9342.4364123159321</c:v>
                </c:pt>
                <c:pt idx="13">
                  <c:v>9342.4364123159321</c:v>
                </c:pt>
                <c:pt idx="14">
                  <c:v>17342.436412315932</c:v>
                </c:pt>
                <c:pt idx="15">
                  <c:v>17342.436412315932</c:v>
                </c:pt>
                <c:pt idx="16">
                  <c:v>9342.4364123159321</c:v>
                </c:pt>
                <c:pt idx="17">
                  <c:v>9342.4364123159321</c:v>
                </c:pt>
                <c:pt idx="18">
                  <c:v>17342.436412315932</c:v>
                </c:pt>
                <c:pt idx="19">
                  <c:v>17342.436412315932</c:v>
                </c:pt>
                <c:pt idx="20">
                  <c:v>9342.4364123159303</c:v>
                </c:pt>
                <c:pt idx="21">
                  <c:v>9342.4364123159303</c:v>
                </c:pt>
                <c:pt idx="22">
                  <c:v>9342.4364123159303</c:v>
                </c:pt>
                <c:pt idx="23">
                  <c:v>9342.4364123159303</c:v>
                </c:pt>
                <c:pt idx="24">
                  <c:v>10342.436412315928</c:v>
                </c:pt>
                <c:pt idx="25">
                  <c:v>10342.436412315928</c:v>
                </c:pt>
                <c:pt idx="26">
                  <c:v>10342.436412315928</c:v>
                </c:pt>
                <c:pt idx="27">
                  <c:v>10342.436412315928</c:v>
                </c:pt>
                <c:pt idx="28">
                  <c:v>9342.4364123159321</c:v>
                </c:pt>
                <c:pt idx="29">
                  <c:v>9342.4364123159321</c:v>
                </c:pt>
                <c:pt idx="30">
                  <c:v>17342.436412315932</c:v>
                </c:pt>
                <c:pt idx="31">
                  <c:v>17342.436412315932</c:v>
                </c:pt>
                <c:pt idx="32">
                  <c:v>9342.4364123159321</c:v>
                </c:pt>
                <c:pt idx="33">
                  <c:v>9342.4364123159321</c:v>
                </c:pt>
                <c:pt idx="34">
                  <c:v>17342.436412315932</c:v>
                </c:pt>
                <c:pt idx="35">
                  <c:v>17342.436412315932</c:v>
                </c:pt>
                <c:pt idx="36">
                  <c:v>9342.4364123159321</c:v>
                </c:pt>
                <c:pt idx="37">
                  <c:v>9342.4364123159321</c:v>
                </c:pt>
                <c:pt idx="38">
                  <c:v>17342.436412315932</c:v>
                </c:pt>
                <c:pt idx="39">
                  <c:v>17342.436412315932</c:v>
                </c:pt>
                <c:pt idx="40">
                  <c:v>9342.4364123159321</c:v>
                </c:pt>
                <c:pt idx="41">
                  <c:v>9342.4364123159321</c:v>
                </c:pt>
                <c:pt idx="42">
                  <c:v>17342.436412315932</c:v>
                </c:pt>
                <c:pt idx="43">
                  <c:v>17342.436412315932</c:v>
                </c:pt>
                <c:pt idx="44">
                  <c:v>9342.4364123159321</c:v>
                </c:pt>
                <c:pt idx="45">
                  <c:v>9342.4364123159321</c:v>
                </c:pt>
                <c:pt idx="46">
                  <c:v>17342.436412315932</c:v>
                </c:pt>
                <c:pt idx="47">
                  <c:v>17342.436412315932</c:v>
                </c:pt>
                <c:pt idx="48">
                  <c:v>9342.4364123159303</c:v>
                </c:pt>
                <c:pt idx="49">
                  <c:v>9342.4364123159303</c:v>
                </c:pt>
                <c:pt idx="50">
                  <c:v>9342.4364123159303</c:v>
                </c:pt>
                <c:pt idx="51">
                  <c:v>9342.4364123159303</c:v>
                </c:pt>
                <c:pt idx="52">
                  <c:v>10342.436412315928</c:v>
                </c:pt>
                <c:pt idx="53">
                  <c:v>10342.436412315928</c:v>
                </c:pt>
                <c:pt idx="54">
                  <c:v>10342.436412315928</c:v>
                </c:pt>
                <c:pt idx="55">
                  <c:v>10342.436412315928</c:v>
                </c:pt>
                <c:pt idx="56">
                  <c:v>9342.4364123159321</c:v>
                </c:pt>
                <c:pt idx="57">
                  <c:v>9342.4364123159321</c:v>
                </c:pt>
                <c:pt idx="58">
                  <c:v>17342.436412315932</c:v>
                </c:pt>
                <c:pt idx="59">
                  <c:v>17342.436412315932</c:v>
                </c:pt>
                <c:pt idx="60">
                  <c:v>9342.4364123159321</c:v>
                </c:pt>
                <c:pt idx="61">
                  <c:v>9342.4364123159321</c:v>
                </c:pt>
                <c:pt idx="62">
                  <c:v>17342.436412315932</c:v>
                </c:pt>
                <c:pt idx="63">
                  <c:v>17342.436412315932</c:v>
                </c:pt>
                <c:pt idx="64">
                  <c:v>9342.4364123159321</c:v>
                </c:pt>
                <c:pt idx="65">
                  <c:v>9342.4364123159321</c:v>
                </c:pt>
                <c:pt idx="66">
                  <c:v>17342.436412315932</c:v>
                </c:pt>
                <c:pt idx="67">
                  <c:v>17342.436412315932</c:v>
                </c:pt>
                <c:pt idx="68">
                  <c:v>9342.4364123159321</c:v>
                </c:pt>
                <c:pt idx="69">
                  <c:v>9342.4364123159321</c:v>
                </c:pt>
                <c:pt idx="70">
                  <c:v>17342.436412315932</c:v>
                </c:pt>
                <c:pt idx="71">
                  <c:v>17342.436412315932</c:v>
                </c:pt>
                <c:pt idx="72">
                  <c:v>9342.4364123159321</c:v>
                </c:pt>
                <c:pt idx="73">
                  <c:v>9342.4364123159321</c:v>
                </c:pt>
                <c:pt idx="74">
                  <c:v>17342.436412315932</c:v>
                </c:pt>
                <c:pt idx="75">
                  <c:v>17342.436412315932</c:v>
                </c:pt>
                <c:pt idx="76">
                  <c:v>9342.4364123159303</c:v>
                </c:pt>
                <c:pt idx="77">
                  <c:v>9342.4364123159303</c:v>
                </c:pt>
                <c:pt idx="78">
                  <c:v>9342.4364123159303</c:v>
                </c:pt>
                <c:pt idx="79">
                  <c:v>9342.4364123159303</c:v>
                </c:pt>
                <c:pt idx="80">
                  <c:v>10342.436412315928</c:v>
                </c:pt>
                <c:pt idx="81">
                  <c:v>10342.436412315928</c:v>
                </c:pt>
                <c:pt idx="82">
                  <c:v>10342.436412315928</c:v>
                </c:pt>
                <c:pt idx="83">
                  <c:v>10342.436412315928</c:v>
                </c:pt>
                <c:pt idx="84">
                  <c:v>9342.4364123159321</c:v>
                </c:pt>
                <c:pt idx="85">
                  <c:v>9342.4364123159321</c:v>
                </c:pt>
                <c:pt idx="86">
                  <c:v>17342.436412315932</c:v>
                </c:pt>
                <c:pt idx="87">
                  <c:v>17342.436412315932</c:v>
                </c:pt>
                <c:pt idx="88">
                  <c:v>9342.4364123159321</c:v>
                </c:pt>
                <c:pt idx="89">
                  <c:v>9342.4364123159321</c:v>
                </c:pt>
                <c:pt idx="90">
                  <c:v>17342.436412315932</c:v>
                </c:pt>
                <c:pt idx="91">
                  <c:v>17342.436412315932</c:v>
                </c:pt>
                <c:pt idx="92">
                  <c:v>9342.4364123159321</c:v>
                </c:pt>
                <c:pt idx="93">
                  <c:v>9342.4364123159321</c:v>
                </c:pt>
                <c:pt idx="94">
                  <c:v>17342.436412315932</c:v>
                </c:pt>
                <c:pt idx="95">
                  <c:v>17342.436412315932</c:v>
                </c:pt>
                <c:pt idx="96">
                  <c:v>9342.4364123159321</c:v>
                </c:pt>
                <c:pt idx="97">
                  <c:v>9342.4364123159321</c:v>
                </c:pt>
                <c:pt idx="98">
                  <c:v>17342.436412315932</c:v>
                </c:pt>
                <c:pt idx="99">
                  <c:v>17342.436412315932</c:v>
                </c:pt>
                <c:pt idx="100">
                  <c:v>9342.4364123159321</c:v>
                </c:pt>
                <c:pt idx="101">
                  <c:v>9342.4364123159321</c:v>
                </c:pt>
                <c:pt idx="102">
                  <c:v>17342.436412315932</c:v>
                </c:pt>
                <c:pt idx="103">
                  <c:v>17342.436412315932</c:v>
                </c:pt>
                <c:pt idx="104">
                  <c:v>9342.4364123159303</c:v>
                </c:pt>
                <c:pt idx="105">
                  <c:v>9342.4364123159303</c:v>
                </c:pt>
                <c:pt idx="106">
                  <c:v>9342.4364123159303</c:v>
                </c:pt>
                <c:pt idx="107">
                  <c:v>9342.4364123159303</c:v>
                </c:pt>
                <c:pt idx="108">
                  <c:v>10342.436412315928</c:v>
                </c:pt>
                <c:pt idx="109">
                  <c:v>10342.436412315928</c:v>
                </c:pt>
                <c:pt idx="110">
                  <c:v>10342.436412315928</c:v>
                </c:pt>
                <c:pt idx="111">
                  <c:v>10342.436412315928</c:v>
                </c:pt>
                <c:pt idx="112">
                  <c:v>9342.4364123159321</c:v>
                </c:pt>
                <c:pt idx="113">
                  <c:v>9342.4364123159321</c:v>
                </c:pt>
                <c:pt idx="114">
                  <c:v>17342.436412315932</c:v>
                </c:pt>
                <c:pt idx="115">
                  <c:v>17342.436412315932</c:v>
                </c:pt>
                <c:pt idx="116">
                  <c:v>9342.4364123159321</c:v>
                </c:pt>
                <c:pt idx="117">
                  <c:v>9342.4364123159321</c:v>
                </c:pt>
                <c:pt idx="118">
                  <c:v>17342.436412315932</c:v>
                </c:pt>
                <c:pt idx="119">
                  <c:v>17342.436412315932</c:v>
                </c:pt>
              </c:numCache>
            </c:numRef>
          </c:yVal>
          <c:smooth val="0"/>
          <c:extLst>
            <c:ext xmlns:c16="http://schemas.microsoft.com/office/drawing/2014/chart" uri="{C3380CC4-5D6E-409C-BE32-E72D297353CC}">
              <c16:uniqueId val="{00000000-C207-4187-88D2-1F5291BE54FA}"/>
            </c:ext>
          </c:extLst>
        </c:ser>
        <c:ser>
          <c:idx val="2"/>
          <c:order val="4"/>
          <c:tx>
            <c:strRef>
              <c:f>'Hydrograph_Sat-Sun-Weekday V2 '!$P$16</c:f>
              <c:strCache>
                <c:ptCount val="1"/>
                <c:pt idx="0">
                  <c:v>8 steady low flow days </c:v>
                </c:pt>
              </c:strCache>
            </c:strRef>
          </c:tx>
          <c:spPr>
            <a:ln w="19050" cap="rnd">
              <a:solidFill>
                <a:srgbClr val="92D050"/>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'!$P$17:$P$136</c:f>
              <c:numCache>
                <c:formatCode>General</c:formatCode>
                <c:ptCount val="120"/>
                <c:pt idx="0">
                  <c:v>9209.1030789825963</c:v>
                </c:pt>
                <c:pt idx="1">
                  <c:v>9209.1030789825963</c:v>
                </c:pt>
                <c:pt idx="2">
                  <c:v>17209.103078982596</c:v>
                </c:pt>
                <c:pt idx="3">
                  <c:v>17209.103078982596</c:v>
                </c:pt>
                <c:pt idx="4">
                  <c:v>9209.1030789825963</c:v>
                </c:pt>
                <c:pt idx="5">
                  <c:v>9209.1030789825963</c:v>
                </c:pt>
                <c:pt idx="6">
                  <c:v>17209.103078982596</c:v>
                </c:pt>
                <c:pt idx="7">
                  <c:v>17209.103078982596</c:v>
                </c:pt>
                <c:pt idx="8">
                  <c:v>9209.1030789825963</c:v>
                </c:pt>
                <c:pt idx="9">
                  <c:v>9209.1030789825963</c:v>
                </c:pt>
                <c:pt idx="10">
                  <c:v>17209.103078982596</c:v>
                </c:pt>
                <c:pt idx="11">
                  <c:v>17209.103078982596</c:v>
                </c:pt>
                <c:pt idx="12">
                  <c:v>9209.1030789825963</c:v>
                </c:pt>
                <c:pt idx="13">
                  <c:v>9209.1030789825963</c:v>
                </c:pt>
                <c:pt idx="14">
                  <c:v>17209.103078982596</c:v>
                </c:pt>
                <c:pt idx="15">
                  <c:v>17209.103078982596</c:v>
                </c:pt>
                <c:pt idx="16">
                  <c:v>9209.1030789825963</c:v>
                </c:pt>
                <c:pt idx="17">
                  <c:v>9209.1030789825963</c:v>
                </c:pt>
                <c:pt idx="18">
                  <c:v>17209.103078982596</c:v>
                </c:pt>
                <c:pt idx="19">
                  <c:v>17209.103078982596</c:v>
                </c:pt>
                <c:pt idx="20">
                  <c:v>10209.103078982596</c:v>
                </c:pt>
                <c:pt idx="21">
                  <c:v>10209.103078982596</c:v>
                </c:pt>
                <c:pt idx="22">
                  <c:v>10209.103078982596</c:v>
                </c:pt>
                <c:pt idx="23">
                  <c:v>10209.103078982596</c:v>
                </c:pt>
                <c:pt idx="24">
                  <c:v>10209.103078982596</c:v>
                </c:pt>
                <c:pt idx="25">
                  <c:v>10209.103078982596</c:v>
                </c:pt>
                <c:pt idx="26">
                  <c:v>10209.103078982596</c:v>
                </c:pt>
                <c:pt idx="27">
                  <c:v>10209.103078982596</c:v>
                </c:pt>
                <c:pt idx="28">
                  <c:v>9209.1030789825963</c:v>
                </c:pt>
                <c:pt idx="29">
                  <c:v>9209.1030789825963</c:v>
                </c:pt>
                <c:pt idx="30">
                  <c:v>17209.103078982596</c:v>
                </c:pt>
                <c:pt idx="31">
                  <c:v>17209.103078982596</c:v>
                </c:pt>
                <c:pt idx="32">
                  <c:v>9209.1030789825963</c:v>
                </c:pt>
                <c:pt idx="33">
                  <c:v>9209.1030789825963</c:v>
                </c:pt>
                <c:pt idx="34">
                  <c:v>17209.103078982596</c:v>
                </c:pt>
                <c:pt idx="35">
                  <c:v>17209.103078982596</c:v>
                </c:pt>
                <c:pt idx="36">
                  <c:v>9209.1030789825963</c:v>
                </c:pt>
                <c:pt idx="37">
                  <c:v>9209.1030789825963</c:v>
                </c:pt>
                <c:pt idx="38">
                  <c:v>17209.103078982596</c:v>
                </c:pt>
                <c:pt idx="39">
                  <c:v>17209.103078982596</c:v>
                </c:pt>
                <c:pt idx="40">
                  <c:v>9209.1030789825963</c:v>
                </c:pt>
                <c:pt idx="41">
                  <c:v>9209.1030789825963</c:v>
                </c:pt>
                <c:pt idx="42">
                  <c:v>17209.103078982596</c:v>
                </c:pt>
                <c:pt idx="43">
                  <c:v>17209.103078982596</c:v>
                </c:pt>
                <c:pt idx="44">
                  <c:v>9209.1030789825963</c:v>
                </c:pt>
                <c:pt idx="45">
                  <c:v>9209.1030789825963</c:v>
                </c:pt>
                <c:pt idx="46">
                  <c:v>17209.103078982596</c:v>
                </c:pt>
                <c:pt idx="47">
                  <c:v>17209.103078982596</c:v>
                </c:pt>
                <c:pt idx="48">
                  <c:v>10209.103078982596</c:v>
                </c:pt>
                <c:pt idx="49">
                  <c:v>10209.103078982596</c:v>
                </c:pt>
                <c:pt idx="50">
                  <c:v>10209.103078982596</c:v>
                </c:pt>
                <c:pt idx="51">
                  <c:v>10209.103078982596</c:v>
                </c:pt>
                <c:pt idx="52">
                  <c:v>10209.103078982596</c:v>
                </c:pt>
                <c:pt idx="53">
                  <c:v>10209.103078982596</c:v>
                </c:pt>
                <c:pt idx="54">
                  <c:v>10209.103078982596</c:v>
                </c:pt>
                <c:pt idx="55">
                  <c:v>10209.103078982596</c:v>
                </c:pt>
                <c:pt idx="56">
                  <c:v>9209.1030789825963</c:v>
                </c:pt>
                <c:pt idx="57">
                  <c:v>9209.1030789825963</c:v>
                </c:pt>
                <c:pt idx="58">
                  <c:v>17209.103078982596</c:v>
                </c:pt>
                <c:pt idx="59">
                  <c:v>17209.103078982596</c:v>
                </c:pt>
                <c:pt idx="60">
                  <c:v>9209.1030789825963</c:v>
                </c:pt>
                <c:pt idx="61">
                  <c:v>9209.1030789825963</c:v>
                </c:pt>
                <c:pt idx="62">
                  <c:v>17209.103078982596</c:v>
                </c:pt>
                <c:pt idx="63">
                  <c:v>17209.103078982596</c:v>
                </c:pt>
                <c:pt idx="64">
                  <c:v>9209.1030789825963</c:v>
                </c:pt>
                <c:pt idx="65">
                  <c:v>9209.1030789825963</c:v>
                </c:pt>
                <c:pt idx="66">
                  <c:v>17209.103078982596</c:v>
                </c:pt>
                <c:pt idx="67">
                  <c:v>17209.103078982596</c:v>
                </c:pt>
                <c:pt idx="68">
                  <c:v>9209.1030789825963</c:v>
                </c:pt>
                <c:pt idx="69">
                  <c:v>9209.1030789825963</c:v>
                </c:pt>
                <c:pt idx="70">
                  <c:v>17209.103078982596</c:v>
                </c:pt>
                <c:pt idx="71">
                  <c:v>17209.103078982596</c:v>
                </c:pt>
                <c:pt idx="72">
                  <c:v>9209.1030789825963</c:v>
                </c:pt>
                <c:pt idx="73">
                  <c:v>9209.1030789825963</c:v>
                </c:pt>
                <c:pt idx="74">
                  <c:v>17209.103078982596</c:v>
                </c:pt>
                <c:pt idx="75">
                  <c:v>17209.103078982596</c:v>
                </c:pt>
                <c:pt idx="76">
                  <c:v>10209.103078982596</c:v>
                </c:pt>
                <c:pt idx="77">
                  <c:v>10209.103078982596</c:v>
                </c:pt>
                <c:pt idx="78">
                  <c:v>10209.103078982596</c:v>
                </c:pt>
                <c:pt idx="79">
                  <c:v>10209.103078982596</c:v>
                </c:pt>
                <c:pt idx="80">
                  <c:v>10209.103078982596</c:v>
                </c:pt>
                <c:pt idx="81">
                  <c:v>10209.103078982596</c:v>
                </c:pt>
                <c:pt idx="82">
                  <c:v>10209.103078982596</c:v>
                </c:pt>
                <c:pt idx="83">
                  <c:v>10209.103078982596</c:v>
                </c:pt>
                <c:pt idx="84">
                  <c:v>9209.1030789825963</c:v>
                </c:pt>
                <c:pt idx="85">
                  <c:v>9209.1030789825963</c:v>
                </c:pt>
                <c:pt idx="86">
                  <c:v>17209.103078982596</c:v>
                </c:pt>
                <c:pt idx="87">
                  <c:v>17209.103078982596</c:v>
                </c:pt>
                <c:pt idx="88">
                  <c:v>9209.1030789825963</c:v>
                </c:pt>
                <c:pt idx="89">
                  <c:v>9209.1030789825963</c:v>
                </c:pt>
                <c:pt idx="90">
                  <c:v>17209.103078982596</c:v>
                </c:pt>
                <c:pt idx="91">
                  <c:v>17209.103078982596</c:v>
                </c:pt>
                <c:pt idx="92">
                  <c:v>9209.1030789825963</c:v>
                </c:pt>
                <c:pt idx="93">
                  <c:v>9209.1030789825963</c:v>
                </c:pt>
                <c:pt idx="94">
                  <c:v>17209.103078982596</c:v>
                </c:pt>
                <c:pt idx="95">
                  <c:v>17209.103078982596</c:v>
                </c:pt>
                <c:pt idx="96">
                  <c:v>9209.1030789825963</c:v>
                </c:pt>
                <c:pt idx="97">
                  <c:v>9209.1030789825963</c:v>
                </c:pt>
                <c:pt idx="98">
                  <c:v>17209.103078982596</c:v>
                </c:pt>
                <c:pt idx="99">
                  <c:v>17209.103078982596</c:v>
                </c:pt>
                <c:pt idx="100">
                  <c:v>9209.1030789825963</c:v>
                </c:pt>
                <c:pt idx="101">
                  <c:v>9209.1030789825963</c:v>
                </c:pt>
                <c:pt idx="102">
                  <c:v>17209.103078982596</c:v>
                </c:pt>
                <c:pt idx="103">
                  <c:v>17209.103078982596</c:v>
                </c:pt>
                <c:pt idx="104">
                  <c:v>10209.103078982596</c:v>
                </c:pt>
                <c:pt idx="105">
                  <c:v>10209.103078982596</c:v>
                </c:pt>
                <c:pt idx="106">
                  <c:v>10209.103078982596</c:v>
                </c:pt>
                <c:pt idx="107">
                  <c:v>10209.103078982596</c:v>
                </c:pt>
                <c:pt idx="108">
                  <c:v>10209.103078982596</c:v>
                </c:pt>
                <c:pt idx="109">
                  <c:v>10209.103078982596</c:v>
                </c:pt>
                <c:pt idx="110">
                  <c:v>10209.103078982596</c:v>
                </c:pt>
                <c:pt idx="111">
                  <c:v>10209.103078982596</c:v>
                </c:pt>
                <c:pt idx="112">
                  <c:v>9209.1030789825963</c:v>
                </c:pt>
                <c:pt idx="113">
                  <c:v>9209.1030789825963</c:v>
                </c:pt>
                <c:pt idx="114">
                  <c:v>17209.103078982596</c:v>
                </c:pt>
                <c:pt idx="115">
                  <c:v>17209.103078982596</c:v>
                </c:pt>
                <c:pt idx="116">
                  <c:v>9209.1030789825963</c:v>
                </c:pt>
                <c:pt idx="117">
                  <c:v>9209.1030789825963</c:v>
                </c:pt>
                <c:pt idx="118">
                  <c:v>17209.103078982596</c:v>
                </c:pt>
                <c:pt idx="119">
                  <c:v>17209.103078982596</c:v>
                </c:pt>
              </c:numCache>
            </c:numRef>
          </c:yVal>
          <c:smooth val="0"/>
          <c:extLst>
            <c:ext xmlns:c16="http://schemas.microsoft.com/office/drawing/2014/chart" uri="{C3380CC4-5D6E-409C-BE32-E72D297353CC}">
              <c16:uniqueId val="{00000001-C207-4187-88D2-1F5291BE54FA}"/>
            </c:ext>
          </c:extLst>
        </c:ser>
        <c:ser>
          <c:idx val="8"/>
          <c:order val="6"/>
          <c:tx>
            <c:strRef>
              <c:f>'Hydrograph_Sat-Sun-Weekday V2 '!$R$16</c:f>
              <c:strCache>
                <c:ptCount val="1"/>
                <c:pt idx="0">
                  <c:v>15 steady low flow days </c:v>
                </c:pt>
              </c:strCache>
            </c:strRef>
          </c:tx>
          <c:spPr>
            <a:ln w="19050" cap="rnd">
              <a:solidFill>
                <a:srgbClr val="ED7D31">
                  <a:lumMod val="60000"/>
                  <a:lumOff val="40000"/>
                </a:srgbClr>
              </a:solidFill>
              <a:round/>
            </a:ln>
            <a:effectLst/>
          </c:spPr>
          <c:marker>
            <c:symbol val="none"/>
          </c:marker>
          <c:xVal>
            <c:numRef>
              <c:f>'Hydrograph_Sat-Sun-Weekday V2 '!$K$17:$K$136</c:f>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f>'Hydrograph_Sat-Sun-Weekday V2 '!$R$17:$R$136</c:f>
              <c:numCache>
                <c:formatCode>General</c:formatCode>
                <c:ptCount val="120"/>
                <c:pt idx="0">
                  <c:v>10220.214190093709</c:v>
                </c:pt>
                <c:pt idx="1">
                  <c:v>10220.214190093709</c:v>
                </c:pt>
                <c:pt idx="2">
                  <c:v>18220.214190093709</c:v>
                </c:pt>
                <c:pt idx="3">
                  <c:v>18220.214190093709</c:v>
                </c:pt>
                <c:pt idx="4">
                  <c:v>10220.214190093709</c:v>
                </c:pt>
                <c:pt idx="5">
                  <c:v>10220.214190093709</c:v>
                </c:pt>
                <c:pt idx="6">
                  <c:v>18220.214190093709</c:v>
                </c:pt>
                <c:pt idx="7">
                  <c:v>18220.214190093709</c:v>
                </c:pt>
                <c:pt idx="8">
                  <c:v>10220.214190093709</c:v>
                </c:pt>
                <c:pt idx="9">
                  <c:v>10220.214190093709</c:v>
                </c:pt>
                <c:pt idx="10">
                  <c:v>18220.214190093709</c:v>
                </c:pt>
                <c:pt idx="11">
                  <c:v>18220.214190093709</c:v>
                </c:pt>
                <c:pt idx="12">
                  <c:v>10220.214190093709</c:v>
                </c:pt>
                <c:pt idx="13">
                  <c:v>10220.214190093709</c:v>
                </c:pt>
                <c:pt idx="14">
                  <c:v>18220.214190093709</c:v>
                </c:pt>
                <c:pt idx="15">
                  <c:v>18220.214190093709</c:v>
                </c:pt>
                <c:pt idx="16">
                  <c:v>10220.214190093709</c:v>
                </c:pt>
                <c:pt idx="17">
                  <c:v>10220.214190093709</c:v>
                </c:pt>
                <c:pt idx="18">
                  <c:v>18220.214190093709</c:v>
                </c:pt>
                <c:pt idx="19">
                  <c:v>18220.214190093709</c:v>
                </c:pt>
                <c:pt idx="20">
                  <c:v>11220.214190093708</c:v>
                </c:pt>
                <c:pt idx="21">
                  <c:v>11220.214190093708</c:v>
                </c:pt>
                <c:pt idx="22">
                  <c:v>11220.214190093708</c:v>
                </c:pt>
                <c:pt idx="23">
                  <c:v>11220.214190093708</c:v>
                </c:pt>
                <c:pt idx="24">
                  <c:v>11220.214190093709</c:v>
                </c:pt>
                <c:pt idx="25">
                  <c:v>11220.214190093709</c:v>
                </c:pt>
                <c:pt idx="26">
                  <c:v>11220.214190093708</c:v>
                </c:pt>
                <c:pt idx="27">
                  <c:v>11220.214190093708</c:v>
                </c:pt>
                <c:pt idx="28">
                  <c:v>10220.214190093709</c:v>
                </c:pt>
                <c:pt idx="29">
                  <c:v>10220.214190093709</c:v>
                </c:pt>
                <c:pt idx="30">
                  <c:v>18220.214190093709</c:v>
                </c:pt>
                <c:pt idx="31">
                  <c:v>18220.214190093709</c:v>
                </c:pt>
                <c:pt idx="32">
                  <c:v>10220.214190093709</c:v>
                </c:pt>
                <c:pt idx="33">
                  <c:v>10220.214190093709</c:v>
                </c:pt>
                <c:pt idx="34">
                  <c:v>18220.214190093709</c:v>
                </c:pt>
                <c:pt idx="35">
                  <c:v>18220.214190093709</c:v>
                </c:pt>
                <c:pt idx="36">
                  <c:v>10220.214190093709</c:v>
                </c:pt>
                <c:pt idx="37">
                  <c:v>10220.214190093709</c:v>
                </c:pt>
                <c:pt idx="38">
                  <c:v>18220.214190093709</c:v>
                </c:pt>
                <c:pt idx="39">
                  <c:v>18220.214190093709</c:v>
                </c:pt>
                <c:pt idx="40">
                  <c:v>10220.214190093709</c:v>
                </c:pt>
                <c:pt idx="41">
                  <c:v>10220.214190093709</c:v>
                </c:pt>
                <c:pt idx="42">
                  <c:v>18220.214190093709</c:v>
                </c:pt>
                <c:pt idx="43">
                  <c:v>18220.214190093709</c:v>
                </c:pt>
                <c:pt idx="44">
                  <c:v>10220.214190093709</c:v>
                </c:pt>
                <c:pt idx="45">
                  <c:v>10220.214190093709</c:v>
                </c:pt>
                <c:pt idx="46">
                  <c:v>18220.214190093709</c:v>
                </c:pt>
                <c:pt idx="47">
                  <c:v>18220.214190093709</c:v>
                </c:pt>
                <c:pt idx="48">
                  <c:v>11220.214190093708</c:v>
                </c:pt>
                <c:pt idx="49">
                  <c:v>11220.214190093708</c:v>
                </c:pt>
                <c:pt idx="50">
                  <c:v>11220.214190093708</c:v>
                </c:pt>
                <c:pt idx="51">
                  <c:v>11220.214190093708</c:v>
                </c:pt>
                <c:pt idx="52">
                  <c:v>11220.214190093709</c:v>
                </c:pt>
                <c:pt idx="53">
                  <c:v>11220.214190093709</c:v>
                </c:pt>
                <c:pt idx="54">
                  <c:v>11220.214190093708</c:v>
                </c:pt>
                <c:pt idx="55">
                  <c:v>11220.214190093708</c:v>
                </c:pt>
                <c:pt idx="56">
                  <c:v>10220.214190093709</c:v>
                </c:pt>
                <c:pt idx="57">
                  <c:v>10220.214190093709</c:v>
                </c:pt>
                <c:pt idx="58">
                  <c:v>18220.214190093709</c:v>
                </c:pt>
                <c:pt idx="59">
                  <c:v>18220.214190093709</c:v>
                </c:pt>
                <c:pt idx="60">
                  <c:v>10220.214190093709</c:v>
                </c:pt>
                <c:pt idx="61">
                  <c:v>10220.214190093709</c:v>
                </c:pt>
                <c:pt idx="62">
                  <c:v>18220.214190093709</c:v>
                </c:pt>
                <c:pt idx="63">
                  <c:v>18220.214190093709</c:v>
                </c:pt>
                <c:pt idx="64">
                  <c:v>10220.214190093709</c:v>
                </c:pt>
                <c:pt idx="65">
                  <c:v>10220.214190093709</c:v>
                </c:pt>
                <c:pt idx="66">
                  <c:v>18220.214190093709</c:v>
                </c:pt>
                <c:pt idx="67">
                  <c:v>18220.214190093709</c:v>
                </c:pt>
                <c:pt idx="68">
                  <c:v>10220.214190093709</c:v>
                </c:pt>
                <c:pt idx="69">
                  <c:v>10220.214190093709</c:v>
                </c:pt>
                <c:pt idx="70">
                  <c:v>18220.214190093709</c:v>
                </c:pt>
                <c:pt idx="71">
                  <c:v>18220.214190093709</c:v>
                </c:pt>
                <c:pt idx="72">
                  <c:v>10220.214190093709</c:v>
                </c:pt>
                <c:pt idx="73">
                  <c:v>10220.214190093709</c:v>
                </c:pt>
                <c:pt idx="74">
                  <c:v>18220.214190093709</c:v>
                </c:pt>
                <c:pt idx="75">
                  <c:v>18220.214190093709</c:v>
                </c:pt>
                <c:pt idx="76">
                  <c:v>11220.214190093708</c:v>
                </c:pt>
                <c:pt idx="77">
                  <c:v>11220.214190093708</c:v>
                </c:pt>
                <c:pt idx="78">
                  <c:v>11220.214190093708</c:v>
                </c:pt>
                <c:pt idx="79">
                  <c:v>11220.214190093708</c:v>
                </c:pt>
                <c:pt idx="80">
                  <c:v>11220.214190093709</c:v>
                </c:pt>
                <c:pt idx="81">
                  <c:v>11220.214190093709</c:v>
                </c:pt>
                <c:pt idx="82">
                  <c:v>11220.214190093708</c:v>
                </c:pt>
                <c:pt idx="83">
                  <c:v>11220.214190093708</c:v>
                </c:pt>
                <c:pt idx="84">
                  <c:v>11220.214190093708</c:v>
                </c:pt>
                <c:pt idx="85">
                  <c:v>11220.214190093708</c:v>
                </c:pt>
                <c:pt idx="86">
                  <c:v>11220.214190093708</c:v>
                </c:pt>
                <c:pt idx="87">
                  <c:v>11220.214190093708</c:v>
                </c:pt>
                <c:pt idx="88">
                  <c:v>11220.214190093708</c:v>
                </c:pt>
                <c:pt idx="89">
                  <c:v>11220.214190093708</c:v>
                </c:pt>
                <c:pt idx="90">
                  <c:v>11220.214190093708</c:v>
                </c:pt>
                <c:pt idx="91">
                  <c:v>11220.214190093708</c:v>
                </c:pt>
                <c:pt idx="92">
                  <c:v>11220.214190093708</c:v>
                </c:pt>
                <c:pt idx="93">
                  <c:v>11220.214190093708</c:v>
                </c:pt>
                <c:pt idx="94">
                  <c:v>11220.214190093708</c:v>
                </c:pt>
                <c:pt idx="95">
                  <c:v>11220.214190093708</c:v>
                </c:pt>
                <c:pt idx="96">
                  <c:v>11220.214190093708</c:v>
                </c:pt>
                <c:pt idx="97">
                  <c:v>11220.214190093708</c:v>
                </c:pt>
                <c:pt idx="98">
                  <c:v>11220.214190093708</c:v>
                </c:pt>
                <c:pt idx="99">
                  <c:v>11220.214190093708</c:v>
                </c:pt>
                <c:pt idx="100">
                  <c:v>11220.214190093708</c:v>
                </c:pt>
                <c:pt idx="101">
                  <c:v>11220.214190093708</c:v>
                </c:pt>
                <c:pt idx="102">
                  <c:v>11220.214190093708</c:v>
                </c:pt>
                <c:pt idx="103">
                  <c:v>11220.214190093708</c:v>
                </c:pt>
                <c:pt idx="104">
                  <c:v>11220.214190093708</c:v>
                </c:pt>
                <c:pt idx="105">
                  <c:v>11220.214190093708</c:v>
                </c:pt>
                <c:pt idx="106">
                  <c:v>11220.214190093708</c:v>
                </c:pt>
                <c:pt idx="107">
                  <c:v>11220.214190093708</c:v>
                </c:pt>
                <c:pt idx="108">
                  <c:v>11220.214190093709</c:v>
                </c:pt>
                <c:pt idx="109">
                  <c:v>11220.214190093709</c:v>
                </c:pt>
                <c:pt idx="110">
                  <c:v>11220.214190093708</c:v>
                </c:pt>
                <c:pt idx="111">
                  <c:v>11220.214190093708</c:v>
                </c:pt>
                <c:pt idx="112">
                  <c:v>11220.214190093708</c:v>
                </c:pt>
                <c:pt idx="113">
                  <c:v>11220.214190093708</c:v>
                </c:pt>
                <c:pt idx="114">
                  <c:v>11220.214190093708</c:v>
                </c:pt>
                <c:pt idx="115">
                  <c:v>11220.214190093708</c:v>
                </c:pt>
                <c:pt idx="116">
                  <c:v>11220.214190093708</c:v>
                </c:pt>
                <c:pt idx="117">
                  <c:v>11220.214190093708</c:v>
                </c:pt>
                <c:pt idx="118">
                  <c:v>11220.214190093708</c:v>
                </c:pt>
                <c:pt idx="119">
                  <c:v>11220.214190093708</c:v>
                </c:pt>
              </c:numCache>
            </c:numRef>
          </c:yVal>
          <c:smooth val="0"/>
          <c:extLst>
            <c:ext xmlns:c16="http://schemas.microsoft.com/office/drawing/2014/chart" uri="{C3380CC4-5D6E-409C-BE32-E72D297353CC}">
              <c16:uniqueId val="{00000002-C207-4187-88D2-1F5291BE54FA}"/>
            </c:ext>
          </c:extLst>
        </c:ser>
        <c:dLbls>
          <c:showLegendKey val="0"/>
          <c:showVal val="0"/>
          <c:showCatName val="0"/>
          <c:showSerName val="0"/>
          <c:showPercent val="0"/>
          <c:showBubbleSize val="0"/>
        </c:dLbls>
        <c:axId val="1232607231"/>
        <c:axId val="1004623487"/>
        <c:extLst>
          <c:ext xmlns:c15="http://schemas.microsoft.com/office/drawing/2012/chart" uri="{02D57815-91ED-43cb-92C2-25804820EDAC}">
            <c15:filteredScatterSeries>
              <c15:ser>
                <c:idx val="0"/>
                <c:order val="0"/>
                <c:tx>
                  <c:strRef>
                    <c:extLst>
                      <c:ext uri="{02D57815-91ED-43cb-92C2-25804820EDAC}">
                        <c15:formulaRef>
                          <c15:sqref>'Hydrograph_Sat-Sun-Weekday V2 '!$L$16</c15:sqref>
                        </c15:formulaRef>
                      </c:ext>
                    </c:extLst>
                    <c:strCache>
                      <c:ptCount val="1"/>
                      <c:pt idx="0">
                        <c:v> Zero steady low flow days </c:v>
                      </c:pt>
                    </c:strCache>
                  </c:strRef>
                </c:tx>
                <c:spPr>
                  <a:ln w="19050" cap="rnd">
                    <a:solidFill>
                      <a:schemeClr val="accent1">
                        <a:lumMod val="60000"/>
                        <a:lumOff val="40000"/>
                      </a:schemeClr>
                    </a:solidFill>
                    <a:round/>
                  </a:ln>
                  <a:effectLst/>
                </c:spPr>
                <c:marker>
                  <c:symbol val="none"/>
                </c:marker>
                <c:xVal>
                  <c:numRef>
                    <c:extLst>
                      <c:ex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c:ext uri="{02D57815-91ED-43cb-92C2-25804820EDAC}">
                        <c15:formulaRef>
                          <c15:sqref>'Hydrograph_Sat-Sun-Weekday V2 '!$L$17:$L$136</c15:sqref>
                        </c15:formulaRef>
                      </c:ext>
                    </c:extLst>
                    <c:numCache>
                      <c:formatCode>General</c:formatCode>
                      <c:ptCount val="120"/>
                      <c:pt idx="0">
                        <c:v>8053.5475234270434</c:v>
                      </c:pt>
                      <c:pt idx="1">
                        <c:v>8053.5475234270434</c:v>
                      </c:pt>
                      <c:pt idx="2">
                        <c:v>16053.547523427045</c:v>
                      </c:pt>
                      <c:pt idx="3">
                        <c:v>16053.547523427045</c:v>
                      </c:pt>
                      <c:pt idx="4">
                        <c:v>8053.5475234270434</c:v>
                      </c:pt>
                      <c:pt idx="5">
                        <c:v>8053.5475234270434</c:v>
                      </c:pt>
                      <c:pt idx="6">
                        <c:v>16053.547523427045</c:v>
                      </c:pt>
                      <c:pt idx="7">
                        <c:v>16053.547523427045</c:v>
                      </c:pt>
                      <c:pt idx="8">
                        <c:v>8053.5475234270434</c:v>
                      </c:pt>
                      <c:pt idx="9">
                        <c:v>8053.5475234270434</c:v>
                      </c:pt>
                      <c:pt idx="10">
                        <c:v>16053.547523427045</c:v>
                      </c:pt>
                      <c:pt idx="11">
                        <c:v>16053.547523427045</c:v>
                      </c:pt>
                      <c:pt idx="12">
                        <c:v>8053.5475234270434</c:v>
                      </c:pt>
                      <c:pt idx="13">
                        <c:v>8053.5475234270434</c:v>
                      </c:pt>
                      <c:pt idx="14">
                        <c:v>16053.547523427045</c:v>
                      </c:pt>
                      <c:pt idx="15">
                        <c:v>16053.547523427045</c:v>
                      </c:pt>
                      <c:pt idx="16">
                        <c:v>8053.5475234270434</c:v>
                      </c:pt>
                      <c:pt idx="17">
                        <c:v>8053.5475234270434</c:v>
                      </c:pt>
                      <c:pt idx="18">
                        <c:v>16053.547523427045</c:v>
                      </c:pt>
                      <c:pt idx="19">
                        <c:v>16053.547523427045</c:v>
                      </c:pt>
                      <c:pt idx="20">
                        <c:v>8053.5475234270434</c:v>
                      </c:pt>
                      <c:pt idx="21">
                        <c:v>8053.5475234270434</c:v>
                      </c:pt>
                      <c:pt idx="22">
                        <c:v>16053.547523427045</c:v>
                      </c:pt>
                      <c:pt idx="23">
                        <c:v>16053.547523427045</c:v>
                      </c:pt>
                      <c:pt idx="24">
                        <c:v>8053.5475234270434</c:v>
                      </c:pt>
                      <c:pt idx="25">
                        <c:v>8053.5475234270434</c:v>
                      </c:pt>
                      <c:pt idx="26">
                        <c:v>16053.547523427045</c:v>
                      </c:pt>
                      <c:pt idx="27">
                        <c:v>16053.547523427045</c:v>
                      </c:pt>
                      <c:pt idx="28">
                        <c:v>8053.5475234270434</c:v>
                      </c:pt>
                      <c:pt idx="29">
                        <c:v>8053.5475234270434</c:v>
                      </c:pt>
                      <c:pt idx="30">
                        <c:v>16053.547523427045</c:v>
                      </c:pt>
                      <c:pt idx="31">
                        <c:v>16053.547523427045</c:v>
                      </c:pt>
                      <c:pt idx="32">
                        <c:v>8053.5475234270434</c:v>
                      </c:pt>
                      <c:pt idx="33">
                        <c:v>8053.5475234270434</c:v>
                      </c:pt>
                      <c:pt idx="34">
                        <c:v>16053.547523427045</c:v>
                      </c:pt>
                      <c:pt idx="35">
                        <c:v>16053.547523427045</c:v>
                      </c:pt>
                      <c:pt idx="36">
                        <c:v>8053.5475234270434</c:v>
                      </c:pt>
                      <c:pt idx="37">
                        <c:v>8053.5475234270434</c:v>
                      </c:pt>
                      <c:pt idx="38">
                        <c:v>16053.547523427045</c:v>
                      </c:pt>
                      <c:pt idx="39">
                        <c:v>16053.547523427045</c:v>
                      </c:pt>
                      <c:pt idx="40">
                        <c:v>8053.5475234270434</c:v>
                      </c:pt>
                      <c:pt idx="41">
                        <c:v>8053.5475234270434</c:v>
                      </c:pt>
                      <c:pt idx="42">
                        <c:v>16053.547523427045</c:v>
                      </c:pt>
                      <c:pt idx="43">
                        <c:v>16053.547523427045</c:v>
                      </c:pt>
                      <c:pt idx="44">
                        <c:v>8053.5475234270434</c:v>
                      </c:pt>
                      <c:pt idx="45">
                        <c:v>8053.5475234270434</c:v>
                      </c:pt>
                      <c:pt idx="46">
                        <c:v>16053.547523427045</c:v>
                      </c:pt>
                      <c:pt idx="47">
                        <c:v>16053.547523427045</c:v>
                      </c:pt>
                      <c:pt idx="48">
                        <c:v>8053.5475234270434</c:v>
                      </c:pt>
                      <c:pt idx="49">
                        <c:v>8053.5475234270434</c:v>
                      </c:pt>
                      <c:pt idx="50">
                        <c:v>16053.547523427045</c:v>
                      </c:pt>
                      <c:pt idx="51">
                        <c:v>16053.547523427045</c:v>
                      </c:pt>
                      <c:pt idx="52">
                        <c:v>8053.5475234270434</c:v>
                      </c:pt>
                      <c:pt idx="53">
                        <c:v>8053.5475234270434</c:v>
                      </c:pt>
                      <c:pt idx="54">
                        <c:v>16053.547523427045</c:v>
                      </c:pt>
                      <c:pt idx="55">
                        <c:v>16053.547523427045</c:v>
                      </c:pt>
                      <c:pt idx="56">
                        <c:v>8053.5475234270434</c:v>
                      </c:pt>
                      <c:pt idx="57">
                        <c:v>8053.5475234270434</c:v>
                      </c:pt>
                      <c:pt idx="58">
                        <c:v>16053.547523427045</c:v>
                      </c:pt>
                      <c:pt idx="59">
                        <c:v>16053.547523427045</c:v>
                      </c:pt>
                      <c:pt idx="60">
                        <c:v>8053.5475234270434</c:v>
                      </c:pt>
                      <c:pt idx="61">
                        <c:v>8053.5475234270434</c:v>
                      </c:pt>
                      <c:pt idx="62">
                        <c:v>16053.547523427045</c:v>
                      </c:pt>
                      <c:pt idx="63">
                        <c:v>16053.547523427045</c:v>
                      </c:pt>
                      <c:pt idx="64">
                        <c:v>8053.5475234270434</c:v>
                      </c:pt>
                      <c:pt idx="65">
                        <c:v>8053.5475234270434</c:v>
                      </c:pt>
                      <c:pt idx="66">
                        <c:v>16053.547523427045</c:v>
                      </c:pt>
                      <c:pt idx="67">
                        <c:v>16053.547523427045</c:v>
                      </c:pt>
                      <c:pt idx="68">
                        <c:v>8053.5475234270434</c:v>
                      </c:pt>
                      <c:pt idx="69">
                        <c:v>8053.5475234270434</c:v>
                      </c:pt>
                      <c:pt idx="70">
                        <c:v>16053.547523427045</c:v>
                      </c:pt>
                      <c:pt idx="71">
                        <c:v>16053.547523427045</c:v>
                      </c:pt>
                      <c:pt idx="72">
                        <c:v>8053.5475234270434</c:v>
                      </c:pt>
                      <c:pt idx="73">
                        <c:v>8053.5475234270434</c:v>
                      </c:pt>
                      <c:pt idx="74">
                        <c:v>16053.547523427045</c:v>
                      </c:pt>
                      <c:pt idx="75">
                        <c:v>16053.547523427045</c:v>
                      </c:pt>
                      <c:pt idx="76">
                        <c:v>8053.5475234270434</c:v>
                      </c:pt>
                      <c:pt idx="77">
                        <c:v>8053.5475234270434</c:v>
                      </c:pt>
                      <c:pt idx="78">
                        <c:v>16053.547523427045</c:v>
                      </c:pt>
                      <c:pt idx="79">
                        <c:v>16053.547523427045</c:v>
                      </c:pt>
                      <c:pt idx="80">
                        <c:v>8053.5475234270434</c:v>
                      </c:pt>
                      <c:pt idx="81">
                        <c:v>8053.5475234270434</c:v>
                      </c:pt>
                      <c:pt idx="82">
                        <c:v>16053.547523427045</c:v>
                      </c:pt>
                      <c:pt idx="83">
                        <c:v>16053.547523427045</c:v>
                      </c:pt>
                      <c:pt idx="84">
                        <c:v>8053.5475234270434</c:v>
                      </c:pt>
                      <c:pt idx="85">
                        <c:v>8053.5475234270434</c:v>
                      </c:pt>
                      <c:pt idx="86">
                        <c:v>16053.547523427045</c:v>
                      </c:pt>
                      <c:pt idx="87">
                        <c:v>16053.547523427045</c:v>
                      </c:pt>
                      <c:pt idx="88">
                        <c:v>8053.5475234270434</c:v>
                      </c:pt>
                      <c:pt idx="89">
                        <c:v>8053.5475234270434</c:v>
                      </c:pt>
                      <c:pt idx="90">
                        <c:v>16053.547523427045</c:v>
                      </c:pt>
                      <c:pt idx="91">
                        <c:v>16053.547523427045</c:v>
                      </c:pt>
                      <c:pt idx="92">
                        <c:v>8053.5475234270434</c:v>
                      </c:pt>
                      <c:pt idx="93">
                        <c:v>8053.5475234270434</c:v>
                      </c:pt>
                      <c:pt idx="94">
                        <c:v>16053.547523427045</c:v>
                      </c:pt>
                      <c:pt idx="95">
                        <c:v>16053.547523427045</c:v>
                      </c:pt>
                      <c:pt idx="96">
                        <c:v>8053.5475234270434</c:v>
                      </c:pt>
                      <c:pt idx="97">
                        <c:v>8053.5475234270434</c:v>
                      </c:pt>
                      <c:pt idx="98">
                        <c:v>16053.547523427045</c:v>
                      </c:pt>
                      <c:pt idx="99">
                        <c:v>16053.547523427045</c:v>
                      </c:pt>
                      <c:pt idx="100">
                        <c:v>8053.5475234270434</c:v>
                      </c:pt>
                      <c:pt idx="101">
                        <c:v>8053.5475234270434</c:v>
                      </c:pt>
                      <c:pt idx="102">
                        <c:v>16053.547523427045</c:v>
                      </c:pt>
                      <c:pt idx="103">
                        <c:v>16053.547523427045</c:v>
                      </c:pt>
                      <c:pt idx="104">
                        <c:v>8053.5475234270434</c:v>
                      </c:pt>
                      <c:pt idx="105">
                        <c:v>8053.5475234270434</c:v>
                      </c:pt>
                      <c:pt idx="106">
                        <c:v>16053.547523427045</c:v>
                      </c:pt>
                      <c:pt idx="107">
                        <c:v>16053.547523427045</c:v>
                      </c:pt>
                      <c:pt idx="108">
                        <c:v>8053.5475234270434</c:v>
                      </c:pt>
                      <c:pt idx="109">
                        <c:v>8053.5475234270434</c:v>
                      </c:pt>
                      <c:pt idx="110">
                        <c:v>16053.547523427045</c:v>
                      </c:pt>
                      <c:pt idx="111">
                        <c:v>16053.547523427045</c:v>
                      </c:pt>
                      <c:pt idx="112">
                        <c:v>8053.5475234270434</c:v>
                      </c:pt>
                      <c:pt idx="113">
                        <c:v>8053.5475234270434</c:v>
                      </c:pt>
                      <c:pt idx="114">
                        <c:v>16053.547523427045</c:v>
                      </c:pt>
                      <c:pt idx="115">
                        <c:v>16053.547523427045</c:v>
                      </c:pt>
                      <c:pt idx="116">
                        <c:v>8053.5475234270434</c:v>
                      </c:pt>
                      <c:pt idx="117">
                        <c:v>8053.5475234270434</c:v>
                      </c:pt>
                      <c:pt idx="118">
                        <c:v>16053.547523427045</c:v>
                      </c:pt>
                      <c:pt idx="119">
                        <c:v>16053.547523427045</c:v>
                      </c:pt>
                    </c:numCache>
                  </c:numRef>
                </c:yVal>
                <c:smooth val="0"/>
                <c:extLst>
                  <c:ext xmlns:c16="http://schemas.microsoft.com/office/drawing/2014/chart" uri="{C3380CC4-5D6E-409C-BE32-E72D297353CC}">
                    <c16:uniqueId val="{00000003-C207-4187-88D2-1F5291BE54FA}"/>
                  </c:ext>
                </c:extLst>
              </c15:ser>
            </c15:filteredScatterSeries>
            <c15:filteredScatterSeries>
              <c15:ser>
                <c:idx val="1"/>
                <c:order val="1"/>
                <c:tx>
                  <c:strRef>
                    <c:extLst xmlns:c15="http://schemas.microsoft.com/office/drawing/2012/chart">
                      <c:ext xmlns:c15="http://schemas.microsoft.com/office/drawing/2012/chart" uri="{02D57815-91ED-43cb-92C2-25804820EDAC}">
                        <c15:formulaRef>
                          <c15:sqref>'Hydrograph_Sat-Sun-Weekday V2 '!$M$16</c15:sqref>
                        </c15:formulaRef>
                      </c:ext>
                    </c:extLst>
                    <c:strCache>
                      <c:ptCount val="1"/>
                      <c:pt idx="0">
                        <c:v>2 steady low flow days </c:v>
                      </c:pt>
                    </c:strCache>
                  </c:strRef>
                </c:tx>
                <c:spPr>
                  <a:ln w="19050" cap="rnd">
                    <a:solidFill>
                      <a:srgbClr val="4472C4">
                        <a:lumMod val="60000"/>
                        <a:lumOff val="40000"/>
                      </a:srgb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'!$M$17:$M$136</c15:sqref>
                        </c15:formulaRef>
                      </c:ext>
                    </c:extLst>
                    <c:numCache>
                      <c:formatCode>General</c:formatCode>
                      <c:ptCount val="120"/>
                      <c:pt idx="0">
                        <c:v>9409.1030789825982</c:v>
                      </c:pt>
                      <c:pt idx="1">
                        <c:v>9409.1030789825982</c:v>
                      </c:pt>
                      <c:pt idx="2">
                        <c:v>17409.103078982596</c:v>
                      </c:pt>
                      <c:pt idx="3">
                        <c:v>17409.103078982596</c:v>
                      </c:pt>
                      <c:pt idx="4">
                        <c:v>9409.1030789825982</c:v>
                      </c:pt>
                      <c:pt idx="5">
                        <c:v>9409.1030789825982</c:v>
                      </c:pt>
                      <c:pt idx="6">
                        <c:v>17409.103078982596</c:v>
                      </c:pt>
                      <c:pt idx="7">
                        <c:v>17409.103078982596</c:v>
                      </c:pt>
                      <c:pt idx="8">
                        <c:v>9409.1030789825982</c:v>
                      </c:pt>
                      <c:pt idx="9">
                        <c:v>9409.1030789825982</c:v>
                      </c:pt>
                      <c:pt idx="10">
                        <c:v>17409.103078982596</c:v>
                      </c:pt>
                      <c:pt idx="11">
                        <c:v>17409.103078982596</c:v>
                      </c:pt>
                      <c:pt idx="12">
                        <c:v>9409.1030789825982</c:v>
                      </c:pt>
                      <c:pt idx="13">
                        <c:v>9409.1030789825982</c:v>
                      </c:pt>
                      <c:pt idx="14">
                        <c:v>17409.103078982596</c:v>
                      </c:pt>
                      <c:pt idx="15">
                        <c:v>17409.103078982596</c:v>
                      </c:pt>
                      <c:pt idx="16">
                        <c:v>9409.1030789825982</c:v>
                      </c:pt>
                      <c:pt idx="17">
                        <c:v>9409.1030789825982</c:v>
                      </c:pt>
                      <c:pt idx="18">
                        <c:v>17409.103078982596</c:v>
                      </c:pt>
                      <c:pt idx="19">
                        <c:v>17409.103078982596</c:v>
                      </c:pt>
                      <c:pt idx="20">
                        <c:v>9409.1030789825982</c:v>
                      </c:pt>
                      <c:pt idx="21">
                        <c:v>9409.1030789825982</c:v>
                      </c:pt>
                      <c:pt idx="22">
                        <c:v>9409.1030789825982</c:v>
                      </c:pt>
                      <c:pt idx="23">
                        <c:v>9409.1030789825982</c:v>
                      </c:pt>
                      <c:pt idx="24">
                        <c:v>9409.1030789825982</c:v>
                      </c:pt>
                      <c:pt idx="25">
                        <c:v>9409.1030789825982</c:v>
                      </c:pt>
                      <c:pt idx="26">
                        <c:v>9409.1030789825982</c:v>
                      </c:pt>
                      <c:pt idx="27">
                        <c:v>9409.1030789825982</c:v>
                      </c:pt>
                      <c:pt idx="28">
                        <c:v>9409.1030789825982</c:v>
                      </c:pt>
                      <c:pt idx="29">
                        <c:v>9409.1030789825982</c:v>
                      </c:pt>
                      <c:pt idx="30">
                        <c:v>17409.103078982596</c:v>
                      </c:pt>
                      <c:pt idx="31">
                        <c:v>17409.103078982596</c:v>
                      </c:pt>
                      <c:pt idx="32">
                        <c:v>9409.1030789825982</c:v>
                      </c:pt>
                      <c:pt idx="33">
                        <c:v>9409.1030789825982</c:v>
                      </c:pt>
                      <c:pt idx="34">
                        <c:v>17409.103078982596</c:v>
                      </c:pt>
                      <c:pt idx="35">
                        <c:v>17409.103078982596</c:v>
                      </c:pt>
                      <c:pt idx="36">
                        <c:v>9409.1030789825982</c:v>
                      </c:pt>
                      <c:pt idx="37">
                        <c:v>9409.1030789825982</c:v>
                      </c:pt>
                      <c:pt idx="38">
                        <c:v>17409.103078982596</c:v>
                      </c:pt>
                      <c:pt idx="39">
                        <c:v>17409.103078982596</c:v>
                      </c:pt>
                      <c:pt idx="40">
                        <c:v>9409.1030789825982</c:v>
                      </c:pt>
                      <c:pt idx="41">
                        <c:v>9409.1030789825982</c:v>
                      </c:pt>
                      <c:pt idx="42">
                        <c:v>17409.103078982596</c:v>
                      </c:pt>
                      <c:pt idx="43">
                        <c:v>17409.103078982596</c:v>
                      </c:pt>
                      <c:pt idx="44">
                        <c:v>9409.1030789825982</c:v>
                      </c:pt>
                      <c:pt idx="45">
                        <c:v>9409.1030789825982</c:v>
                      </c:pt>
                      <c:pt idx="46">
                        <c:v>17409.103078982596</c:v>
                      </c:pt>
                      <c:pt idx="47">
                        <c:v>17409.103078982596</c:v>
                      </c:pt>
                      <c:pt idx="48">
                        <c:v>9409.1030789825982</c:v>
                      </c:pt>
                      <c:pt idx="49">
                        <c:v>9409.1030789825982</c:v>
                      </c:pt>
                      <c:pt idx="50">
                        <c:v>9409.1030789825982</c:v>
                      </c:pt>
                      <c:pt idx="51">
                        <c:v>9409.1030789825982</c:v>
                      </c:pt>
                      <c:pt idx="52">
                        <c:v>9409.1030789825982</c:v>
                      </c:pt>
                      <c:pt idx="53">
                        <c:v>9409.1030789825982</c:v>
                      </c:pt>
                      <c:pt idx="54">
                        <c:v>9409.1030789825982</c:v>
                      </c:pt>
                      <c:pt idx="55">
                        <c:v>9409.1030789825982</c:v>
                      </c:pt>
                      <c:pt idx="56">
                        <c:v>9409.1030789825982</c:v>
                      </c:pt>
                      <c:pt idx="57">
                        <c:v>9409.1030789825982</c:v>
                      </c:pt>
                      <c:pt idx="58">
                        <c:v>17409.103078982596</c:v>
                      </c:pt>
                      <c:pt idx="59">
                        <c:v>17409.103078982596</c:v>
                      </c:pt>
                      <c:pt idx="60">
                        <c:v>9409.1030789825982</c:v>
                      </c:pt>
                      <c:pt idx="61">
                        <c:v>9409.1030789825982</c:v>
                      </c:pt>
                      <c:pt idx="62">
                        <c:v>17409.103078982596</c:v>
                      </c:pt>
                      <c:pt idx="63">
                        <c:v>17409.103078982596</c:v>
                      </c:pt>
                      <c:pt idx="64">
                        <c:v>9409.1030789825982</c:v>
                      </c:pt>
                      <c:pt idx="65">
                        <c:v>9409.1030789825982</c:v>
                      </c:pt>
                      <c:pt idx="66">
                        <c:v>17409.103078982596</c:v>
                      </c:pt>
                      <c:pt idx="67">
                        <c:v>17409.103078982596</c:v>
                      </c:pt>
                      <c:pt idx="68">
                        <c:v>9409.1030789825982</c:v>
                      </c:pt>
                      <c:pt idx="69">
                        <c:v>9409.1030789825982</c:v>
                      </c:pt>
                      <c:pt idx="70">
                        <c:v>17409.103078982596</c:v>
                      </c:pt>
                      <c:pt idx="71">
                        <c:v>17409.103078982596</c:v>
                      </c:pt>
                      <c:pt idx="72">
                        <c:v>9409.1030789825982</c:v>
                      </c:pt>
                      <c:pt idx="73">
                        <c:v>9409.1030789825982</c:v>
                      </c:pt>
                      <c:pt idx="74">
                        <c:v>17409.103078982596</c:v>
                      </c:pt>
                      <c:pt idx="75">
                        <c:v>17409.103078982596</c:v>
                      </c:pt>
                      <c:pt idx="76">
                        <c:v>9409.1030789825982</c:v>
                      </c:pt>
                      <c:pt idx="77">
                        <c:v>9409.1030789825982</c:v>
                      </c:pt>
                      <c:pt idx="78">
                        <c:v>9409.1030789825982</c:v>
                      </c:pt>
                      <c:pt idx="79">
                        <c:v>9409.1030789825982</c:v>
                      </c:pt>
                      <c:pt idx="80">
                        <c:v>10409.103078982598</c:v>
                      </c:pt>
                      <c:pt idx="81">
                        <c:v>10409.103078982598</c:v>
                      </c:pt>
                      <c:pt idx="82">
                        <c:v>10409.103078982598</c:v>
                      </c:pt>
                      <c:pt idx="83">
                        <c:v>10409.103078982598</c:v>
                      </c:pt>
                      <c:pt idx="84">
                        <c:v>9409.1030789825982</c:v>
                      </c:pt>
                      <c:pt idx="85">
                        <c:v>9409.1030789825982</c:v>
                      </c:pt>
                      <c:pt idx="86">
                        <c:v>17409.103078982596</c:v>
                      </c:pt>
                      <c:pt idx="87">
                        <c:v>17409.103078982596</c:v>
                      </c:pt>
                      <c:pt idx="88">
                        <c:v>9409.1030789825982</c:v>
                      </c:pt>
                      <c:pt idx="89">
                        <c:v>9409.1030789825982</c:v>
                      </c:pt>
                      <c:pt idx="90">
                        <c:v>17409.103078982596</c:v>
                      </c:pt>
                      <c:pt idx="91">
                        <c:v>17409.103078982596</c:v>
                      </c:pt>
                      <c:pt idx="92">
                        <c:v>9409.1030789825982</c:v>
                      </c:pt>
                      <c:pt idx="93">
                        <c:v>9409.1030789825982</c:v>
                      </c:pt>
                      <c:pt idx="94">
                        <c:v>17409.103078982596</c:v>
                      </c:pt>
                      <c:pt idx="95">
                        <c:v>17409.103078982596</c:v>
                      </c:pt>
                      <c:pt idx="96">
                        <c:v>9409.1030789825982</c:v>
                      </c:pt>
                      <c:pt idx="97">
                        <c:v>9409.1030789825982</c:v>
                      </c:pt>
                      <c:pt idx="98">
                        <c:v>17409.103078982596</c:v>
                      </c:pt>
                      <c:pt idx="99">
                        <c:v>17409.103078982596</c:v>
                      </c:pt>
                      <c:pt idx="100">
                        <c:v>9409.1030789825982</c:v>
                      </c:pt>
                      <c:pt idx="101">
                        <c:v>9409.1030789825982</c:v>
                      </c:pt>
                      <c:pt idx="102">
                        <c:v>17409.103078982596</c:v>
                      </c:pt>
                      <c:pt idx="103">
                        <c:v>17409.103078982596</c:v>
                      </c:pt>
                      <c:pt idx="104">
                        <c:v>9409.1030789825982</c:v>
                      </c:pt>
                      <c:pt idx="105">
                        <c:v>9409.1030789825982</c:v>
                      </c:pt>
                      <c:pt idx="106">
                        <c:v>9409.1030789825982</c:v>
                      </c:pt>
                      <c:pt idx="107">
                        <c:v>9409.1030789825982</c:v>
                      </c:pt>
                      <c:pt idx="108">
                        <c:v>10409.103078982598</c:v>
                      </c:pt>
                      <c:pt idx="109">
                        <c:v>10409.103078982598</c:v>
                      </c:pt>
                      <c:pt idx="110">
                        <c:v>10409.103078982598</c:v>
                      </c:pt>
                      <c:pt idx="111">
                        <c:v>10409.103078982598</c:v>
                      </c:pt>
                      <c:pt idx="112">
                        <c:v>9409.1030789825982</c:v>
                      </c:pt>
                      <c:pt idx="113">
                        <c:v>9409.1030789825982</c:v>
                      </c:pt>
                      <c:pt idx="114">
                        <c:v>17409.103078982596</c:v>
                      </c:pt>
                      <c:pt idx="115">
                        <c:v>17409.103078982596</c:v>
                      </c:pt>
                      <c:pt idx="116">
                        <c:v>9409.1030789825982</c:v>
                      </c:pt>
                      <c:pt idx="117">
                        <c:v>9409.1030789825982</c:v>
                      </c:pt>
                      <c:pt idx="118">
                        <c:v>17409.103078982596</c:v>
                      </c:pt>
                      <c:pt idx="119">
                        <c:v>17409.103078982596</c:v>
                      </c:pt>
                    </c:numCache>
                  </c:numRef>
                </c:yVal>
                <c:smooth val="0"/>
                <c:extLst xmlns:c15="http://schemas.microsoft.com/office/drawing/2012/chart">
                  <c:ext xmlns:c16="http://schemas.microsoft.com/office/drawing/2014/chart" uri="{C3380CC4-5D6E-409C-BE32-E72D297353CC}">
                    <c16:uniqueId val="{00000004-C207-4187-88D2-1F5291BE54FA}"/>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'Hydrograph_Sat-Sun-Weekday V2 '!$O$16</c15:sqref>
                        </c15:formulaRef>
                      </c:ext>
                    </c:extLst>
                    <c:strCache>
                      <c:ptCount val="1"/>
                      <c:pt idx="0">
                        <c:v>6 steady low flow days </c:v>
                      </c:pt>
                    </c:strCache>
                  </c:strRef>
                </c:tx>
                <c:spPr>
                  <a:ln w="19050" cap="rnd">
                    <a:solidFill>
                      <a:srgbClr val="92D050"/>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'!$O$17:$O$136</c15:sqref>
                        </c15:formulaRef>
                      </c:ext>
                    </c:extLst>
                    <c:numCache>
                      <c:formatCode>General</c:formatCode>
                      <c:ptCount val="120"/>
                      <c:pt idx="0">
                        <c:v>9275.7697456492624</c:v>
                      </c:pt>
                      <c:pt idx="1">
                        <c:v>9275.7697456492624</c:v>
                      </c:pt>
                      <c:pt idx="2">
                        <c:v>17275.769745649261</c:v>
                      </c:pt>
                      <c:pt idx="3">
                        <c:v>17275.769745649261</c:v>
                      </c:pt>
                      <c:pt idx="4">
                        <c:v>9275.7697456492624</c:v>
                      </c:pt>
                      <c:pt idx="5">
                        <c:v>9275.7697456492624</c:v>
                      </c:pt>
                      <c:pt idx="6">
                        <c:v>17275.769745649261</c:v>
                      </c:pt>
                      <c:pt idx="7">
                        <c:v>17275.769745649261</c:v>
                      </c:pt>
                      <c:pt idx="8">
                        <c:v>9275.7697456492624</c:v>
                      </c:pt>
                      <c:pt idx="9">
                        <c:v>9275.7697456492624</c:v>
                      </c:pt>
                      <c:pt idx="10">
                        <c:v>17275.769745649261</c:v>
                      </c:pt>
                      <c:pt idx="11">
                        <c:v>17275.769745649261</c:v>
                      </c:pt>
                      <c:pt idx="12">
                        <c:v>9275.7697456492624</c:v>
                      </c:pt>
                      <c:pt idx="13">
                        <c:v>9275.7697456492624</c:v>
                      </c:pt>
                      <c:pt idx="14">
                        <c:v>17275.769745649261</c:v>
                      </c:pt>
                      <c:pt idx="15">
                        <c:v>17275.769745649261</c:v>
                      </c:pt>
                      <c:pt idx="16">
                        <c:v>9275.7697456492624</c:v>
                      </c:pt>
                      <c:pt idx="17">
                        <c:v>9275.7697456492624</c:v>
                      </c:pt>
                      <c:pt idx="18">
                        <c:v>17275.769745649261</c:v>
                      </c:pt>
                      <c:pt idx="19">
                        <c:v>17275.769745649261</c:v>
                      </c:pt>
                      <c:pt idx="20">
                        <c:v>9275.7697456492624</c:v>
                      </c:pt>
                      <c:pt idx="21">
                        <c:v>9275.7697456492624</c:v>
                      </c:pt>
                      <c:pt idx="22">
                        <c:v>9275.7697456492624</c:v>
                      </c:pt>
                      <c:pt idx="23">
                        <c:v>9275.7697456492624</c:v>
                      </c:pt>
                      <c:pt idx="24">
                        <c:v>10275.769745649264</c:v>
                      </c:pt>
                      <c:pt idx="25">
                        <c:v>10275.769745649264</c:v>
                      </c:pt>
                      <c:pt idx="26">
                        <c:v>10275.769745649264</c:v>
                      </c:pt>
                      <c:pt idx="27">
                        <c:v>10275.769745649264</c:v>
                      </c:pt>
                      <c:pt idx="28">
                        <c:v>9275.7697456492624</c:v>
                      </c:pt>
                      <c:pt idx="29">
                        <c:v>9275.7697456492624</c:v>
                      </c:pt>
                      <c:pt idx="30">
                        <c:v>17275.769745649261</c:v>
                      </c:pt>
                      <c:pt idx="31">
                        <c:v>17275.769745649261</c:v>
                      </c:pt>
                      <c:pt idx="32">
                        <c:v>9275.7697456492624</c:v>
                      </c:pt>
                      <c:pt idx="33">
                        <c:v>9275.7697456492624</c:v>
                      </c:pt>
                      <c:pt idx="34">
                        <c:v>17275.769745649261</c:v>
                      </c:pt>
                      <c:pt idx="35">
                        <c:v>17275.769745649261</c:v>
                      </c:pt>
                      <c:pt idx="36">
                        <c:v>9275.7697456492624</c:v>
                      </c:pt>
                      <c:pt idx="37">
                        <c:v>9275.7697456492624</c:v>
                      </c:pt>
                      <c:pt idx="38">
                        <c:v>17275.769745649261</c:v>
                      </c:pt>
                      <c:pt idx="39">
                        <c:v>17275.769745649261</c:v>
                      </c:pt>
                      <c:pt idx="40">
                        <c:v>9275.7697456492624</c:v>
                      </c:pt>
                      <c:pt idx="41">
                        <c:v>9275.7697456492624</c:v>
                      </c:pt>
                      <c:pt idx="42">
                        <c:v>17275.769745649261</c:v>
                      </c:pt>
                      <c:pt idx="43">
                        <c:v>17275.769745649261</c:v>
                      </c:pt>
                      <c:pt idx="44">
                        <c:v>9275.7697456492624</c:v>
                      </c:pt>
                      <c:pt idx="45">
                        <c:v>9275.7697456492624</c:v>
                      </c:pt>
                      <c:pt idx="46">
                        <c:v>17275.769745649261</c:v>
                      </c:pt>
                      <c:pt idx="47">
                        <c:v>17275.769745649261</c:v>
                      </c:pt>
                      <c:pt idx="48">
                        <c:v>9275.7697456492624</c:v>
                      </c:pt>
                      <c:pt idx="49">
                        <c:v>9275.7697456492624</c:v>
                      </c:pt>
                      <c:pt idx="50">
                        <c:v>9275.7697456492624</c:v>
                      </c:pt>
                      <c:pt idx="51">
                        <c:v>9275.7697456492624</c:v>
                      </c:pt>
                      <c:pt idx="52">
                        <c:v>10275.769745649264</c:v>
                      </c:pt>
                      <c:pt idx="53">
                        <c:v>10275.769745649264</c:v>
                      </c:pt>
                      <c:pt idx="54">
                        <c:v>10275.769745649264</c:v>
                      </c:pt>
                      <c:pt idx="55">
                        <c:v>10275.769745649264</c:v>
                      </c:pt>
                      <c:pt idx="56">
                        <c:v>9275.7697456492624</c:v>
                      </c:pt>
                      <c:pt idx="57">
                        <c:v>9275.7697456492624</c:v>
                      </c:pt>
                      <c:pt idx="58">
                        <c:v>17275.769745649261</c:v>
                      </c:pt>
                      <c:pt idx="59">
                        <c:v>17275.769745649261</c:v>
                      </c:pt>
                      <c:pt idx="60">
                        <c:v>9275.7697456492624</c:v>
                      </c:pt>
                      <c:pt idx="61">
                        <c:v>9275.7697456492624</c:v>
                      </c:pt>
                      <c:pt idx="62">
                        <c:v>17275.769745649261</c:v>
                      </c:pt>
                      <c:pt idx="63">
                        <c:v>17275.769745649261</c:v>
                      </c:pt>
                      <c:pt idx="64">
                        <c:v>9275.7697456492624</c:v>
                      </c:pt>
                      <c:pt idx="65">
                        <c:v>9275.7697456492624</c:v>
                      </c:pt>
                      <c:pt idx="66">
                        <c:v>17275.769745649261</c:v>
                      </c:pt>
                      <c:pt idx="67">
                        <c:v>17275.769745649261</c:v>
                      </c:pt>
                      <c:pt idx="68">
                        <c:v>9275.7697456492624</c:v>
                      </c:pt>
                      <c:pt idx="69">
                        <c:v>9275.7697456492624</c:v>
                      </c:pt>
                      <c:pt idx="70">
                        <c:v>17275.769745649261</c:v>
                      </c:pt>
                      <c:pt idx="71">
                        <c:v>17275.769745649261</c:v>
                      </c:pt>
                      <c:pt idx="72">
                        <c:v>9275.7697456492624</c:v>
                      </c:pt>
                      <c:pt idx="73">
                        <c:v>9275.7697456492624</c:v>
                      </c:pt>
                      <c:pt idx="74">
                        <c:v>17275.769745649261</c:v>
                      </c:pt>
                      <c:pt idx="75">
                        <c:v>17275.769745649261</c:v>
                      </c:pt>
                      <c:pt idx="76">
                        <c:v>10275.769745649264</c:v>
                      </c:pt>
                      <c:pt idx="77">
                        <c:v>10275.769745649264</c:v>
                      </c:pt>
                      <c:pt idx="78">
                        <c:v>10275.769745649264</c:v>
                      </c:pt>
                      <c:pt idx="79">
                        <c:v>10275.769745649264</c:v>
                      </c:pt>
                      <c:pt idx="80">
                        <c:v>10275.769745649264</c:v>
                      </c:pt>
                      <c:pt idx="81">
                        <c:v>10275.769745649264</c:v>
                      </c:pt>
                      <c:pt idx="82">
                        <c:v>10275.769745649264</c:v>
                      </c:pt>
                      <c:pt idx="83">
                        <c:v>10275.769745649264</c:v>
                      </c:pt>
                      <c:pt idx="84">
                        <c:v>9275.7697456492624</c:v>
                      </c:pt>
                      <c:pt idx="85">
                        <c:v>9275.7697456492624</c:v>
                      </c:pt>
                      <c:pt idx="86">
                        <c:v>17275.769745649261</c:v>
                      </c:pt>
                      <c:pt idx="87">
                        <c:v>17275.769745649261</c:v>
                      </c:pt>
                      <c:pt idx="88">
                        <c:v>9275.7697456492624</c:v>
                      </c:pt>
                      <c:pt idx="89">
                        <c:v>9275.7697456492624</c:v>
                      </c:pt>
                      <c:pt idx="90">
                        <c:v>17275.769745649261</c:v>
                      </c:pt>
                      <c:pt idx="91">
                        <c:v>17275.769745649261</c:v>
                      </c:pt>
                      <c:pt idx="92">
                        <c:v>9275.7697456492624</c:v>
                      </c:pt>
                      <c:pt idx="93">
                        <c:v>9275.7697456492624</c:v>
                      </c:pt>
                      <c:pt idx="94">
                        <c:v>17275.769745649261</c:v>
                      </c:pt>
                      <c:pt idx="95">
                        <c:v>17275.769745649261</c:v>
                      </c:pt>
                      <c:pt idx="96">
                        <c:v>9275.7697456492624</c:v>
                      </c:pt>
                      <c:pt idx="97">
                        <c:v>9275.7697456492624</c:v>
                      </c:pt>
                      <c:pt idx="98">
                        <c:v>17275.769745649261</c:v>
                      </c:pt>
                      <c:pt idx="99">
                        <c:v>17275.769745649261</c:v>
                      </c:pt>
                      <c:pt idx="100">
                        <c:v>9275.7697456492624</c:v>
                      </c:pt>
                      <c:pt idx="101">
                        <c:v>9275.7697456492624</c:v>
                      </c:pt>
                      <c:pt idx="102">
                        <c:v>17275.769745649261</c:v>
                      </c:pt>
                      <c:pt idx="103">
                        <c:v>17275.769745649261</c:v>
                      </c:pt>
                      <c:pt idx="104">
                        <c:v>10275.769745649264</c:v>
                      </c:pt>
                      <c:pt idx="105">
                        <c:v>10275.769745649264</c:v>
                      </c:pt>
                      <c:pt idx="106">
                        <c:v>10275.769745649264</c:v>
                      </c:pt>
                      <c:pt idx="107">
                        <c:v>10275.769745649264</c:v>
                      </c:pt>
                      <c:pt idx="108">
                        <c:v>10275.769745649264</c:v>
                      </c:pt>
                      <c:pt idx="109">
                        <c:v>10275.769745649264</c:v>
                      </c:pt>
                      <c:pt idx="110">
                        <c:v>10275.769745649264</c:v>
                      </c:pt>
                      <c:pt idx="111">
                        <c:v>10275.769745649264</c:v>
                      </c:pt>
                      <c:pt idx="112">
                        <c:v>9275.7697456492624</c:v>
                      </c:pt>
                      <c:pt idx="113">
                        <c:v>9275.7697456492624</c:v>
                      </c:pt>
                      <c:pt idx="114">
                        <c:v>17275.769745649261</c:v>
                      </c:pt>
                      <c:pt idx="115">
                        <c:v>17275.769745649261</c:v>
                      </c:pt>
                      <c:pt idx="116">
                        <c:v>9275.7697456492624</c:v>
                      </c:pt>
                      <c:pt idx="117">
                        <c:v>9275.7697456492624</c:v>
                      </c:pt>
                      <c:pt idx="118">
                        <c:v>17275.769745649261</c:v>
                      </c:pt>
                      <c:pt idx="119">
                        <c:v>17275.769745649261</c:v>
                      </c:pt>
                    </c:numCache>
                  </c:numRef>
                </c:yVal>
                <c:smooth val="0"/>
                <c:extLst xmlns:c15="http://schemas.microsoft.com/office/drawing/2012/chart">
                  <c:ext xmlns:c16="http://schemas.microsoft.com/office/drawing/2014/chart" uri="{C3380CC4-5D6E-409C-BE32-E72D297353CC}">
                    <c16:uniqueId val="{00000005-C207-4187-88D2-1F5291BE54FA}"/>
                  </c:ext>
                </c:extLst>
              </c15:ser>
            </c15:filteredScatterSeries>
            <c15:filteredScatterSeries>
              <c15:ser>
                <c:idx val="5"/>
                <c:order val="5"/>
                <c:tx>
                  <c:strRef>
                    <c:extLst xmlns:c15="http://schemas.microsoft.com/office/drawing/2012/chart">
                      <c:ext xmlns:c15="http://schemas.microsoft.com/office/drawing/2012/chart" uri="{02D57815-91ED-43cb-92C2-25804820EDAC}">
                        <c15:formulaRef>
                          <c15:sqref>'Hydrograph_Sat-Sun-Weekday V2 '!$Q$16</c15:sqref>
                        </c15:formulaRef>
                      </c:ext>
                    </c:extLst>
                    <c:strCache>
                      <c:ptCount val="1"/>
                      <c:pt idx="0">
                        <c:v>10 steady low flow days </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'!$Q$17:$Q$136</c15:sqref>
                        </c15:formulaRef>
                      </c:ext>
                    </c:extLst>
                    <c:numCache>
                      <c:formatCode>General</c:formatCode>
                      <c:ptCount val="120"/>
                      <c:pt idx="0">
                        <c:v>9497.991967871485</c:v>
                      </c:pt>
                      <c:pt idx="1">
                        <c:v>9497.991967871485</c:v>
                      </c:pt>
                      <c:pt idx="2">
                        <c:v>17497.991967871487</c:v>
                      </c:pt>
                      <c:pt idx="3">
                        <c:v>17497.991967871487</c:v>
                      </c:pt>
                      <c:pt idx="4">
                        <c:v>9497.991967871485</c:v>
                      </c:pt>
                      <c:pt idx="5">
                        <c:v>9497.991967871485</c:v>
                      </c:pt>
                      <c:pt idx="6">
                        <c:v>17497.991967871487</c:v>
                      </c:pt>
                      <c:pt idx="7">
                        <c:v>17497.991967871487</c:v>
                      </c:pt>
                      <c:pt idx="8">
                        <c:v>9497.991967871485</c:v>
                      </c:pt>
                      <c:pt idx="9">
                        <c:v>9497.991967871485</c:v>
                      </c:pt>
                      <c:pt idx="10">
                        <c:v>17497.991967871487</c:v>
                      </c:pt>
                      <c:pt idx="11">
                        <c:v>17497.991967871487</c:v>
                      </c:pt>
                      <c:pt idx="12">
                        <c:v>9497.991967871485</c:v>
                      </c:pt>
                      <c:pt idx="13">
                        <c:v>9497.991967871485</c:v>
                      </c:pt>
                      <c:pt idx="14">
                        <c:v>17497.991967871487</c:v>
                      </c:pt>
                      <c:pt idx="15">
                        <c:v>17497.991967871487</c:v>
                      </c:pt>
                      <c:pt idx="16">
                        <c:v>9497.991967871485</c:v>
                      </c:pt>
                      <c:pt idx="17">
                        <c:v>9497.991967871485</c:v>
                      </c:pt>
                      <c:pt idx="18">
                        <c:v>17497.991967871487</c:v>
                      </c:pt>
                      <c:pt idx="19">
                        <c:v>17497.991967871487</c:v>
                      </c:pt>
                      <c:pt idx="20">
                        <c:v>10497.991967871483</c:v>
                      </c:pt>
                      <c:pt idx="21">
                        <c:v>10497.991967871483</c:v>
                      </c:pt>
                      <c:pt idx="22">
                        <c:v>10497.991967871483</c:v>
                      </c:pt>
                      <c:pt idx="23">
                        <c:v>10497.991967871483</c:v>
                      </c:pt>
                      <c:pt idx="24">
                        <c:v>10497.991967871485</c:v>
                      </c:pt>
                      <c:pt idx="25">
                        <c:v>10497.991967871485</c:v>
                      </c:pt>
                      <c:pt idx="26">
                        <c:v>10497.991967871485</c:v>
                      </c:pt>
                      <c:pt idx="27">
                        <c:v>10497.991967871485</c:v>
                      </c:pt>
                      <c:pt idx="28">
                        <c:v>9497.991967871485</c:v>
                      </c:pt>
                      <c:pt idx="29">
                        <c:v>9497.991967871485</c:v>
                      </c:pt>
                      <c:pt idx="30">
                        <c:v>17497.991967871487</c:v>
                      </c:pt>
                      <c:pt idx="31">
                        <c:v>17497.991967871487</c:v>
                      </c:pt>
                      <c:pt idx="32">
                        <c:v>9497.991967871485</c:v>
                      </c:pt>
                      <c:pt idx="33">
                        <c:v>9497.991967871485</c:v>
                      </c:pt>
                      <c:pt idx="34">
                        <c:v>17497.991967871487</c:v>
                      </c:pt>
                      <c:pt idx="35">
                        <c:v>17497.991967871487</c:v>
                      </c:pt>
                      <c:pt idx="36">
                        <c:v>9497.991967871485</c:v>
                      </c:pt>
                      <c:pt idx="37">
                        <c:v>9497.991967871485</c:v>
                      </c:pt>
                      <c:pt idx="38">
                        <c:v>17497.991967871487</c:v>
                      </c:pt>
                      <c:pt idx="39">
                        <c:v>17497.991967871487</c:v>
                      </c:pt>
                      <c:pt idx="40">
                        <c:v>9497.991967871485</c:v>
                      </c:pt>
                      <c:pt idx="41">
                        <c:v>9497.991967871485</c:v>
                      </c:pt>
                      <c:pt idx="42">
                        <c:v>17497.991967871487</c:v>
                      </c:pt>
                      <c:pt idx="43">
                        <c:v>17497.991967871487</c:v>
                      </c:pt>
                      <c:pt idx="44">
                        <c:v>9497.991967871485</c:v>
                      </c:pt>
                      <c:pt idx="45">
                        <c:v>9497.991967871485</c:v>
                      </c:pt>
                      <c:pt idx="46">
                        <c:v>17497.991967871487</c:v>
                      </c:pt>
                      <c:pt idx="47">
                        <c:v>17497.991967871487</c:v>
                      </c:pt>
                      <c:pt idx="48">
                        <c:v>10497.991967871483</c:v>
                      </c:pt>
                      <c:pt idx="49">
                        <c:v>10497.991967871483</c:v>
                      </c:pt>
                      <c:pt idx="50">
                        <c:v>10497.991967871483</c:v>
                      </c:pt>
                      <c:pt idx="51">
                        <c:v>10497.991967871483</c:v>
                      </c:pt>
                      <c:pt idx="52">
                        <c:v>10497.991967871485</c:v>
                      </c:pt>
                      <c:pt idx="53">
                        <c:v>10497.991967871485</c:v>
                      </c:pt>
                      <c:pt idx="54">
                        <c:v>10497.991967871485</c:v>
                      </c:pt>
                      <c:pt idx="55">
                        <c:v>10497.991967871485</c:v>
                      </c:pt>
                      <c:pt idx="56">
                        <c:v>9497.991967871485</c:v>
                      </c:pt>
                      <c:pt idx="57">
                        <c:v>9497.991967871485</c:v>
                      </c:pt>
                      <c:pt idx="58">
                        <c:v>17497.991967871487</c:v>
                      </c:pt>
                      <c:pt idx="59">
                        <c:v>17497.991967871487</c:v>
                      </c:pt>
                      <c:pt idx="60">
                        <c:v>9497.991967871485</c:v>
                      </c:pt>
                      <c:pt idx="61">
                        <c:v>9497.991967871485</c:v>
                      </c:pt>
                      <c:pt idx="62">
                        <c:v>17497.991967871487</c:v>
                      </c:pt>
                      <c:pt idx="63">
                        <c:v>17497.991967871487</c:v>
                      </c:pt>
                      <c:pt idx="64">
                        <c:v>9497.991967871485</c:v>
                      </c:pt>
                      <c:pt idx="65">
                        <c:v>9497.991967871485</c:v>
                      </c:pt>
                      <c:pt idx="66">
                        <c:v>17497.991967871487</c:v>
                      </c:pt>
                      <c:pt idx="67">
                        <c:v>17497.991967871487</c:v>
                      </c:pt>
                      <c:pt idx="68">
                        <c:v>9497.991967871485</c:v>
                      </c:pt>
                      <c:pt idx="69">
                        <c:v>9497.991967871485</c:v>
                      </c:pt>
                      <c:pt idx="70">
                        <c:v>17497.991967871487</c:v>
                      </c:pt>
                      <c:pt idx="71">
                        <c:v>17497.991967871487</c:v>
                      </c:pt>
                      <c:pt idx="72">
                        <c:v>9497.991967871485</c:v>
                      </c:pt>
                      <c:pt idx="73">
                        <c:v>9497.991967871485</c:v>
                      </c:pt>
                      <c:pt idx="74">
                        <c:v>17497.991967871487</c:v>
                      </c:pt>
                      <c:pt idx="75">
                        <c:v>17497.991967871487</c:v>
                      </c:pt>
                      <c:pt idx="76">
                        <c:v>10497.991967871483</c:v>
                      </c:pt>
                      <c:pt idx="77">
                        <c:v>10497.991967871483</c:v>
                      </c:pt>
                      <c:pt idx="78">
                        <c:v>10497.991967871483</c:v>
                      </c:pt>
                      <c:pt idx="79">
                        <c:v>10497.991967871483</c:v>
                      </c:pt>
                      <c:pt idx="80">
                        <c:v>10497.991967871485</c:v>
                      </c:pt>
                      <c:pt idx="81">
                        <c:v>10497.991967871485</c:v>
                      </c:pt>
                      <c:pt idx="82">
                        <c:v>10497.991967871485</c:v>
                      </c:pt>
                      <c:pt idx="83">
                        <c:v>10497.991967871485</c:v>
                      </c:pt>
                      <c:pt idx="84">
                        <c:v>9497.991967871485</c:v>
                      </c:pt>
                      <c:pt idx="85">
                        <c:v>9497.991967871485</c:v>
                      </c:pt>
                      <c:pt idx="86">
                        <c:v>17497.991967871487</c:v>
                      </c:pt>
                      <c:pt idx="87">
                        <c:v>17497.991967871487</c:v>
                      </c:pt>
                      <c:pt idx="88">
                        <c:v>9497.991967871485</c:v>
                      </c:pt>
                      <c:pt idx="89">
                        <c:v>9497.991967871485</c:v>
                      </c:pt>
                      <c:pt idx="90">
                        <c:v>17497.991967871487</c:v>
                      </c:pt>
                      <c:pt idx="91">
                        <c:v>17497.991967871487</c:v>
                      </c:pt>
                      <c:pt idx="92">
                        <c:v>9497.991967871485</c:v>
                      </c:pt>
                      <c:pt idx="93">
                        <c:v>9497.991967871485</c:v>
                      </c:pt>
                      <c:pt idx="94">
                        <c:v>17497.991967871487</c:v>
                      </c:pt>
                      <c:pt idx="95">
                        <c:v>17497.991967871487</c:v>
                      </c:pt>
                      <c:pt idx="96">
                        <c:v>9497.991967871485</c:v>
                      </c:pt>
                      <c:pt idx="97">
                        <c:v>9497.991967871485</c:v>
                      </c:pt>
                      <c:pt idx="98">
                        <c:v>17497.991967871487</c:v>
                      </c:pt>
                      <c:pt idx="99">
                        <c:v>17497.991967871487</c:v>
                      </c:pt>
                      <c:pt idx="100">
                        <c:v>9497.991967871485</c:v>
                      </c:pt>
                      <c:pt idx="101">
                        <c:v>9497.991967871485</c:v>
                      </c:pt>
                      <c:pt idx="102">
                        <c:v>17497.991967871487</c:v>
                      </c:pt>
                      <c:pt idx="103">
                        <c:v>17497.991967871487</c:v>
                      </c:pt>
                      <c:pt idx="104">
                        <c:v>10497.991967871483</c:v>
                      </c:pt>
                      <c:pt idx="105">
                        <c:v>10497.991967871483</c:v>
                      </c:pt>
                      <c:pt idx="106">
                        <c:v>10497.991967871483</c:v>
                      </c:pt>
                      <c:pt idx="107">
                        <c:v>10497.991967871483</c:v>
                      </c:pt>
                      <c:pt idx="108">
                        <c:v>10497.991967871485</c:v>
                      </c:pt>
                      <c:pt idx="109">
                        <c:v>10497.991967871485</c:v>
                      </c:pt>
                      <c:pt idx="110">
                        <c:v>10497.991967871485</c:v>
                      </c:pt>
                      <c:pt idx="111">
                        <c:v>10497.991967871485</c:v>
                      </c:pt>
                      <c:pt idx="112">
                        <c:v>10497.991967871485</c:v>
                      </c:pt>
                      <c:pt idx="113">
                        <c:v>10497.991967871485</c:v>
                      </c:pt>
                      <c:pt idx="114">
                        <c:v>10497.991967871485</c:v>
                      </c:pt>
                      <c:pt idx="115">
                        <c:v>10497.991967871485</c:v>
                      </c:pt>
                      <c:pt idx="116">
                        <c:v>10497.991967871485</c:v>
                      </c:pt>
                      <c:pt idx="117">
                        <c:v>10497.991967871485</c:v>
                      </c:pt>
                      <c:pt idx="118">
                        <c:v>10497.991967871485</c:v>
                      </c:pt>
                      <c:pt idx="119">
                        <c:v>10497.991967871485</c:v>
                      </c:pt>
                    </c:numCache>
                  </c:numRef>
                </c:yVal>
                <c:smooth val="0"/>
                <c:extLst xmlns:c15="http://schemas.microsoft.com/office/drawing/2012/chart">
                  <c:ext xmlns:c16="http://schemas.microsoft.com/office/drawing/2014/chart" uri="{C3380CC4-5D6E-409C-BE32-E72D297353CC}">
                    <c16:uniqueId val="{00000006-C207-4187-88D2-1F5291BE54FA}"/>
                  </c:ext>
                </c:extLst>
              </c15:ser>
            </c15:filteredScatterSeries>
            <c15:filteredScatterSeries>
              <c15:ser>
                <c:idx val="6"/>
                <c:order val="7"/>
                <c:tx>
                  <c:strRef>
                    <c:extLst xmlns:c15="http://schemas.microsoft.com/office/drawing/2012/chart">
                      <c:ext xmlns:c15="http://schemas.microsoft.com/office/drawing/2012/chart" uri="{02D57815-91ED-43cb-92C2-25804820EDAC}">
                        <c15:formulaRef>
                          <c15:sqref>'Hydrograph_Sat-Sun-Weekday V2 '!$S$16</c15:sqref>
                        </c15:formulaRef>
                      </c:ext>
                    </c:extLst>
                    <c:strCache>
                      <c:ptCount val="1"/>
                      <c:pt idx="0">
                        <c:v>20 steady low flow days </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'!$S$17:$S$136</c15:sqref>
                        </c15:formulaRef>
                      </c:ext>
                    </c:extLst>
                    <c:numCache>
                      <c:formatCode>General</c:formatCode>
                      <c:ptCount val="120"/>
                      <c:pt idx="0">
                        <c:v>10942.436412315928</c:v>
                      </c:pt>
                      <c:pt idx="1">
                        <c:v>10942.436412315928</c:v>
                      </c:pt>
                      <c:pt idx="2">
                        <c:v>18942.436412315928</c:v>
                      </c:pt>
                      <c:pt idx="3">
                        <c:v>18942.436412315928</c:v>
                      </c:pt>
                      <c:pt idx="4">
                        <c:v>10942.436412315928</c:v>
                      </c:pt>
                      <c:pt idx="5">
                        <c:v>10942.436412315928</c:v>
                      </c:pt>
                      <c:pt idx="6">
                        <c:v>18942.436412315928</c:v>
                      </c:pt>
                      <c:pt idx="7">
                        <c:v>18942.436412315928</c:v>
                      </c:pt>
                      <c:pt idx="8">
                        <c:v>10942.436412315928</c:v>
                      </c:pt>
                      <c:pt idx="9">
                        <c:v>10942.436412315928</c:v>
                      </c:pt>
                      <c:pt idx="10">
                        <c:v>18942.436412315928</c:v>
                      </c:pt>
                      <c:pt idx="11">
                        <c:v>18942.436412315928</c:v>
                      </c:pt>
                      <c:pt idx="12">
                        <c:v>10942.436412315928</c:v>
                      </c:pt>
                      <c:pt idx="13">
                        <c:v>10942.436412315928</c:v>
                      </c:pt>
                      <c:pt idx="14">
                        <c:v>18942.436412315928</c:v>
                      </c:pt>
                      <c:pt idx="15">
                        <c:v>18942.436412315928</c:v>
                      </c:pt>
                      <c:pt idx="16">
                        <c:v>10942.436412315928</c:v>
                      </c:pt>
                      <c:pt idx="17">
                        <c:v>10942.436412315928</c:v>
                      </c:pt>
                      <c:pt idx="18">
                        <c:v>18942.436412315928</c:v>
                      </c:pt>
                      <c:pt idx="19">
                        <c:v>18942.436412315928</c:v>
                      </c:pt>
                      <c:pt idx="20">
                        <c:v>11942.436412315928</c:v>
                      </c:pt>
                      <c:pt idx="21">
                        <c:v>11942.436412315928</c:v>
                      </c:pt>
                      <c:pt idx="22">
                        <c:v>11942.436412315928</c:v>
                      </c:pt>
                      <c:pt idx="23">
                        <c:v>11942.436412315928</c:v>
                      </c:pt>
                      <c:pt idx="24">
                        <c:v>11942.436412315928</c:v>
                      </c:pt>
                      <c:pt idx="25">
                        <c:v>11942.436412315928</c:v>
                      </c:pt>
                      <c:pt idx="26">
                        <c:v>11942.43641231593</c:v>
                      </c:pt>
                      <c:pt idx="27">
                        <c:v>11942.43641231593</c:v>
                      </c:pt>
                      <c:pt idx="28">
                        <c:v>10942.436412315928</c:v>
                      </c:pt>
                      <c:pt idx="29">
                        <c:v>10942.436412315928</c:v>
                      </c:pt>
                      <c:pt idx="30">
                        <c:v>18942.436412315928</c:v>
                      </c:pt>
                      <c:pt idx="31">
                        <c:v>18942.436412315928</c:v>
                      </c:pt>
                      <c:pt idx="32">
                        <c:v>10942.436412315928</c:v>
                      </c:pt>
                      <c:pt idx="33">
                        <c:v>10942.436412315928</c:v>
                      </c:pt>
                      <c:pt idx="34">
                        <c:v>18942.436412315928</c:v>
                      </c:pt>
                      <c:pt idx="35">
                        <c:v>18942.436412315928</c:v>
                      </c:pt>
                      <c:pt idx="36">
                        <c:v>10942.436412315928</c:v>
                      </c:pt>
                      <c:pt idx="37">
                        <c:v>10942.436412315928</c:v>
                      </c:pt>
                      <c:pt idx="38">
                        <c:v>18942.436412315928</c:v>
                      </c:pt>
                      <c:pt idx="39">
                        <c:v>18942.436412315928</c:v>
                      </c:pt>
                      <c:pt idx="40">
                        <c:v>10942.436412315928</c:v>
                      </c:pt>
                      <c:pt idx="41">
                        <c:v>10942.436412315928</c:v>
                      </c:pt>
                      <c:pt idx="42">
                        <c:v>18942.436412315928</c:v>
                      </c:pt>
                      <c:pt idx="43">
                        <c:v>18942.436412315928</c:v>
                      </c:pt>
                      <c:pt idx="44">
                        <c:v>10942.436412315928</c:v>
                      </c:pt>
                      <c:pt idx="45">
                        <c:v>10942.436412315928</c:v>
                      </c:pt>
                      <c:pt idx="46">
                        <c:v>18942.436412315928</c:v>
                      </c:pt>
                      <c:pt idx="47">
                        <c:v>18942.436412315928</c:v>
                      </c:pt>
                      <c:pt idx="48">
                        <c:v>11942.436412315928</c:v>
                      </c:pt>
                      <c:pt idx="49">
                        <c:v>11942.436412315928</c:v>
                      </c:pt>
                      <c:pt idx="50">
                        <c:v>11942.436412315928</c:v>
                      </c:pt>
                      <c:pt idx="51">
                        <c:v>11942.436412315928</c:v>
                      </c:pt>
                      <c:pt idx="52">
                        <c:v>11942.436412315928</c:v>
                      </c:pt>
                      <c:pt idx="53">
                        <c:v>11942.436412315928</c:v>
                      </c:pt>
                      <c:pt idx="54">
                        <c:v>11942.43641231593</c:v>
                      </c:pt>
                      <c:pt idx="55">
                        <c:v>11942.43641231593</c:v>
                      </c:pt>
                      <c:pt idx="56">
                        <c:v>11942.436412315932</c:v>
                      </c:pt>
                      <c:pt idx="57">
                        <c:v>11942.436412315932</c:v>
                      </c:pt>
                      <c:pt idx="58">
                        <c:v>11942.436412315932</c:v>
                      </c:pt>
                      <c:pt idx="59">
                        <c:v>11942.436412315932</c:v>
                      </c:pt>
                      <c:pt idx="60">
                        <c:v>11942.436412315932</c:v>
                      </c:pt>
                      <c:pt idx="61">
                        <c:v>11942.436412315932</c:v>
                      </c:pt>
                      <c:pt idx="62">
                        <c:v>11942.436412315932</c:v>
                      </c:pt>
                      <c:pt idx="63">
                        <c:v>11942.436412315932</c:v>
                      </c:pt>
                      <c:pt idx="64">
                        <c:v>11942.436412315932</c:v>
                      </c:pt>
                      <c:pt idx="65">
                        <c:v>11942.436412315932</c:v>
                      </c:pt>
                      <c:pt idx="66">
                        <c:v>11942.436412315932</c:v>
                      </c:pt>
                      <c:pt idx="67">
                        <c:v>11942.436412315932</c:v>
                      </c:pt>
                      <c:pt idx="68">
                        <c:v>11942.436412315932</c:v>
                      </c:pt>
                      <c:pt idx="69">
                        <c:v>11942.436412315932</c:v>
                      </c:pt>
                      <c:pt idx="70">
                        <c:v>11942.436412315932</c:v>
                      </c:pt>
                      <c:pt idx="71">
                        <c:v>11942.436412315932</c:v>
                      </c:pt>
                      <c:pt idx="72">
                        <c:v>11942.436412315932</c:v>
                      </c:pt>
                      <c:pt idx="73">
                        <c:v>11942.436412315932</c:v>
                      </c:pt>
                      <c:pt idx="74">
                        <c:v>11942.436412315932</c:v>
                      </c:pt>
                      <c:pt idx="75">
                        <c:v>11942.436412315932</c:v>
                      </c:pt>
                      <c:pt idx="76">
                        <c:v>11942.436412315928</c:v>
                      </c:pt>
                      <c:pt idx="77">
                        <c:v>11942.436412315928</c:v>
                      </c:pt>
                      <c:pt idx="78">
                        <c:v>11942.436412315928</c:v>
                      </c:pt>
                      <c:pt idx="79">
                        <c:v>11942.436412315928</c:v>
                      </c:pt>
                      <c:pt idx="80">
                        <c:v>11942.436412315928</c:v>
                      </c:pt>
                      <c:pt idx="81">
                        <c:v>11942.436412315928</c:v>
                      </c:pt>
                      <c:pt idx="82">
                        <c:v>11942.43641231593</c:v>
                      </c:pt>
                      <c:pt idx="83">
                        <c:v>11942.43641231593</c:v>
                      </c:pt>
                      <c:pt idx="84">
                        <c:v>11942.436412315932</c:v>
                      </c:pt>
                      <c:pt idx="85">
                        <c:v>11942.436412315932</c:v>
                      </c:pt>
                      <c:pt idx="86">
                        <c:v>11942.436412315932</c:v>
                      </c:pt>
                      <c:pt idx="87">
                        <c:v>11942.436412315932</c:v>
                      </c:pt>
                      <c:pt idx="88">
                        <c:v>11942.436412315932</c:v>
                      </c:pt>
                      <c:pt idx="89">
                        <c:v>11942.436412315932</c:v>
                      </c:pt>
                      <c:pt idx="90">
                        <c:v>11942.436412315932</c:v>
                      </c:pt>
                      <c:pt idx="91">
                        <c:v>11942.436412315932</c:v>
                      </c:pt>
                      <c:pt idx="92">
                        <c:v>11942.436412315932</c:v>
                      </c:pt>
                      <c:pt idx="93">
                        <c:v>11942.436412315932</c:v>
                      </c:pt>
                      <c:pt idx="94">
                        <c:v>11942.436412315932</c:v>
                      </c:pt>
                      <c:pt idx="95">
                        <c:v>11942.436412315932</c:v>
                      </c:pt>
                      <c:pt idx="96">
                        <c:v>11942.436412315932</c:v>
                      </c:pt>
                      <c:pt idx="97">
                        <c:v>11942.436412315932</c:v>
                      </c:pt>
                      <c:pt idx="98">
                        <c:v>11942.436412315932</c:v>
                      </c:pt>
                      <c:pt idx="99">
                        <c:v>11942.436412315932</c:v>
                      </c:pt>
                      <c:pt idx="100">
                        <c:v>11942.436412315932</c:v>
                      </c:pt>
                      <c:pt idx="101">
                        <c:v>11942.436412315932</c:v>
                      </c:pt>
                      <c:pt idx="102">
                        <c:v>11942.436412315932</c:v>
                      </c:pt>
                      <c:pt idx="103">
                        <c:v>11942.436412315932</c:v>
                      </c:pt>
                      <c:pt idx="104">
                        <c:v>11942.436412315928</c:v>
                      </c:pt>
                      <c:pt idx="105">
                        <c:v>11942.436412315928</c:v>
                      </c:pt>
                      <c:pt idx="106">
                        <c:v>11942.436412315928</c:v>
                      </c:pt>
                      <c:pt idx="107">
                        <c:v>11942.436412315928</c:v>
                      </c:pt>
                      <c:pt idx="108">
                        <c:v>11942.436412315928</c:v>
                      </c:pt>
                      <c:pt idx="109">
                        <c:v>11942.436412315928</c:v>
                      </c:pt>
                      <c:pt idx="110">
                        <c:v>11942.43641231593</c:v>
                      </c:pt>
                      <c:pt idx="111">
                        <c:v>11942.43641231593</c:v>
                      </c:pt>
                      <c:pt idx="112">
                        <c:v>11942.436412315932</c:v>
                      </c:pt>
                      <c:pt idx="113">
                        <c:v>11942.436412315932</c:v>
                      </c:pt>
                      <c:pt idx="114">
                        <c:v>11942.436412315932</c:v>
                      </c:pt>
                      <c:pt idx="115">
                        <c:v>11942.436412315932</c:v>
                      </c:pt>
                      <c:pt idx="116">
                        <c:v>11942.436412315932</c:v>
                      </c:pt>
                      <c:pt idx="117">
                        <c:v>11942.436412315932</c:v>
                      </c:pt>
                      <c:pt idx="118">
                        <c:v>11942.436412315932</c:v>
                      </c:pt>
                      <c:pt idx="119">
                        <c:v>11942.436412315932</c:v>
                      </c:pt>
                    </c:numCache>
                  </c:numRef>
                </c:yVal>
                <c:smooth val="0"/>
                <c:extLst xmlns:c15="http://schemas.microsoft.com/office/drawing/2012/chart">
                  <c:ext xmlns:c16="http://schemas.microsoft.com/office/drawing/2014/chart" uri="{C3380CC4-5D6E-409C-BE32-E72D297353CC}">
                    <c16:uniqueId val="{00000007-C207-4187-88D2-1F5291BE54FA}"/>
                  </c:ext>
                </c:extLst>
              </c15:ser>
            </c15:filteredScatterSeries>
            <c15:filteredScatterSeries>
              <c15:ser>
                <c:idx val="4"/>
                <c:order val="8"/>
                <c:tx>
                  <c:strRef>
                    <c:extLst xmlns:c15="http://schemas.microsoft.com/office/drawing/2012/chart">
                      <c:ext xmlns:c15="http://schemas.microsoft.com/office/drawing/2012/chart" uri="{02D57815-91ED-43cb-92C2-25804820EDAC}">
                        <c15:formulaRef>
                          <c15:sqref>'Hydrograph_Sat-Sun-Weekday V2 '!$T$16</c15:sqref>
                        </c15:formulaRef>
                      </c:ext>
                    </c:extLst>
                    <c:strCache>
                      <c:ptCount val="1"/>
                      <c:pt idx="0">
                        <c:v>30 steady low flow days </c:v>
                      </c:pt>
                    </c:strCache>
                  </c:strRef>
                </c:tx>
                <c:spPr>
                  <a:ln w="19050" cap="rnd">
                    <a:solidFill>
                      <a:srgbClr val="C7A1E3"/>
                    </a:solidFill>
                    <a:round/>
                  </a:ln>
                  <a:effectLst/>
                </c:spPr>
                <c:marker>
                  <c:symbol val="none"/>
                </c:marker>
                <c:xVal>
                  <c:numRef>
                    <c:extLst xmlns:c15="http://schemas.microsoft.com/office/drawing/2012/chart">
                      <c:ext xmlns:c15="http://schemas.microsoft.com/office/drawing/2012/chart" uri="{02D57815-91ED-43cb-92C2-25804820EDAC}">
                        <c15:formulaRef>
                          <c15:sqref>'Hydrograph_Sat-Sun-Weekday V2 '!$K$17:$K$136</c15:sqref>
                        </c15:formulaRef>
                      </c:ext>
                    </c:extLst>
                    <c:numCache>
                      <c:formatCode>m/d/yy\ h:mm;@</c:formatCode>
                      <c:ptCount val="120"/>
                      <c:pt idx="0">
                        <c:v>43252</c:v>
                      </c:pt>
                      <c:pt idx="1">
                        <c:v>43252.333333333336</c:v>
                      </c:pt>
                      <c:pt idx="2">
                        <c:v>43252.333333333336</c:v>
                      </c:pt>
                      <c:pt idx="3">
                        <c:v>43253</c:v>
                      </c:pt>
                      <c:pt idx="4">
                        <c:v>43253</c:v>
                      </c:pt>
                      <c:pt idx="5">
                        <c:v>43253.333333333336</c:v>
                      </c:pt>
                      <c:pt idx="6">
                        <c:v>43253.333333333336</c:v>
                      </c:pt>
                      <c:pt idx="7">
                        <c:v>43254</c:v>
                      </c:pt>
                      <c:pt idx="8">
                        <c:v>43254</c:v>
                      </c:pt>
                      <c:pt idx="9">
                        <c:v>43254.333333333336</c:v>
                      </c:pt>
                      <c:pt idx="10">
                        <c:v>43254.333333333336</c:v>
                      </c:pt>
                      <c:pt idx="11">
                        <c:v>43255</c:v>
                      </c:pt>
                      <c:pt idx="12">
                        <c:v>43255</c:v>
                      </c:pt>
                      <c:pt idx="13">
                        <c:v>43255.333333333336</c:v>
                      </c:pt>
                      <c:pt idx="14">
                        <c:v>43255.333333333336</c:v>
                      </c:pt>
                      <c:pt idx="15">
                        <c:v>43256</c:v>
                      </c:pt>
                      <c:pt idx="16">
                        <c:v>43256</c:v>
                      </c:pt>
                      <c:pt idx="17">
                        <c:v>43256.333333333336</c:v>
                      </c:pt>
                      <c:pt idx="18">
                        <c:v>43256.333333333336</c:v>
                      </c:pt>
                      <c:pt idx="19">
                        <c:v>43257</c:v>
                      </c:pt>
                      <c:pt idx="20">
                        <c:v>43257</c:v>
                      </c:pt>
                      <c:pt idx="21">
                        <c:v>43257.333333333336</c:v>
                      </c:pt>
                      <c:pt idx="22">
                        <c:v>43257.333333333336</c:v>
                      </c:pt>
                      <c:pt idx="23">
                        <c:v>43258</c:v>
                      </c:pt>
                      <c:pt idx="24">
                        <c:v>43258</c:v>
                      </c:pt>
                      <c:pt idx="25">
                        <c:v>43258.333333333336</c:v>
                      </c:pt>
                      <c:pt idx="26">
                        <c:v>43258.333333333336</c:v>
                      </c:pt>
                      <c:pt idx="27">
                        <c:v>43259</c:v>
                      </c:pt>
                      <c:pt idx="28">
                        <c:v>43259</c:v>
                      </c:pt>
                      <c:pt idx="29">
                        <c:v>43259.333333333336</c:v>
                      </c:pt>
                      <c:pt idx="30">
                        <c:v>43259.333333333336</c:v>
                      </c:pt>
                      <c:pt idx="31">
                        <c:v>43260</c:v>
                      </c:pt>
                      <c:pt idx="32">
                        <c:v>43260</c:v>
                      </c:pt>
                      <c:pt idx="33">
                        <c:v>43260.333333333336</c:v>
                      </c:pt>
                      <c:pt idx="34">
                        <c:v>43260.333333333336</c:v>
                      </c:pt>
                      <c:pt idx="35">
                        <c:v>43261</c:v>
                      </c:pt>
                      <c:pt idx="36">
                        <c:v>43261</c:v>
                      </c:pt>
                      <c:pt idx="37">
                        <c:v>43261.333333333336</c:v>
                      </c:pt>
                      <c:pt idx="38">
                        <c:v>43261.333333333336</c:v>
                      </c:pt>
                      <c:pt idx="39">
                        <c:v>43262</c:v>
                      </c:pt>
                      <c:pt idx="40">
                        <c:v>43262</c:v>
                      </c:pt>
                      <c:pt idx="41">
                        <c:v>43262.333333333336</c:v>
                      </c:pt>
                      <c:pt idx="42">
                        <c:v>43262.333333333336</c:v>
                      </c:pt>
                      <c:pt idx="43">
                        <c:v>43263</c:v>
                      </c:pt>
                      <c:pt idx="44">
                        <c:v>43263</c:v>
                      </c:pt>
                      <c:pt idx="45">
                        <c:v>43263.333333333336</c:v>
                      </c:pt>
                      <c:pt idx="46">
                        <c:v>43263.333333333336</c:v>
                      </c:pt>
                      <c:pt idx="47">
                        <c:v>43264</c:v>
                      </c:pt>
                      <c:pt idx="48">
                        <c:v>43264</c:v>
                      </c:pt>
                      <c:pt idx="49">
                        <c:v>43264.333333333336</c:v>
                      </c:pt>
                      <c:pt idx="50">
                        <c:v>43264.333333333336</c:v>
                      </c:pt>
                      <c:pt idx="51">
                        <c:v>43265</c:v>
                      </c:pt>
                      <c:pt idx="52">
                        <c:v>43265</c:v>
                      </c:pt>
                      <c:pt idx="53">
                        <c:v>43265.333333333336</c:v>
                      </c:pt>
                      <c:pt idx="54">
                        <c:v>43265.333333333336</c:v>
                      </c:pt>
                      <c:pt idx="55">
                        <c:v>43266</c:v>
                      </c:pt>
                      <c:pt idx="56">
                        <c:v>43266</c:v>
                      </c:pt>
                      <c:pt idx="57">
                        <c:v>43266.333333333336</c:v>
                      </c:pt>
                      <c:pt idx="58">
                        <c:v>43266.333333333336</c:v>
                      </c:pt>
                      <c:pt idx="59">
                        <c:v>43267</c:v>
                      </c:pt>
                      <c:pt idx="60">
                        <c:v>43267</c:v>
                      </c:pt>
                      <c:pt idx="61">
                        <c:v>43267.333333333336</c:v>
                      </c:pt>
                      <c:pt idx="62">
                        <c:v>43267.333333333336</c:v>
                      </c:pt>
                      <c:pt idx="63">
                        <c:v>43268</c:v>
                      </c:pt>
                      <c:pt idx="64">
                        <c:v>43268</c:v>
                      </c:pt>
                      <c:pt idx="65">
                        <c:v>43268.333333333336</c:v>
                      </c:pt>
                      <c:pt idx="66">
                        <c:v>43268.333333333336</c:v>
                      </c:pt>
                      <c:pt idx="67">
                        <c:v>43269</c:v>
                      </c:pt>
                      <c:pt idx="68">
                        <c:v>43269</c:v>
                      </c:pt>
                      <c:pt idx="69">
                        <c:v>43269.333333333336</c:v>
                      </c:pt>
                      <c:pt idx="70">
                        <c:v>43269.333333333336</c:v>
                      </c:pt>
                      <c:pt idx="71">
                        <c:v>43270</c:v>
                      </c:pt>
                      <c:pt idx="72">
                        <c:v>43270</c:v>
                      </c:pt>
                      <c:pt idx="73">
                        <c:v>43270.333333333336</c:v>
                      </c:pt>
                      <c:pt idx="74">
                        <c:v>43270.333333333336</c:v>
                      </c:pt>
                      <c:pt idx="75">
                        <c:v>43271</c:v>
                      </c:pt>
                      <c:pt idx="76">
                        <c:v>43271</c:v>
                      </c:pt>
                      <c:pt idx="77">
                        <c:v>43271.333333333336</c:v>
                      </c:pt>
                      <c:pt idx="78">
                        <c:v>43271.333333333336</c:v>
                      </c:pt>
                      <c:pt idx="79">
                        <c:v>43272</c:v>
                      </c:pt>
                      <c:pt idx="80">
                        <c:v>43272</c:v>
                      </c:pt>
                      <c:pt idx="81">
                        <c:v>43272.333333333336</c:v>
                      </c:pt>
                      <c:pt idx="82">
                        <c:v>43272.333333333336</c:v>
                      </c:pt>
                      <c:pt idx="83">
                        <c:v>43273</c:v>
                      </c:pt>
                      <c:pt idx="84">
                        <c:v>43273</c:v>
                      </c:pt>
                      <c:pt idx="85">
                        <c:v>43273.333333333336</c:v>
                      </c:pt>
                      <c:pt idx="86">
                        <c:v>43273.333333333336</c:v>
                      </c:pt>
                      <c:pt idx="87">
                        <c:v>43274</c:v>
                      </c:pt>
                      <c:pt idx="88">
                        <c:v>43274</c:v>
                      </c:pt>
                      <c:pt idx="89">
                        <c:v>43274.333333333336</c:v>
                      </c:pt>
                      <c:pt idx="90">
                        <c:v>43274.333333333336</c:v>
                      </c:pt>
                      <c:pt idx="91">
                        <c:v>43275</c:v>
                      </c:pt>
                      <c:pt idx="92">
                        <c:v>43275</c:v>
                      </c:pt>
                      <c:pt idx="93">
                        <c:v>43275.333333333336</c:v>
                      </c:pt>
                      <c:pt idx="94">
                        <c:v>43275.333333333336</c:v>
                      </c:pt>
                      <c:pt idx="95">
                        <c:v>43276</c:v>
                      </c:pt>
                      <c:pt idx="96">
                        <c:v>43276</c:v>
                      </c:pt>
                      <c:pt idx="97">
                        <c:v>43276.333333333336</c:v>
                      </c:pt>
                      <c:pt idx="98">
                        <c:v>43276.333333333336</c:v>
                      </c:pt>
                      <c:pt idx="99">
                        <c:v>43277</c:v>
                      </c:pt>
                      <c:pt idx="100">
                        <c:v>43277</c:v>
                      </c:pt>
                      <c:pt idx="101">
                        <c:v>43277.333333333336</c:v>
                      </c:pt>
                      <c:pt idx="102">
                        <c:v>43277.333333333336</c:v>
                      </c:pt>
                      <c:pt idx="103">
                        <c:v>43278</c:v>
                      </c:pt>
                      <c:pt idx="104">
                        <c:v>43278</c:v>
                      </c:pt>
                      <c:pt idx="105">
                        <c:v>43278.333333333336</c:v>
                      </c:pt>
                      <c:pt idx="106">
                        <c:v>43278.333333333336</c:v>
                      </c:pt>
                      <c:pt idx="107">
                        <c:v>43279</c:v>
                      </c:pt>
                      <c:pt idx="108">
                        <c:v>43279</c:v>
                      </c:pt>
                      <c:pt idx="109">
                        <c:v>43279.333333333336</c:v>
                      </c:pt>
                      <c:pt idx="110">
                        <c:v>43279.333333333336</c:v>
                      </c:pt>
                      <c:pt idx="111">
                        <c:v>43280</c:v>
                      </c:pt>
                      <c:pt idx="112">
                        <c:v>43280</c:v>
                      </c:pt>
                      <c:pt idx="113">
                        <c:v>43280.333333333336</c:v>
                      </c:pt>
                      <c:pt idx="114">
                        <c:v>43280.333333333336</c:v>
                      </c:pt>
                      <c:pt idx="115">
                        <c:v>43281</c:v>
                      </c:pt>
                      <c:pt idx="116">
                        <c:v>43281</c:v>
                      </c:pt>
                      <c:pt idx="117">
                        <c:v>43281.333333333336</c:v>
                      </c:pt>
                      <c:pt idx="118">
                        <c:v>43281.333333333336</c:v>
                      </c:pt>
                      <c:pt idx="119">
                        <c:v>43282</c:v>
                      </c:pt>
                    </c:numCache>
                  </c:numRef>
                </c:xVal>
                <c:yVal>
                  <c:numRef>
                    <c:extLst xmlns:c15="http://schemas.microsoft.com/office/drawing/2012/chart">
                      <c:ext xmlns:c15="http://schemas.microsoft.com/office/drawing/2012/chart" uri="{02D57815-91ED-43cb-92C2-25804820EDAC}">
                        <c15:formulaRef>
                          <c15:sqref>'Hydrograph_Sat-Sun-Weekday V2 '!$T$17:$T$136</c15:sqref>
                        </c15:formulaRef>
                      </c:ext>
                    </c:extLst>
                    <c:numCache>
                      <c:formatCode>General</c:formatCode>
                      <c:ptCount val="120"/>
                      <c:pt idx="0">
                        <c:v>13386.880856760374</c:v>
                      </c:pt>
                      <c:pt idx="1">
                        <c:v>13386.880856760374</c:v>
                      </c:pt>
                      <c:pt idx="2">
                        <c:v>13386.880856760374</c:v>
                      </c:pt>
                      <c:pt idx="3">
                        <c:v>13386.880856760374</c:v>
                      </c:pt>
                      <c:pt idx="4">
                        <c:v>13386.880856760374</c:v>
                      </c:pt>
                      <c:pt idx="5">
                        <c:v>13386.880856760374</c:v>
                      </c:pt>
                      <c:pt idx="6">
                        <c:v>13386.880856760374</c:v>
                      </c:pt>
                      <c:pt idx="7">
                        <c:v>13386.880856760374</c:v>
                      </c:pt>
                      <c:pt idx="8">
                        <c:v>13386.880856760374</c:v>
                      </c:pt>
                      <c:pt idx="9">
                        <c:v>13386.880856760374</c:v>
                      </c:pt>
                      <c:pt idx="10">
                        <c:v>13386.880856760374</c:v>
                      </c:pt>
                      <c:pt idx="11">
                        <c:v>13386.880856760374</c:v>
                      </c:pt>
                      <c:pt idx="12">
                        <c:v>13386.880856760374</c:v>
                      </c:pt>
                      <c:pt idx="13">
                        <c:v>13386.880856760374</c:v>
                      </c:pt>
                      <c:pt idx="14">
                        <c:v>13386.880856760374</c:v>
                      </c:pt>
                      <c:pt idx="15">
                        <c:v>13386.880856760374</c:v>
                      </c:pt>
                      <c:pt idx="16">
                        <c:v>13386.880856760374</c:v>
                      </c:pt>
                      <c:pt idx="17">
                        <c:v>13386.880856760374</c:v>
                      </c:pt>
                      <c:pt idx="18">
                        <c:v>13386.880856760374</c:v>
                      </c:pt>
                      <c:pt idx="19">
                        <c:v>13386.880856760374</c:v>
                      </c:pt>
                      <c:pt idx="20">
                        <c:v>13386.880856760374</c:v>
                      </c:pt>
                      <c:pt idx="21">
                        <c:v>13386.880856760374</c:v>
                      </c:pt>
                      <c:pt idx="22">
                        <c:v>13386.880856760374</c:v>
                      </c:pt>
                      <c:pt idx="23">
                        <c:v>13386.880856760374</c:v>
                      </c:pt>
                      <c:pt idx="24">
                        <c:v>13386.880856760374</c:v>
                      </c:pt>
                      <c:pt idx="25">
                        <c:v>13386.880856760374</c:v>
                      </c:pt>
                      <c:pt idx="26">
                        <c:v>13386.880856760374</c:v>
                      </c:pt>
                      <c:pt idx="27">
                        <c:v>13386.880856760374</c:v>
                      </c:pt>
                      <c:pt idx="28">
                        <c:v>13386.880856760374</c:v>
                      </c:pt>
                      <c:pt idx="29">
                        <c:v>13386.880856760374</c:v>
                      </c:pt>
                      <c:pt idx="30">
                        <c:v>13386.880856760374</c:v>
                      </c:pt>
                      <c:pt idx="31">
                        <c:v>13386.880856760374</c:v>
                      </c:pt>
                      <c:pt idx="32">
                        <c:v>13386.880856760374</c:v>
                      </c:pt>
                      <c:pt idx="33">
                        <c:v>13386.880856760374</c:v>
                      </c:pt>
                      <c:pt idx="34">
                        <c:v>13386.880856760374</c:v>
                      </c:pt>
                      <c:pt idx="35">
                        <c:v>13386.880856760374</c:v>
                      </c:pt>
                      <c:pt idx="36">
                        <c:v>13386.880856760374</c:v>
                      </c:pt>
                      <c:pt idx="37">
                        <c:v>13386.880856760374</c:v>
                      </c:pt>
                      <c:pt idx="38">
                        <c:v>13386.880856760374</c:v>
                      </c:pt>
                      <c:pt idx="39">
                        <c:v>13386.880856760374</c:v>
                      </c:pt>
                      <c:pt idx="40">
                        <c:v>13386.880856760374</c:v>
                      </c:pt>
                      <c:pt idx="41">
                        <c:v>13386.880856760374</c:v>
                      </c:pt>
                      <c:pt idx="42">
                        <c:v>13386.880856760374</c:v>
                      </c:pt>
                      <c:pt idx="43">
                        <c:v>13386.880856760374</c:v>
                      </c:pt>
                      <c:pt idx="44">
                        <c:v>13386.880856760374</c:v>
                      </c:pt>
                      <c:pt idx="45">
                        <c:v>13386.880856760374</c:v>
                      </c:pt>
                      <c:pt idx="46">
                        <c:v>13386.880856760374</c:v>
                      </c:pt>
                      <c:pt idx="47">
                        <c:v>13386.880856760374</c:v>
                      </c:pt>
                      <c:pt idx="48">
                        <c:v>13386.880856760374</c:v>
                      </c:pt>
                      <c:pt idx="49">
                        <c:v>13386.880856760374</c:v>
                      </c:pt>
                      <c:pt idx="50">
                        <c:v>13386.880856760374</c:v>
                      </c:pt>
                      <c:pt idx="51">
                        <c:v>13386.880856760374</c:v>
                      </c:pt>
                      <c:pt idx="52">
                        <c:v>13386.880856760374</c:v>
                      </c:pt>
                      <c:pt idx="53">
                        <c:v>13386.880856760374</c:v>
                      </c:pt>
                      <c:pt idx="54">
                        <c:v>13386.880856760374</c:v>
                      </c:pt>
                      <c:pt idx="55">
                        <c:v>13386.880856760374</c:v>
                      </c:pt>
                      <c:pt idx="56">
                        <c:v>13386.880856760374</c:v>
                      </c:pt>
                      <c:pt idx="57">
                        <c:v>13386.880856760374</c:v>
                      </c:pt>
                      <c:pt idx="58">
                        <c:v>13386.880856760374</c:v>
                      </c:pt>
                      <c:pt idx="59">
                        <c:v>13386.880856760374</c:v>
                      </c:pt>
                      <c:pt idx="60">
                        <c:v>13386.880856760374</c:v>
                      </c:pt>
                      <c:pt idx="61">
                        <c:v>13386.880856760374</c:v>
                      </c:pt>
                      <c:pt idx="62">
                        <c:v>13386.880856760374</c:v>
                      </c:pt>
                      <c:pt idx="63">
                        <c:v>13386.880856760374</c:v>
                      </c:pt>
                      <c:pt idx="64">
                        <c:v>13386.880856760374</c:v>
                      </c:pt>
                      <c:pt idx="65">
                        <c:v>13386.880856760374</c:v>
                      </c:pt>
                      <c:pt idx="66">
                        <c:v>13386.880856760374</c:v>
                      </c:pt>
                      <c:pt idx="67">
                        <c:v>13386.880856760374</c:v>
                      </c:pt>
                      <c:pt idx="68">
                        <c:v>13386.880856760374</c:v>
                      </c:pt>
                      <c:pt idx="69">
                        <c:v>13386.880856760374</c:v>
                      </c:pt>
                      <c:pt idx="70">
                        <c:v>13386.880856760374</c:v>
                      </c:pt>
                      <c:pt idx="71">
                        <c:v>13386.880856760374</c:v>
                      </c:pt>
                      <c:pt idx="72">
                        <c:v>13386.880856760374</c:v>
                      </c:pt>
                      <c:pt idx="73">
                        <c:v>13386.880856760374</c:v>
                      </c:pt>
                      <c:pt idx="74">
                        <c:v>13386.880856760374</c:v>
                      </c:pt>
                      <c:pt idx="75">
                        <c:v>13386.880856760374</c:v>
                      </c:pt>
                      <c:pt idx="76">
                        <c:v>13386.880856760374</c:v>
                      </c:pt>
                      <c:pt idx="77">
                        <c:v>13386.880856760374</c:v>
                      </c:pt>
                      <c:pt idx="78">
                        <c:v>13386.880856760374</c:v>
                      </c:pt>
                      <c:pt idx="79">
                        <c:v>13386.880856760374</c:v>
                      </c:pt>
                      <c:pt idx="80">
                        <c:v>13386.880856760374</c:v>
                      </c:pt>
                      <c:pt idx="81">
                        <c:v>13386.880856760374</c:v>
                      </c:pt>
                      <c:pt idx="82">
                        <c:v>13386.880856760374</c:v>
                      </c:pt>
                      <c:pt idx="83">
                        <c:v>13386.880856760374</c:v>
                      </c:pt>
                      <c:pt idx="84">
                        <c:v>13386.880856760374</c:v>
                      </c:pt>
                      <c:pt idx="85">
                        <c:v>13386.880856760374</c:v>
                      </c:pt>
                      <c:pt idx="86">
                        <c:v>13386.880856760374</c:v>
                      </c:pt>
                      <c:pt idx="87">
                        <c:v>13386.880856760374</c:v>
                      </c:pt>
                      <c:pt idx="88">
                        <c:v>13386.880856760374</c:v>
                      </c:pt>
                      <c:pt idx="89">
                        <c:v>13386.880856760374</c:v>
                      </c:pt>
                      <c:pt idx="90">
                        <c:v>13386.880856760374</c:v>
                      </c:pt>
                      <c:pt idx="91">
                        <c:v>13386.880856760374</c:v>
                      </c:pt>
                      <c:pt idx="92">
                        <c:v>13386.880856760374</c:v>
                      </c:pt>
                      <c:pt idx="93">
                        <c:v>13386.880856760374</c:v>
                      </c:pt>
                      <c:pt idx="94">
                        <c:v>13386.880856760374</c:v>
                      </c:pt>
                      <c:pt idx="95">
                        <c:v>13386.880856760374</c:v>
                      </c:pt>
                      <c:pt idx="96">
                        <c:v>13386.880856760374</c:v>
                      </c:pt>
                      <c:pt idx="97">
                        <c:v>13386.880856760374</c:v>
                      </c:pt>
                      <c:pt idx="98">
                        <c:v>13386.880856760374</c:v>
                      </c:pt>
                      <c:pt idx="99">
                        <c:v>13386.880856760374</c:v>
                      </c:pt>
                      <c:pt idx="100">
                        <c:v>13386.880856760374</c:v>
                      </c:pt>
                      <c:pt idx="101">
                        <c:v>13386.880856760374</c:v>
                      </c:pt>
                      <c:pt idx="102">
                        <c:v>13386.880856760374</c:v>
                      </c:pt>
                      <c:pt idx="103">
                        <c:v>13386.880856760374</c:v>
                      </c:pt>
                      <c:pt idx="104">
                        <c:v>13386.880856760374</c:v>
                      </c:pt>
                      <c:pt idx="105">
                        <c:v>13386.880856760374</c:v>
                      </c:pt>
                      <c:pt idx="106">
                        <c:v>13386.880856760374</c:v>
                      </c:pt>
                      <c:pt idx="107">
                        <c:v>13386.880856760374</c:v>
                      </c:pt>
                      <c:pt idx="108">
                        <c:v>13386.880856760374</c:v>
                      </c:pt>
                      <c:pt idx="109">
                        <c:v>13386.880856760374</c:v>
                      </c:pt>
                      <c:pt idx="110">
                        <c:v>13386.880856760374</c:v>
                      </c:pt>
                      <c:pt idx="111">
                        <c:v>13386.880856760374</c:v>
                      </c:pt>
                      <c:pt idx="112">
                        <c:v>13386.880856760374</c:v>
                      </c:pt>
                      <c:pt idx="113">
                        <c:v>13386.880856760374</c:v>
                      </c:pt>
                      <c:pt idx="114">
                        <c:v>13386.880856760374</c:v>
                      </c:pt>
                      <c:pt idx="115">
                        <c:v>13386.880856760374</c:v>
                      </c:pt>
                      <c:pt idx="116">
                        <c:v>13386.880856760374</c:v>
                      </c:pt>
                      <c:pt idx="117">
                        <c:v>13386.880856760374</c:v>
                      </c:pt>
                      <c:pt idx="118">
                        <c:v>13386.880856760374</c:v>
                      </c:pt>
                      <c:pt idx="119">
                        <c:v>13386.880856760374</c:v>
                      </c:pt>
                    </c:numCache>
                  </c:numRef>
                </c:yVal>
                <c:smooth val="0"/>
                <c:extLst xmlns:c15="http://schemas.microsoft.com/office/drawing/2012/chart">
                  <c:ext xmlns:c16="http://schemas.microsoft.com/office/drawing/2014/chart" uri="{C3380CC4-5D6E-409C-BE32-E72D297353CC}">
                    <c16:uniqueId val="{00000008-C207-4187-88D2-1F5291BE54FA}"/>
                  </c:ext>
                </c:extLst>
              </c15:ser>
            </c15:filteredScatterSeries>
          </c:ext>
        </c:extLst>
      </c:scatterChart>
      <c:valAx>
        <c:axId val="1232607231"/>
        <c:scaling>
          <c:orientation val="minMax"/>
          <c:max val="43282"/>
          <c:min val="4325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sz="1400" b="1"/>
                  <a:t>Time</a:t>
                </a:r>
              </a:p>
            </c:rich>
          </c:tx>
          <c:layout>
            <c:manualLayout>
              <c:xMode val="edge"/>
              <c:yMode val="edge"/>
              <c:x val="0.49648428391889943"/>
              <c:y val="0.94188429620208591"/>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itle>
        <c:numFmt formatCode="[$-409]h:mm\ AM/PM;@"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1004623487"/>
        <c:crosses val="autoZero"/>
        <c:crossBetween val="midCat"/>
        <c:majorUnit val="1"/>
      </c:valAx>
      <c:valAx>
        <c:axId val="1004623487"/>
        <c:scaling>
          <c:orientation val="minMax"/>
          <c:max val="20000"/>
          <c:min val="8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sz="1400" b="1"/>
                  <a:t>Release</a:t>
                </a:r>
                <a:r>
                  <a:rPr lang="en-US" sz="1400" b="1" baseline="0"/>
                  <a:t> (cfs)</a:t>
                </a:r>
                <a:endParaRPr lang="en-US" sz="1400" b="1"/>
              </a:p>
            </c:rich>
          </c:tx>
          <c:layout>
            <c:manualLayout>
              <c:xMode val="edge"/>
              <c:yMode val="edge"/>
              <c:x val="9.6197727636091364E-3"/>
              <c:y val="0.41200856199549646"/>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32607231"/>
        <c:crosses val="autoZero"/>
        <c:crossBetween val="midCat"/>
        <c:majorUnit val="2000"/>
      </c:valAx>
      <c:spPr>
        <a:noFill/>
        <a:ln>
          <a:noFill/>
        </a:ln>
        <a:effectLst/>
      </c:spPr>
    </c:plotArea>
    <c:legend>
      <c:legendPos val="b"/>
      <c:layout>
        <c:manualLayout>
          <c:xMode val="edge"/>
          <c:yMode val="edge"/>
          <c:x val="4.9999961238477171E-2"/>
          <c:y val="0.97026371564877367"/>
          <c:w val="0.92713120542909377"/>
          <c:h val="2.898846784544975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36959952605664E-2"/>
          <c:y val="2.3832933391276998E-2"/>
          <c:w val="0.79214895618090331"/>
          <c:h val="0.88214928532335579"/>
        </c:manualLayout>
      </c:layout>
      <c:scatterChart>
        <c:scatterStyle val="lineMarker"/>
        <c:varyColors val="0"/>
        <c:ser>
          <c:idx val="15"/>
          <c:order val="15"/>
          <c:tx>
            <c:v>V1 H1000</c:v>
          </c:tx>
          <c:spPr>
            <a:ln w="25400" cap="rnd">
              <a:solidFill>
                <a:schemeClr val="accent2">
                  <a:lumMod val="40000"/>
                  <a:lumOff val="60000"/>
                </a:schemeClr>
              </a:solidFill>
              <a:prstDash val="sysDot"/>
              <a:round/>
            </a:ln>
            <a:effectLst/>
          </c:spPr>
          <c:marker>
            <c:symbol val="diamond"/>
            <c:size val="6"/>
            <c:spPr>
              <a:solidFill>
                <a:schemeClr val="accent2">
                  <a:lumMod val="40000"/>
                  <a:lumOff val="60000"/>
                </a:schemeClr>
              </a:solidFill>
              <a:ln w="9525">
                <a:solidFill>
                  <a:schemeClr val="bg2">
                    <a:lumMod val="90000"/>
                  </a:schemeClr>
                </a:solidFill>
              </a:ln>
              <a:effectLst/>
            </c:spPr>
          </c:marker>
          <c:xVal>
            <c:numRef>
              <c:f>'Fstore_New Price'!$X$4:$X$15</c:f>
              <c:numCache>
                <c:formatCode>General</c:formatCode>
                <c:ptCount val="12"/>
                <c:pt idx="0">
                  <c:v>7.3085878082570304</c:v>
                </c:pt>
                <c:pt idx="1">
                  <c:v>7.4807237327228897</c:v>
                </c:pt>
                <c:pt idx="2">
                  <c:v>7.4726101727228897</c:v>
                </c:pt>
                <c:pt idx="3">
                  <c:v>7.4563830527228898</c:v>
                </c:pt>
                <c:pt idx="4">
                  <c:v>7.4456125247228897</c:v>
                </c:pt>
                <c:pt idx="5">
                  <c:v>7.4348419967228905</c:v>
                </c:pt>
                <c:pt idx="6">
                  <c:v>7.4321374767228896</c:v>
                </c:pt>
                <c:pt idx="7">
                  <c:v>7.4294329567228896</c:v>
                </c:pt>
                <c:pt idx="8">
                  <c:v>7.3538452969424402</c:v>
                </c:pt>
                <c:pt idx="9">
                  <c:v>7.2583542764979896</c:v>
                </c:pt>
                <c:pt idx="10">
                  <c:v>7.1628632560535506</c:v>
                </c:pt>
                <c:pt idx="11">
                  <c:v>7.0673722356091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F-3098-4C20-8159-2EFB1D6F19BB}"/>
            </c:ext>
          </c:extLst>
        </c:ser>
        <c:ser>
          <c:idx val="16"/>
          <c:order val="16"/>
          <c:tx>
            <c:v>V2 H1000</c:v>
          </c:tx>
          <c:spPr>
            <a:ln w="25400" cap="rnd">
              <a:solidFill>
                <a:srgbClr val="F8A690"/>
              </a:solidFill>
              <a:prstDash val="sysDash"/>
              <a:round/>
            </a:ln>
            <a:effectLst/>
          </c:spPr>
          <c:marker>
            <c:symbol val="circle"/>
            <c:size val="6"/>
            <c:spPr>
              <a:solidFill>
                <a:srgbClr val="F8A690"/>
              </a:solidFill>
              <a:ln w="9525">
                <a:solidFill>
                  <a:schemeClr val="bg2">
                    <a:lumMod val="90000"/>
                  </a:schemeClr>
                </a:solidFill>
              </a:ln>
              <a:effectLst/>
            </c:spPr>
          </c:marker>
          <c:xVal>
            <c:numRef>
              <c:f>'Fstore_New Price'!$Y$4:$Y$15</c:f>
              <c:numCache>
                <c:formatCode>General</c:formatCode>
                <c:ptCount val="12"/>
                <c:pt idx="0">
                  <c:v>8.4234290113627885</c:v>
                </c:pt>
                <c:pt idx="1">
                  <c:v>8.5165569615850103</c:v>
                </c:pt>
                <c:pt idx="2">
                  <c:v>8.5122265594516815</c:v>
                </c:pt>
                <c:pt idx="3">
                  <c:v>8.5035657551850097</c:v>
                </c:pt>
                <c:pt idx="4">
                  <c:v>8.5003615429183395</c:v>
                </c:pt>
                <c:pt idx="5">
                  <c:v>8.497157330651671</c:v>
                </c:pt>
                <c:pt idx="6">
                  <c:v>8.4780591265627887</c:v>
                </c:pt>
                <c:pt idx="7">
                  <c:v>8.4589609224738904</c:v>
                </c:pt>
                <c:pt idx="8">
                  <c:v>8.3634699020294505</c:v>
                </c:pt>
                <c:pt idx="9">
                  <c:v>8.2679788815850106</c:v>
                </c:pt>
                <c:pt idx="10">
                  <c:v>8.17248786114056</c:v>
                </c:pt>
                <c:pt idx="11">
                  <c:v>8.0769968406961201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0-3098-4C20-8159-2EFB1D6F19BB}"/>
            </c:ext>
          </c:extLst>
        </c:ser>
        <c:ser>
          <c:idx val="17"/>
          <c:order val="17"/>
          <c:tx>
            <c:v>V3 H1000</c:v>
          </c:tx>
          <c:spPr>
            <a:ln w="25400" cap="rnd">
              <a:solidFill>
                <a:srgbClr val="FF7575"/>
              </a:solidFill>
              <a:prstDash val="dashDot"/>
              <a:round/>
            </a:ln>
            <a:effectLst/>
          </c:spPr>
          <c:marker>
            <c:symbol val="triangle"/>
            <c:size val="6"/>
            <c:spPr>
              <a:solidFill>
                <a:srgbClr val="FF7575"/>
              </a:solidFill>
              <a:ln w="9525">
                <a:solidFill>
                  <a:schemeClr val="bg2">
                    <a:lumMod val="90000"/>
                  </a:schemeClr>
                </a:solidFill>
              </a:ln>
              <a:effectLst/>
            </c:spPr>
          </c:marker>
          <c:xVal>
            <c:numRef>
              <c:f>'Fstore_New Price'!$Z$4:$Z$15</c:f>
              <c:numCache>
                <c:formatCode>General</c:formatCode>
                <c:ptCount val="12"/>
                <c:pt idx="0">
                  <c:v>9.4330536164497989</c:v>
                </c:pt>
                <c:pt idx="1">
                  <c:v>9.5261815666720189</c:v>
                </c:pt>
                <c:pt idx="2">
                  <c:v>9.5218511645386901</c:v>
                </c:pt>
                <c:pt idx="3">
                  <c:v>9.51319036027202</c:v>
                </c:pt>
                <c:pt idx="4">
                  <c:v>9.5099861480053498</c:v>
                </c:pt>
                <c:pt idx="5">
                  <c:v>9.5067819357386902</c:v>
                </c:pt>
                <c:pt idx="6">
                  <c:v>9.4876837316497991</c:v>
                </c:pt>
                <c:pt idx="7">
                  <c:v>9.4685855275609097</c:v>
                </c:pt>
                <c:pt idx="8">
                  <c:v>9.3730945071164591</c:v>
                </c:pt>
                <c:pt idx="9">
                  <c:v>9.2776034866720192</c:v>
                </c:pt>
                <c:pt idx="10">
                  <c:v>9.1821124662275793</c:v>
                </c:pt>
                <c:pt idx="11">
                  <c:v>9.0866214457831305</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1-3098-4C20-8159-2EFB1D6F19BB}"/>
            </c:ext>
          </c:extLst>
        </c:ser>
        <c:ser>
          <c:idx val="18"/>
          <c:order val="18"/>
          <c:tx>
            <c:v>V4 H1000</c:v>
          </c:tx>
          <c:spPr>
            <a:ln w="22225" cap="rnd">
              <a:solidFill>
                <a:srgbClr val="FF0000"/>
              </a:solidFill>
              <a:prstDash val="lgDashDot"/>
              <a:round/>
            </a:ln>
            <a:effectLst/>
          </c:spPr>
          <c:marker>
            <c:symbol val="square"/>
            <c:size val="6"/>
            <c:spPr>
              <a:solidFill>
                <a:srgbClr val="FF0000"/>
              </a:solidFill>
              <a:ln w="9525">
                <a:solidFill>
                  <a:schemeClr val="bg2">
                    <a:lumMod val="90000"/>
                  </a:schemeClr>
                </a:solidFill>
              </a:ln>
              <a:effectLst/>
            </c:spPr>
          </c:marker>
          <c:xVal>
            <c:numRef>
              <c:f>'Fstore_New Price'!$AA$4:$AA$15</c:f>
              <c:numCache>
                <c:formatCode>General</c:formatCode>
                <c:ptCount val="12"/>
                <c:pt idx="0">
                  <c:v>10.4426782215368</c:v>
                </c:pt>
                <c:pt idx="1">
                  <c:v>10.535806171759001</c:v>
                </c:pt>
                <c:pt idx="2">
                  <c:v>10.531475769625699</c:v>
                </c:pt>
                <c:pt idx="3">
                  <c:v>10.522814965359</c:v>
                </c:pt>
                <c:pt idx="4">
                  <c:v>10.519610753092401</c:v>
                </c:pt>
                <c:pt idx="5">
                  <c:v>10.516406540825701</c:v>
                </c:pt>
                <c:pt idx="6">
                  <c:v>10.497308336736801</c:v>
                </c:pt>
                <c:pt idx="7">
                  <c:v>10.4782101326479</c:v>
                </c:pt>
                <c:pt idx="8">
                  <c:v>10.3827191122035</c:v>
                </c:pt>
                <c:pt idx="9">
                  <c:v>10.287228091758999</c:v>
                </c:pt>
                <c:pt idx="10">
                  <c:v>10.191737071314598</c:v>
                </c:pt>
                <c:pt idx="11">
                  <c:v>10.0962460508701</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2-3098-4C20-8159-2EFB1D6F19BB}"/>
            </c:ext>
          </c:extLst>
        </c:ser>
        <c:ser>
          <c:idx val="19"/>
          <c:order val="19"/>
          <c:tx>
            <c:v>V5 H1000</c:v>
          </c:tx>
          <c:spPr>
            <a:ln w="22225" cap="rnd">
              <a:solidFill>
                <a:srgbClr val="DA0000"/>
              </a:solidFill>
              <a:round/>
            </a:ln>
            <a:effectLst/>
          </c:spPr>
          <c:marker>
            <c:symbol val="star"/>
            <c:size val="6"/>
            <c:spPr>
              <a:noFill/>
              <a:ln w="9525">
                <a:solidFill>
                  <a:srgbClr val="DA0000"/>
                </a:solidFill>
              </a:ln>
              <a:effectLst/>
            </c:spPr>
          </c:marker>
          <c:xVal>
            <c:numRef>
              <c:f>'Fstore_New Price'!$AB$4:$AB$15</c:f>
              <c:numCache>
                <c:formatCode>General</c:formatCode>
                <c:ptCount val="12"/>
                <c:pt idx="0">
                  <c:v>11.4523028266238</c:v>
                </c:pt>
                <c:pt idx="1">
                  <c:v>11.5454307768461</c:v>
                </c:pt>
                <c:pt idx="2">
                  <c:v>11.5411003747127</c:v>
                </c:pt>
                <c:pt idx="3">
                  <c:v>11.532439570446099</c:v>
                </c:pt>
                <c:pt idx="4">
                  <c:v>11.529235358179399</c:v>
                </c:pt>
                <c:pt idx="5">
                  <c:v>11.5260311459127</c:v>
                </c:pt>
                <c:pt idx="6">
                  <c:v>11.506932941823798</c:v>
                </c:pt>
                <c:pt idx="7">
                  <c:v>11.4878347377349</c:v>
                </c:pt>
                <c:pt idx="8">
                  <c:v>11.392343717290499</c:v>
                </c:pt>
                <c:pt idx="9">
                  <c:v>11.2968526968461</c:v>
                </c:pt>
                <c:pt idx="10">
                  <c:v>11.2013616764016</c:v>
                </c:pt>
                <c:pt idx="11">
                  <c:v>11.105870655957199</c:v>
                </c:pt>
              </c:numCache>
            </c:numRef>
          </c:xVal>
          <c:yVal>
            <c:numRef>
              <c:f>'Fstore_New Price'!$B$4:$B$15</c:f>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13-3098-4C20-8159-2EFB1D6F19BB}"/>
            </c:ext>
          </c:extLst>
        </c:ser>
        <c:dLbls>
          <c:showLegendKey val="0"/>
          <c:showVal val="0"/>
          <c:showCatName val="0"/>
          <c:showSerName val="0"/>
          <c:showPercent val="0"/>
          <c:showBubbleSize val="0"/>
        </c:dLbls>
        <c:axId val="1211617856"/>
        <c:axId val="655929296"/>
        <c:extLst>
          <c:ext xmlns:c15="http://schemas.microsoft.com/office/drawing/2012/chart" uri="{02D57815-91ED-43cb-92C2-25804820EDAC}">
            <c15:filteredScatterSeries>
              <c15:ser>
                <c:idx val="5"/>
                <c:order val="0"/>
                <c:tx>
                  <c:v>V1 H0</c:v>
                </c:tx>
                <c:spPr>
                  <a:ln w="25400" cap="rnd">
                    <a:solidFill>
                      <a:srgbClr val="FFFF75"/>
                    </a:solidFill>
                    <a:prstDash val="sysDot"/>
                    <a:round/>
                  </a:ln>
                  <a:effectLst/>
                </c:spPr>
                <c:marker>
                  <c:symbol val="diamond"/>
                  <c:size val="6"/>
                  <c:spPr>
                    <a:solidFill>
                      <a:srgbClr val="FFFF75"/>
                    </a:solidFill>
                    <a:ln w="12700">
                      <a:solidFill>
                        <a:schemeClr val="bg2">
                          <a:lumMod val="90000"/>
                        </a:schemeClr>
                      </a:solidFill>
                    </a:ln>
                    <a:effectLst/>
                  </c:spPr>
                </c:marker>
                <c:xVal>
                  <c:numRef>
                    <c:extLst>
                      <c:ext uri="{02D57815-91ED-43cb-92C2-25804820EDAC}">
                        <c15:formulaRef>
                          <c15:sqref>'Fstore_New Price'!$C$4:$C$15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0-3098-4C20-8159-2EFB1D6F19BB}"/>
                  </c:ext>
                </c:extLst>
              </c15:ser>
            </c15:filteredScatterSeries>
            <c15:filteredScatterSeries>
              <c15:ser>
                <c:idx val="6"/>
                <c:order val="1"/>
                <c:tx>
                  <c:v>V2 H0</c:v>
                </c:tx>
                <c:spPr>
                  <a:ln w="25400" cap="rnd">
                    <a:solidFill>
                      <a:srgbClr val="FCF725"/>
                    </a:solidFill>
                    <a:prstDash val="sysDash"/>
                    <a:round/>
                  </a:ln>
                  <a:effectLst/>
                </c:spPr>
                <c:marker>
                  <c:symbol val="circle"/>
                  <c:size val="5"/>
                  <c:spPr>
                    <a:solidFill>
                      <a:srgbClr val="FCF725"/>
                    </a:solidFill>
                    <a:ln w="9525">
                      <a:solidFill>
                        <a:schemeClr val="bg2">
                          <a:lumMod val="90000"/>
                        </a:schemeClr>
                      </a:solidFill>
                    </a:ln>
                    <a:effectLst/>
                  </c:spPr>
                </c:marker>
                <c:xVal>
                  <c:numRef>
                    <c:extLst>
                      <c:ext xmlns:c15="http://schemas.microsoft.com/office/drawing/2012/chart" uri="{02D57815-91ED-43cb-92C2-25804820EDAC}">
                        <c15:formulaRef>
                          <c15:sqref>'Fstore_New Price'!$D$4:$D$15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1-3098-4C20-8159-2EFB1D6F19BB}"/>
                  </c:ext>
                </c:extLst>
              </c15:ser>
            </c15:filteredScatterSeries>
            <c15:filteredScatterSeries>
              <c15:ser>
                <c:idx val="7"/>
                <c:order val="2"/>
                <c:tx>
                  <c:v>V3 H0</c:v>
                </c:tx>
                <c:spPr>
                  <a:ln w="25400" cap="rnd">
                    <a:solidFill>
                      <a:srgbClr val="FFD347"/>
                    </a:solidFill>
                    <a:prstDash val="dashDot"/>
                    <a:round/>
                  </a:ln>
                  <a:effectLst/>
                </c:spPr>
                <c:marker>
                  <c:symbol val="triangle"/>
                  <c:size val="6"/>
                  <c:spPr>
                    <a:solidFill>
                      <a:srgbClr val="FFD347"/>
                    </a:solidFill>
                    <a:ln w="9525">
                      <a:solidFill>
                        <a:schemeClr val="bg2">
                          <a:lumMod val="90000"/>
                        </a:schemeClr>
                      </a:solidFill>
                    </a:ln>
                    <a:effectLst/>
                  </c:spPr>
                </c:marker>
                <c:xVal>
                  <c:numRef>
                    <c:extLst>
                      <c:ext xmlns:c15="http://schemas.microsoft.com/office/drawing/2012/chart" uri="{02D57815-91ED-43cb-92C2-25804820EDAC}">
                        <c15:formulaRef>
                          <c15:sqref>'Fstore_New Price'!$E$4:$E$15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2-3098-4C20-8159-2EFB1D6F19BB}"/>
                  </c:ext>
                </c:extLst>
              </c15:ser>
            </c15:filteredScatterSeries>
            <c15:filteredScatterSeries>
              <c15:ser>
                <c:idx val="8"/>
                <c:order val="3"/>
                <c:tx>
                  <c:v>V4 H0</c:v>
                </c:tx>
                <c:spPr>
                  <a:ln w="25400" cap="rnd">
                    <a:solidFill>
                      <a:srgbClr val="FEC200"/>
                    </a:solidFill>
                    <a:prstDash val="lgDashDot"/>
                    <a:round/>
                  </a:ln>
                  <a:effectLst/>
                </c:spPr>
                <c:marker>
                  <c:symbol val="star"/>
                  <c:size val="6"/>
                  <c:spPr>
                    <a:solidFill>
                      <a:srgbClr val="FEC200"/>
                    </a:solidFill>
                    <a:ln w="9525">
                      <a:solidFill>
                        <a:schemeClr val="bg2">
                          <a:lumMod val="90000"/>
                        </a:schemeClr>
                      </a:solidFill>
                    </a:ln>
                    <a:effectLst/>
                  </c:spPr>
                </c:marker>
                <c:xVal>
                  <c:numRef>
                    <c:extLst>
                      <c:ext xmlns:c15="http://schemas.microsoft.com/office/drawing/2012/chart" uri="{02D57815-91ED-43cb-92C2-25804820EDAC}">
                        <c15:formulaRef>
                          <c15:sqref>'Fstore_New Price'!$F$4:$F$15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3-3098-4C20-8159-2EFB1D6F19BB}"/>
                  </c:ext>
                </c:extLst>
              </c15:ser>
            </c15:filteredScatterSeries>
            <c15:filteredScatterSeries>
              <c15:ser>
                <c:idx val="4"/>
                <c:order val="4"/>
                <c:tx>
                  <c:v>V5 H0</c:v>
                </c:tx>
                <c:spPr>
                  <a:ln w="22225" cap="rnd">
                    <a:solidFill>
                      <a:srgbClr val="AC8300"/>
                    </a:solidFill>
                    <a:round/>
                  </a:ln>
                  <a:effectLst/>
                </c:spPr>
                <c:marker>
                  <c:symbol val="star"/>
                  <c:size val="6"/>
                  <c:spPr>
                    <a:noFill/>
                    <a:ln w="9525">
                      <a:solidFill>
                        <a:srgbClr val="AC8300"/>
                      </a:solidFill>
                    </a:ln>
                    <a:effectLst/>
                  </c:spPr>
                </c:marker>
                <c:xVal>
                  <c:numRef>
                    <c:extLst>
                      <c:ext xmlns:c15="http://schemas.microsoft.com/office/drawing/2012/chart" uri="{02D57815-91ED-43cb-92C2-25804820EDAC}">
                        <c15:formulaRef>
                          <c15:sqref>'Fstore_New Price'!$G$4:$G$15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4-3098-4C20-8159-2EFB1D6F19BB}"/>
                  </c:ext>
                </c:extLst>
              </c15:ser>
            </c15:filteredScatterSeries>
            <c15:filteredScatterSeries>
              <c15:ser>
                <c:idx val="0"/>
                <c:order val="5"/>
                <c:tx>
                  <c:v>V1 H500</c:v>
                </c:tx>
                <c:spPr>
                  <a:ln w="25400" cap="rnd">
                    <a:solidFill>
                      <a:schemeClr val="accent5">
                        <a:lumMod val="20000"/>
                        <a:lumOff val="80000"/>
                      </a:schemeClr>
                    </a:solidFill>
                    <a:prstDash val="sysDot"/>
                    <a:round/>
                  </a:ln>
                  <a:effectLst/>
                </c:spPr>
                <c:marker>
                  <c:symbol val="diamond"/>
                  <c:size val="6"/>
                  <c:spPr>
                    <a:solidFill>
                      <a:schemeClr val="accent5">
                        <a:lumMod val="20000"/>
                        <a:lumOff val="80000"/>
                      </a:schemeClr>
                    </a:solidFill>
                    <a:ln w="9525">
                      <a:solidFill>
                        <a:schemeClr val="tx2">
                          <a:lumMod val="20000"/>
                          <a:lumOff val="80000"/>
                        </a:schemeClr>
                      </a:solidFill>
                    </a:ln>
                    <a:effectLst/>
                  </c:spPr>
                </c:marker>
                <c:xVal>
                  <c:numRef>
                    <c:extLst>
                      <c:ext xmlns:c15="http://schemas.microsoft.com/office/drawing/2012/chart" uri="{02D57815-91ED-43cb-92C2-25804820EDAC}">
                        <c15:formulaRef>
                          <c15:sqref>'Fstore_New Price'!$J$4:$J$15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5-3098-4C20-8159-2EFB1D6F19BB}"/>
                  </c:ext>
                </c:extLst>
              </c15:ser>
            </c15:filteredScatterSeries>
            <c15:filteredScatterSeries>
              <c15:ser>
                <c:idx val="1"/>
                <c:order val="6"/>
                <c:tx>
                  <c:v>V2 H500</c:v>
                </c:tx>
                <c:spPr>
                  <a:ln w="25400" cap="rnd">
                    <a:solidFill>
                      <a:schemeClr val="accent1">
                        <a:lumMod val="60000"/>
                        <a:lumOff val="40000"/>
                      </a:schemeClr>
                    </a:solidFill>
                    <a:prstDash val="sysDash"/>
                    <a:round/>
                  </a:ln>
                  <a:effectLst/>
                </c:spPr>
                <c:marker>
                  <c:symbol val="circle"/>
                  <c:size val="6"/>
                  <c:spPr>
                    <a:solidFill>
                      <a:schemeClr val="accent1">
                        <a:lumMod val="60000"/>
                        <a:lumOff val="40000"/>
                      </a:schemeClr>
                    </a:solidFill>
                    <a:ln w="9525">
                      <a:solidFill>
                        <a:schemeClr val="tx2">
                          <a:lumMod val="20000"/>
                          <a:lumOff val="80000"/>
                        </a:schemeClr>
                      </a:solidFill>
                    </a:ln>
                    <a:effectLst/>
                  </c:spPr>
                </c:marker>
                <c:xVal>
                  <c:numRef>
                    <c:extLst>
                      <c:ext xmlns:c15="http://schemas.microsoft.com/office/drawing/2012/chart" uri="{02D57815-91ED-43cb-92C2-25804820EDAC}">
                        <c15:formulaRef>
                          <c15:sqref>'Fstore_New Price'!$K$4:$K$15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6-3098-4C20-8159-2EFB1D6F19BB}"/>
                  </c:ext>
                </c:extLst>
              </c15:ser>
            </c15:filteredScatterSeries>
            <c15:filteredScatterSeries>
              <c15:ser>
                <c:idx val="2"/>
                <c:order val="7"/>
                <c:tx>
                  <c:v>V3 H500</c:v>
                </c:tx>
                <c:spPr>
                  <a:ln w="25400" cap="rnd">
                    <a:solidFill>
                      <a:srgbClr val="00B0F0"/>
                    </a:solidFill>
                    <a:prstDash val="dashDot"/>
                    <a:round/>
                  </a:ln>
                  <a:effectLst/>
                </c:spPr>
                <c:marker>
                  <c:symbol val="triangle"/>
                  <c:size val="6"/>
                  <c:spPr>
                    <a:solidFill>
                      <a:srgbClr val="00B0F0"/>
                    </a:solidFill>
                    <a:ln w="9525">
                      <a:solidFill>
                        <a:schemeClr val="tx2">
                          <a:lumMod val="20000"/>
                          <a:lumOff val="80000"/>
                        </a:schemeClr>
                      </a:solidFill>
                    </a:ln>
                    <a:effectLst/>
                  </c:spPr>
                </c:marker>
                <c:xVal>
                  <c:numRef>
                    <c:extLst>
                      <c:ext xmlns:c15="http://schemas.microsoft.com/office/drawing/2012/chart" uri="{02D57815-91ED-43cb-92C2-25804820EDAC}">
                        <c15:formulaRef>
                          <c15:sqref>'Fstore_New Price'!$L$4:$L$15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7-3098-4C20-8159-2EFB1D6F19BB}"/>
                  </c:ext>
                </c:extLst>
              </c15:ser>
            </c15:filteredScatterSeries>
            <c15:filteredScatterSeries>
              <c15:ser>
                <c:idx val="3"/>
                <c:order val="8"/>
                <c:tx>
                  <c:v>V4 H500</c:v>
                </c:tx>
                <c:spPr>
                  <a:ln w="25400" cap="rnd">
                    <a:solidFill>
                      <a:srgbClr val="448DD0"/>
                    </a:solidFill>
                    <a:prstDash val="lgDashDot"/>
                    <a:round/>
                  </a:ln>
                  <a:effectLst/>
                </c:spPr>
                <c:marker>
                  <c:symbol val="square"/>
                  <c:size val="6"/>
                  <c:spPr>
                    <a:solidFill>
                      <a:srgbClr val="448DD0"/>
                    </a:solidFill>
                    <a:ln w="9525">
                      <a:solidFill>
                        <a:schemeClr val="bg2">
                          <a:lumMod val="90000"/>
                        </a:schemeClr>
                      </a:solidFill>
                    </a:ln>
                    <a:effectLst/>
                  </c:spPr>
                </c:marker>
                <c:xVal>
                  <c:numRef>
                    <c:extLst>
                      <c:ext xmlns:c15="http://schemas.microsoft.com/office/drawing/2012/chart" uri="{02D57815-91ED-43cb-92C2-25804820EDAC}">
                        <c15:formulaRef>
                          <c15:sqref>'Fstore_New Price'!$M$4:$M$15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8-3098-4C20-8159-2EFB1D6F19BB}"/>
                  </c:ext>
                </c:extLst>
              </c15:ser>
            </c15:filteredScatterSeries>
            <c15:filteredScatterSeries>
              <c15:ser>
                <c:idx val="9"/>
                <c:order val="9"/>
                <c:tx>
                  <c:v>V5 H500</c:v>
                </c:tx>
                <c:spPr>
                  <a:ln w="22225" cap="rnd">
                    <a:solidFill>
                      <a:srgbClr val="002060"/>
                    </a:solidFill>
                    <a:round/>
                  </a:ln>
                  <a:effectLst/>
                </c:spPr>
                <c:marker>
                  <c:symbol val="star"/>
                  <c:size val="6"/>
                  <c:spPr>
                    <a:noFill/>
                    <a:ln w="9525">
                      <a:solidFill>
                        <a:srgbClr val="002060"/>
                      </a:solidFill>
                    </a:ln>
                    <a:effectLst/>
                  </c:spPr>
                </c:marker>
                <c:xVal>
                  <c:numRef>
                    <c:extLst>
                      <c:ext xmlns:c15="http://schemas.microsoft.com/office/drawing/2012/chart" uri="{02D57815-91ED-43cb-92C2-25804820EDAC}">
                        <c15:formulaRef>
                          <c15:sqref>'Fstore_New Price'!$N$4:$N$15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9-3098-4C20-8159-2EFB1D6F19BB}"/>
                  </c:ext>
                </c:extLst>
              </c15:ser>
            </c15:filteredScatterSeries>
            <c15:filteredScatterSeries>
              <c15:ser>
                <c:idx val="10"/>
                <c:order val="10"/>
                <c:tx>
                  <c:v>V1 H750</c:v>
                </c:tx>
                <c:spPr>
                  <a:ln w="25400" cap="rnd">
                    <a:solidFill>
                      <a:schemeClr val="accent6">
                        <a:lumMod val="40000"/>
                        <a:lumOff val="60000"/>
                      </a:schemeClr>
                    </a:solidFill>
                    <a:prstDash val="sysDot"/>
                    <a:round/>
                  </a:ln>
                  <a:effectLst/>
                </c:spPr>
                <c:marker>
                  <c:symbol val="diamond"/>
                  <c:size val="6"/>
                  <c:spPr>
                    <a:solidFill>
                      <a:schemeClr val="accent6">
                        <a:lumMod val="40000"/>
                        <a:lumOff val="60000"/>
                      </a:schemeClr>
                    </a:solidFill>
                    <a:ln w="9525">
                      <a:solidFill>
                        <a:schemeClr val="bg2">
                          <a:lumMod val="90000"/>
                        </a:schemeClr>
                      </a:solidFill>
                    </a:ln>
                    <a:effectLst/>
                  </c:spPr>
                </c:marker>
                <c:xVal>
                  <c:numRef>
                    <c:extLst>
                      <c:ext xmlns:c15="http://schemas.microsoft.com/office/drawing/2012/chart" uri="{02D57815-91ED-43cb-92C2-25804820EDAC}">
                        <c15:formulaRef>
                          <c15:sqref>'Fstore_New Price'!$Q$4:$Q$15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A-3098-4C20-8159-2EFB1D6F19BB}"/>
                  </c:ext>
                </c:extLst>
              </c15:ser>
            </c15:filteredScatterSeries>
            <c15:filteredScatterSeries>
              <c15:ser>
                <c:idx val="11"/>
                <c:order val="11"/>
                <c:tx>
                  <c:v>V2 H750</c:v>
                </c:tx>
                <c:spPr>
                  <a:ln w="22225" cap="rnd">
                    <a:solidFill>
                      <a:srgbClr val="B7D8A0"/>
                    </a:solidFill>
                    <a:prstDash val="sysDash"/>
                    <a:round/>
                  </a:ln>
                  <a:effectLst/>
                </c:spPr>
                <c:marker>
                  <c:symbol val="circle"/>
                  <c:size val="6"/>
                  <c:spPr>
                    <a:solidFill>
                      <a:schemeClr val="accent6">
                        <a:lumMod val="60000"/>
                        <a:lumOff val="40000"/>
                      </a:schemeClr>
                    </a:solidFill>
                    <a:ln w="9525">
                      <a:solidFill>
                        <a:schemeClr val="bg2">
                          <a:lumMod val="90000"/>
                        </a:schemeClr>
                      </a:solidFill>
                    </a:ln>
                    <a:effectLst/>
                  </c:spPr>
                </c:marker>
                <c:xVal>
                  <c:numRef>
                    <c:extLst>
                      <c:ext xmlns:c15="http://schemas.microsoft.com/office/drawing/2012/chart" uri="{02D57815-91ED-43cb-92C2-25804820EDAC}">
                        <c15:formulaRef>
                          <c15:sqref>'Fstore_New Price'!$R$4:$R$15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B-3098-4C20-8159-2EFB1D6F19BB}"/>
                  </c:ext>
                </c:extLst>
              </c15:ser>
            </c15:filteredScatterSeries>
            <c15:filteredScatterSeries>
              <c15:ser>
                <c:idx val="12"/>
                <c:order val="12"/>
                <c:tx>
                  <c:v>H3 H750</c:v>
                </c:tx>
                <c:spPr>
                  <a:ln w="25400" cap="rnd">
                    <a:solidFill>
                      <a:srgbClr val="53F22E"/>
                    </a:solidFill>
                    <a:prstDash val="dashDot"/>
                    <a:round/>
                  </a:ln>
                  <a:effectLst/>
                </c:spPr>
                <c:marker>
                  <c:symbol val="triangle"/>
                  <c:size val="6"/>
                  <c:spPr>
                    <a:solidFill>
                      <a:srgbClr val="53F22E"/>
                    </a:solidFill>
                    <a:ln w="9525">
                      <a:solidFill>
                        <a:schemeClr val="bg2">
                          <a:lumMod val="90000"/>
                        </a:schemeClr>
                      </a:solidFill>
                    </a:ln>
                    <a:effectLst/>
                  </c:spPr>
                </c:marker>
                <c:xVal>
                  <c:numRef>
                    <c:extLst>
                      <c:ext xmlns:c15="http://schemas.microsoft.com/office/drawing/2012/chart" uri="{02D57815-91ED-43cb-92C2-25804820EDAC}">
                        <c15:formulaRef>
                          <c15:sqref>'Fstore_New Price'!$S$4:$S$15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C-3098-4C20-8159-2EFB1D6F19BB}"/>
                  </c:ext>
                </c:extLst>
              </c15:ser>
            </c15:filteredScatterSeries>
            <c15:filteredScatterSeries>
              <c15:ser>
                <c:idx val="13"/>
                <c:order val="13"/>
                <c:tx>
                  <c:v>V4 H750</c:v>
                </c:tx>
                <c:spPr>
                  <a:ln w="25400" cap="rnd">
                    <a:solidFill>
                      <a:srgbClr val="85CA3A"/>
                    </a:solidFill>
                    <a:prstDash val="lgDashDot"/>
                    <a:round/>
                  </a:ln>
                  <a:effectLst/>
                </c:spPr>
                <c:marker>
                  <c:symbol val="square"/>
                  <c:size val="6"/>
                  <c:spPr>
                    <a:solidFill>
                      <a:srgbClr val="85CA3A"/>
                    </a:solidFill>
                    <a:ln w="9525">
                      <a:solidFill>
                        <a:schemeClr val="bg2">
                          <a:lumMod val="90000"/>
                        </a:schemeClr>
                      </a:solidFill>
                    </a:ln>
                    <a:effectLst/>
                  </c:spPr>
                </c:marker>
                <c:xVal>
                  <c:numRef>
                    <c:extLst>
                      <c:ext xmlns:c15="http://schemas.microsoft.com/office/drawing/2012/chart" uri="{02D57815-91ED-43cb-92C2-25804820EDAC}">
                        <c15:formulaRef>
                          <c15:sqref>'Fstore_New Price'!$T$4:$T$15</c15:sqref>
                        </c15:formulaRef>
                      </c:ext>
                    </c:extLst>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D-3098-4C20-8159-2EFB1D6F19BB}"/>
                  </c:ext>
                </c:extLst>
              </c15:ser>
            </c15:filteredScatterSeries>
            <c15:filteredScatterSeries>
              <c15:ser>
                <c:idx val="14"/>
                <c:order val="14"/>
                <c:tx>
                  <c:v>V5 H750</c:v>
                </c:tx>
                <c:spPr>
                  <a:ln w="22225" cap="rnd">
                    <a:solidFill>
                      <a:schemeClr val="accent6">
                        <a:lumMod val="75000"/>
                      </a:schemeClr>
                    </a:solidFill>
                    <a:prstDash val="solid"/>
                    <a:round/>
                  </a:ln>
                  <a:effectLst/>
                </c:spPr>
                <c:marker>
                  <c:symbol val="star"/>
                  <c:size val="6"/>
                  <c:spPr>
                    <a:noFill/>
                    <a:ln w="9525">
                      <a:solidFill>
                        <a:schemeClr val="accent6">
                          <a:lumMod val="75000"/>
                        </a:schemeClr>
                      </a:solidFill>
                    </a:ln>
                    <a:effectLst/>
                  </c:spPr>
                </c:marker>
                <c:xVal>
                  <c:numRef>
                    <c:extLst>
                      <c:ext xmlns:c15="http://schemas.microsoft.com/office/drawing/2012/chart" uri="{02D57815-91ED-43cb-92C2-25804820EDAC}">
                        <c15:formulaRef>
                          <c15:sqref>'Fstore_New Price'!$U$4:$U$15</c15:sqref>
                        </c15:formulaRef>
                      </c:ext>
                    </c:extLst>
                    <c:numCache>
                      <c:formatCode>General</c:formatCode>
                      <c:ptCount val="12"/>
                      <c:pt idx="0">
                        <c:v>0</c:v>
                      </c:pt>
                      <c:pt idx="1">
                        <c:v>4</c:v>
                      </c:pt>
                      <c:pt idx="2">
                        <c:v>6</c:v>
                      </c:pt>
                      <c:pt idx="3">
                        <c:v>7</c:v>
                      </c:pt>
                      <c:pt idx="4">
                        <c:v>8</c:v>
                      </c:pt>
                      <c:pt idx="5">
                        <c:v>9</c:v>
                      </c:pt>
                      <c:pt idx="6">
                        <c:v>10</c:v>
                      </c:pt>
                      <c:pt idx="7">
                        <c:v>12</c:v>
                      </c:pt>
                      <c:pt idx="8">
                        <c:v>15</c:v>
                      </c:pt>
                      <c:pt idx="9">
                        <c:v>20</c:v>
                      </c:pt>
                      <c:pt idx="10">
                        <c:v>25</c:v>
                      </c:pt>
                      <c:pt idx="11">
                        <c:v>30</c:v>
                      </c:pt>
                    </c:numCache>
                  </c:numRef>
                </c:xVal>
                <c:yVal>
                  <c:numRef>
                    <c:extLst>
                      <c:ext xmlns:c15="http://schemas.microsoft.com/office/drawing/2012/chart" uri="{02D57815-91ED-43cb-92C2-25804820EDAC}">
                        <c15:formulaRef>
                          <c15:sqref>'Fstore_New Price'!$B$4:$B$15</c15:sqref>
                        </c15:formulaRef>
                      </c:ext>
                    </c:extLst>
                    <c:numCache>
                      <c:formatCode>General</c:formatCode>
                      <c:ptCount val="12"/>
                      <c:pt idx="0">
                        <c:v>0</c:v>
                      </c:pt>
                      <c:pt idx="1">
                        <c:v>1</c:v>
                      </c:pt>
                      <c:pt idx="2">
                        <c:v>2</c:v>
                      </c:pt>
                      <c:pt idx="3">
                        <c:v>4</c:v>
                      </c:pt>
                      <c:pt idx="4">
                        <c:v>6</c:v>
                      </c:pt>
                      <c:pt idx="5">
                        <c:v>8</c:v>
                      </c:pt>
                      <c:pt idx="6">
                        <c:v>9</c:v>
                      </c:pt>
                      <c:pt idx="7">
                        <c:v>10</c:v>
                      </c:pt>
                      <c:pt idx="8">
                        <c:v>15</c:v>
                      </c:pt>
                      <c:pt idx="9">
                        <c:v>20</c:v>
                      </c:pt>
                      <c:pt idx="10">
                        <c:v>25</c:v>
                      </c:pt>
                      <c:pt idx="11">
                        <c:v>30</c:v>
                      </c:pt>
                    </c:numCache>
                  </c:numRef>
                </c:yVal>
                <c:smooth val="0"/>
                <c:extLst>
                  <c:ext xmlns:c16="http://schemas.microsoft.com/office/drawing/2014/chart" uri="{C3380CC4-5D6E-409C-BE32-E72D297353CC}">
                    <c16:uniqueId val="{0000000E-3098-4C20-8159-2EFB1D6F19BB}"/>
                  </c:ext>
                </c:extLst>
              </c15:ser>
            </c15:filteredScatterSeries>
          </c:ext>
        </c:extLst>
      </c:scatterChart>
      <c:valAx>
        <c:axId val="1211617856"/>
        <c:scaling>
          <c:orientation val="minMax"/>
          <c:min val="6"/>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r>
                  <a:rPr lang="en-US" sz="1600" b="1" i="0" baseline="0">
                    <a:effectLst/>
                  </a:rPr>
                  <a:t>Hydropower Revenue Generated (Million $) </a:t>
                </a:r>
                <a:endParaRPr lang="en-US" sz="1600">
                  <a:effectLst/>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655929296"/>
        <c:crosses val="autoZero"/>
        <c:crossBetween val="midCat"/>
        <c:minorUnit val="1"/>
      </c:valAx>
      <c:valAx>
        <c:axId val="655929296"/>
        <c:scaling>
          <c:orientation val="minMax"/>
          <c:max val="3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b="1" i="0" u="none" strike="noStrike" baseline="0">
                    <a:effectLst/>
                  </a:rPr>
                  <a:t>Number of Steady low Flow Days</a:t>
                </a:r>
                <a:endParaRPr lang="en-US" sz="1600"/>
              </a:p>
            </c:rich>
          </c:tx>
          <c:layout>
            <c:manualLayout>
              <c:xMode val="edge"/>
              <c:yMode val="edge"/>
              <c:x val="1.1097906737802823E-2"/>
              <c:y val="0.25173257425805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211617856"/>
        <c:crosses val="autoZero"/>
        <c:crossBetween val="midCat"/>
        <c:majorUnit val="3"/>
        <c:minorUnit val="1"/>
      </c:valAx>
      <c:spPr>
        <a:solidFill>
          <a:schemeClr val="bg1">
            <a:lumMod val="9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28</xdr:col>
      <xdr:colOff>339290</xdr:colOff>
      <xdr:row>31</xdr:row>
      <xdr:rowOff>108858</xdr:rowOff>
    </xdr:from>
    <xdr:to>
      <xdr:col>30</xdr:col>
      <xdr:colOff>394722</xdr:colOff>
      <xdr:row>41</xdr:row>
      <xdr:rowOff>171056</xdr:rowOff>
    </xdr:to>
    <xdr:grpSp>
      <xdr:nvGrpSpPr>
        <xdr:cNvPr id="2" name="Group 1">
          <a:extLst>
            <a:ext uri="{FF2B5EF4-FFF2-40B4-BE49-F238E27FC236}">
              <a16:creationId xmlns:a16="http://schemas.microsoft.com/office/drawing/2014/main" id="{676B382A-57C6-4577-93B0-1FA6586DFA7C}"/>
            </a:ext>
          </a:extLst>
        </xdr:cNvPr>
        <xdr:cNvGrpSpPr/>
      </xdr:nvGrpSpPr>
      <xdr:grpSpPr>
        <a:xfrm>
          <a:off x="18314139" y="6131790"/>
          <a:ext cx="1339350" cy="1888910"/>
          <a:chOff x="16744061" y="7032172"/>
          <a:chExt cx="1339947" cy="1912770"/>
        </a:xfrm>
      </xdr:grpSpPr>
      <xdr:grpSp>
        <xdr:nvGrpSpPr>
          <xdr:cNvPr id="3" name="Group 2">
            <a:extLst>
              <a:ext uri="{FF2B5EF4-FFF2-40B4-BE49-F238E27FC236}">
                <a16:creationId xmlns:a16="http://schemas.microsoft.com/office/drawing/2014/main" id="{CA935E89-028A-4CC1-9F65-8672554E3391}"/>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0283DB31-28DF-43E2-A7BC-85616231C61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7C668B66-4258-4BA8-9089-3262FCE8FE1C}"/>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6EF3D3D3-8AB8-4B94-B6DF-C182E95E7833}"/>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C8FE7E94-FD24-4F81-8396-61724BC5FCAA}"/>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5D0D876C-A059-43BB-93E4-81B08492CB3A}"/>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E6DE233E-D949-4075-A71C-C1FD05E406D5}"/>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7F1E7764-E36D-4FFF-9FD5-7FC87E65EC8C}"/>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84856BC-FF82-4551-9F29-805999588BA5}"/>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33B5D468-71DE-4C22-B30F-07B5B50584E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F4AB6671-9BCC-4B69-87ED-604C4B7C408B}"/>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3B1981F2-9803-4703-9A3C-7B64D2E8F53E}"/>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DA2DDC10-3417-48BA-BA03-30E8701EA688}"/>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95308A44-086F-4980-BFBE-AA5F86F76F16}"/>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60427964-A862-4696-8D6C-C5FD582C60E4}"/>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D7CD0D95-31E9-4AB7-90CB-3A4C7C352CD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7E3DA6FA-A7D4-4AB6-AA47-E01F65F3A827}"/>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B76FF1EB-4E79-4807-B6C0-DAD395DC24CB}"/>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E1AAAC3F-3494-40EC-B9EB-32F01D738E6F}"/>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3EC1DE43-661A-4FA6-8C07-A7182C805CE1}"/>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6A1A2357-3D9D-4540-9052-5B1123301917}"/>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F4DF398D-8E77-4A00-AD57-1DC5ED1CA19E}"/>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8557688A-C6E4-4314-8011-E152C157F83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B8D1BBD1-52CF-44B0-B8D0-81AB466FA0C1}"/>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63BB95DF-727B-4E2D-9524-30A92B3F35F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D46F163A-4364-4229-8C0D-61A3CACC7210}"/>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373E888-8F63-48A2-AEF8-4372F1806017}"/>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D399F652-4E51-4C61-A9A4-D4C2380CF5DB}"/>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4</xdr:col>
      <xdr:colOff>234179</xdr:colOff>
      <xdr:row>19</xdr:row>
      <xdr:rowOff>171318</xdr:rowOff>
    </xdr:from>
    <xdr:to>
      <xdr:col>21</xdr:col>
      <xdr:colOff>307339</xdr:colOff>
      <xdr:row>53</xdr:row>
      <xdr:rowOff>88449</xdr:rowOff>
    </xdr:to>
    <xdr:grpSp>
      <xdr:nvGrpSpPr>
        <xdr:cNvPr id="31" name="Group 30">
          <a:extLst>
            <a:ext uri="{FF2B5EF4-FFF2-40B4-BE49-F238E27FC236}">
              <a16:creationId xmlns:a16="http://schemas.microsoft.com/office/drawing/2014/main" id="{2E10CA7D-948D-4EF0-A725-3105154774D1}"/>
            </a:ext>
          </a:extLst>
        </xdr:cNvPr>
        <xdr:cNvGrpSpPr/>
      </xdr:nvGrpSpPr>
      <xdr:grpSpPr>
        <a:xfrm>
          <a:off x="2802015" y="4002195"/>
          <a:ext cx="10986461" cy="6237555"/>
          <a:chOff x="4059699" y="3341920"/>
          <a:chExt cx="11012262" cy="6360264"/>
        </a:xfrm>
      </xdr:grpSpPr>
      <xdr:grpSp>
        <xdr:nvGrpSpPr>
          <xdr:cNvPr id="32" name="Group 31">
            <a:extLst>
              <a:ext uri="{FF2B5EF4-FFF2-40B4-BE49-F238E27FC236}">
                <a16:creationId xmlns:a16="http://schemas.microsoft.com/office/drawing/2014/main" id="{D658E081-611C-4BD0-8473-95EE2D3E72B3}"/>
              </a:ext>
            </a:extLst>
          </xdr:cNvPr>
          <xdr:cNvGrpSpPr/>
        </xdr:nvGrpSpPr>
        <xdr:grpSpPr>
          <a:xfrm>
            <a:off x="4059699" y="3341920"/>
            <a:ext cx="11012262" cy="6360264"/>
            <a:chOff x="3888919" y="2905333"/>
            <a:chExt cx="10942335" cy="6208703"/>
          </a:xfrm>
        </xdr:grpSpPr>
        <xdr:grpSp>
          <xdr:nvGrpSpPr>
            <xdr:cNvPr id="34" name="Group 33">
              <a:extLst>
                <a:ext uri="{FF2B5EF4-FFF2-40B4-BE49-F238E27FC236}">
                  <a16:creationId xmlns:a16="http://schemas.microsoft.com/office/drawing/2014/main" id="{7FE63162-0592-46C2-B22B-F06F26DC4687}"/>
                </a:ext>
              </a:extLst>
            </xdr:cNvPr>
            <xdr:cNvGrpSpPr/>
          </xdr:nvGrpSpPr>
          <xdr:grpSpPr>
            <a:xfrm>
              <a:off x="3888919" y="2905333"/>
              <a:ext cx="10942335" cy="6208703"/>
              <a:chOff x="3824204" y="2321032"/>
              <a:chExt cx="12288230" cy="6201548"/>
            </a:xfrm>
          </xdr:grpSpPr>
          <xdr:graphicFrame macro="">
            <xdr:nvGraphicFramePr>
              <xdr:cNvPr id="36" name="Chart 35">
                <a:extLst>
                  <a:ext uri="{FF2B5EF4-FFF2-40B4-BE49-F238E27FC236}">
                    <a16:creationId xmlns:a16="http://schemas.microsoft.com/office/drawing/2014/main" id="{CD4FF553-1B39-47E8-A89F-2461836F6378}"/>
                  </a:ext>
                </a:extLst>
              </xdr:cNvPr>
              <xdr:cNvGraphicFramePr>
                <a:graphicFrameLocks/>
              </xdr:cNvGraphicFramePr>
            </xdr:nvGraphicFramePr>
            <xdr:xfrm>
              <a:off x="3824204" y="2321032"/>
              <a:ext cx="12147668" cy="6201548"/>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5467BAC5-6872-4C1F-B1F1-E2D15433513F}"/>
                  </a:ext>
                </a:extLst>
              </xdr:cNvPr>
              <xdr:cNvGrpSpPr/>
            </xdr:nvGrpSpPr>
            <xdr:grpSpPr>
              <a:xfrm>
                <a:off x="14095167" y="4750596"/>
                <a:ext cx="2017267" cy="1310485"/>
                <a:chOff x="14348082" y="6411665"/>
                <a:chExt cx="1999529" cy="1260282"/>
              </a:xfrm>
            </xdr:grpSpPr>
            <xdr:sp macro="" textlink="">
              <xdr:nvSpPr>
                <xdr:cNvPr id="65" name="Rectangle 64">
                  <a:extLst>
                    <a:ext uri="{FF2B5EF4-FFF2-40B4-BE49-F238E27FC236}">
                      <a16:creationId xmlns:a16="http://schemas.microsoft.com/office/drawing/2014/main" id="{DBE40231-3C68-44E7-BD5A-12C05D32F30C}"/>
                    </a:ext>
                  </a:extLst>
                </xdr:cNvPr>
                <xdr:cNvSpPr/>
              </xdr:nvSpPr>
              <xdr:spPr>
                <a:xfrm>
                  <a:off x="14348082" y="6667621"/>
                  <a:ext cx="1999529" cy="100432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2"/>
                      </a:solidFill>
                    </a:rPr>
                    <a:t>Orange</a:t>
                  </a:r>
                  <a:r>
                    <a:rPr lang="en-US" sz="1200" b="1" baseline="0">
                      <a:solidFill>
                        <a:sysClr val="windowText" lastClr="000000"/>
                      </a:solidFill>
                    </a:rPr>
                    <a:t> palette = Sat-Sun- Weekday (New  price)</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chemeClr val="accent1"/>
                      </a:solidFill>
                    </a:rPr>
                    <a:t>Blue</a:t>
                  </a:r>
                  <a:r>
                    <a:rPr lang="en-US" sz="1200" b="1" baseline="0">
                      <a:solidFill>
                        <a:srgbClr val="002060"/>
                      </a:solidFill>
                      <a:effectLst/>
                      <a:latin typeface="+mn-lt"/>
                      <a:ea typeface="+mn-ea"/>
                      <a:cs typeface="+mn-cs"/>
                    </a:rPr>
                    <a:t> </a:t>
                  </a:r>
                  <a:r>
                    <a:rPr lang="en-US" sz="1200" b="1" baseline="0">
                      <a:solidFill>
                        <a:sysClr val="windowText" lastClr="000000"/>
                      </a:solidFill>
                      <a:effectLst/>
                      <a:latin typeface="+mn-lt"/>
                      <a:ea typeface="+mn-ea"/>
                      <a:cs typeface="+mn-cs"/>
                    </a:rPr>
                    <a:t>palette = Sat-Sun-Weekday (Model price)</a:t>
                  </a:r>
                  <a:endParaRPr lang="en-US" sz="1100" b="1" baseline="0">
                    <a:solidFill>
                      <a:schemeClr val="lt1"/>
                    </a:solidFill>
                    <a:effectLst/>
                    <a:latin typeface="+mn-lt"/>
                    <a:ea typeface="+mn-ea"/>
                    <a:cs typeface="+mn-cs"/>
                  </a:endParaRPr>
                </a:p>
              </xdr:txBody>
            </xdr:sp>
            <xdr:sp macro="" textlink="">
              <xdr:nvSpPr>
                <xdr:cNvPr id="66" name="Rectangle 65">
                  <a:extLst>
                    <a:ext uri="{FF2B5EF4-FFF2-40B4-BE49-F238E27FC236}">
                      <a16:creationId xmlns:a16="http://schemas.microsoft.com/office/drawing/2014/main" id="{6D796534-878F-4CCB-9576-CDAF108D0901}"/>
                    </a:ext>
                  </a:extLst>
                </xdr:cNvPr>
                <xdr:cNvSpPr/>
              </xdr:nvSpPr>
              <xdr:spPr>
                <a:xfrm>
                  <a:off x="14838061" y="6411665"/>
                  <a:ext cx="868457" cy="26545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u="sng">
                      <a:solidFill>
                        <a:sysClr val="windowText" lastClr="000000"/>
                      </a:solidFill>
                    </a:rPr>
                    <a:t>Models</a:t>
                  </a:r>
                </a:p>
              </xdr:txBody>
            </xdr:sp>
          </xdr:grpSp>
          <xdr:grpSp>
            <xdr:nvGrpSpPr>
              <xdr:cNvPr id="38" name="Group 37">
                <a:extLst>
                  <a:ext uri="{FF2B5EF4-FFF2-40B4-BE49-F238E27FC236}">
                    <a16:creationId xmlns:a16="http://schemas.microsoft.com/office/drawing/2014/main" id="{0CDF828E-4A11-486F-84DC-B2B81D0A4EBA}"/>
                  </a:ext>
                </a:extLst>
              </xdr:cNvPr>
              <xdr:cNvGrpSpPr/>
            </xdr:nvGrpSpPr>
            <xdr:grpSpPr>
              <a:xfrm>
                <a:off x="14252757" y="6199417"/>
                <a:ext cx="1644730" cy="1927849"/>
                <a:chOff x="16540390" y="7032172"/>
                <a:chExt cx="1644730" cy="1924016"/>
              </a:xfrm>
            </xdr:grpSpPr>
            <xdr:grpSp>
              <xdr:nvGrpSpPr>
                <xdr:cNvPr id="39" name="Group 38">
                  <a:extLst>
                    <a:ext uri="{FF2B5EF4-FFF2-40B4-BE49-F238E27FC236}">
                      <a16:creationId xmlns:a16="http://schemas.microsoft.com/office/drawing/2014/main" id="{BD54F342-E1CD-47D0-B2CA-D259F17780E4}"/>
                    </a:ext>
                  </a:extLst>
                </xdr:cNvPr>
                <xdr:cNvGrpSpPr/>
              </xdr:nvGrpSpPr>
              <xdr:grpSpPr>
                <a:xfrm>
                  <a:off x="16540390" y="7032172"/>
                  <a:ext cx="1644730" cy="1924016"/>
                  <a:chOff x="-203680" y="0"/>
                  <a:chExt cx="1644805" cy="1925287"/>
                </a:xfrm>
              </xdr:grpSpPr>
              <xdr:grpSp>
                <xdr:nvGrpSpPr>
                  <xdr:cNvPr id="43" name="Group 42">
                    <a:extLst>
                      <a:ext uri="{FF2B5EF4-FFF2-40B4-BE49-F238E27FC236}">
                        <a16:creationId xmlns:a16="http://schemas.microsoft.com/office/drawing/2014/main" id="{6DA01038-7755-4788-8C18-2B09CB9E9B96}"/>
                      </a:ext>
                    </a:extLst>
                  </xdr:cNvPr>
                  <xdr:cNvGrpSpPr/>
                </xdr:nvGrpSpPr>
                <xdr:grpSpPr>
                  <a:xfrm>
                    <a:off x="-203680" y="0"/>
                    <a:ext cx="1644805" cy="1925287"/>
                    <a:chOff x="-203680" y="0"/>
                    <a:chExt cx="1644805" cy="1925287"/>
                  </a:xfrm>
                </xdr:grpSpPr>
                <xdr:grpSp>
                  <xdr:nvGrpSpPr>
                    <xdr:cNvPr id="45" name="Group 44">
                      <a:extLst>
                        <a:ext uri="{FF2B5EF4-FFF2-40B4-BE49-F238E27FC236}">
                          <a16:creationId xmlns:a16="http://schemas.microsoft.com/office/drawing/2014/main" id="{A556B59A-7695-4410-9F20-3400C96E3C6C}"/>
                        </a:ext>
                      </a:extLst>
                    </xdr:cNvPr>
                    <xdr:cNvGrpSpPr/>
                  </xdr:nvGrpSpPr>
                  <xdr:grpSpPr>
                    <a:xfrm>
                      <a:off x="-203680" y="0"/>
                      <a:ext cx="1644805" cy="1925287"/>
                      <a:chOff x="-201350" y="0"/>
                      <a:chExt cx="1625980" cy="1851001"/>
                    </a:xfrm>
                  </xdr:grpSpPr>
                  <xdr:sp macro="" textlink="">
                    <xdr:nvSpPr>
                      <xdr:cNvPr id="47" name="Oval 46">
                        <a:extLst>
                          <a:ext uri="{FF2B5EF4-FFF2-40B4-BE49-F238E27FC236}">
                            <a16:creationId xmlns:a16="http://schemas.microsoft.com/office/drawing/2014/main" id="{01EB692D-8ECF-4D77-9F59-FC179D991950}"/>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A88931A9-43EA-40A5-A018-B8DCD57FDBC0}"/>
                          </a:ext>
                        </a:extLst>
                      </xdr:cNvPr>
                      <xdr:cNvGrpSpPr/>
                    </xdr:nvGrpSpPr>
                    <xdr:grpSpPr>
                      <a:xfrm>
                        <a:off x="-201350" y="0"/>
                        <a:ext cx="1625980" cy="1851001"/>
                        <a:chOff x="-201457" y="0"/>
                        <a:chExt cx="1626847" cy="1851001"/>
                      </a:xfrm>
                    </xdr:grpSpPr>
                    <xdr:cxnSp macro="">
                      <xdr:nvCxnSpPr>
                        <xdr:cNvPr id="49" name="Straight Connector 48">
                          <a:extLst>
                            <a:ext uri="{FF2B5EF4-FFF2-40B4-BE49-F238E27FC236}">
                              <a16:creationId xmlns:a16="http://schemas.microsoft.com/office/drawing/2014/main" id="{11C5CC28-93AB-46DB-83F6-B78457BB4F5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F77C8883-82BF-4618-B04A-029F43594E4F}"/>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25A5C4DB-3B9A-4FB2-A064-FCAA09022FBD}"/>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B720EE21-6E0B-4C11-89A1-5E14F86CA360}"/>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F69FFF3-6900-4D52-A578-B62EE6F8870B}"/>
                            </a:ext>
                          </a:extLst>
                        </xdr:cNvPr>
                        <xdr:cNvGrpSpPr/>
                      </xdr:nvGrpSpPr>
                      <xdr:grpSpPr>
                        <a:xfrm>
                          <a:off x="-201457" y="0"/>
                          <a:ext cx="1626847" cy="1851001"/>
                          <a:chOff x="-201556" y="0"/>
                          <a:chExt cx="1627641" cy="1860534"/>
                        </a:xfrm>
                      </xdr:grpSpPr>
                      <xdr:grpSp>
                        <xdr:nvGrpSpPr>
                          <xdr:cNvPr id="54" name="Group 53">
                            <a:extLst>
                              <a:ext uri="{FF2B5EF4-FFF2-40B4-BE49-F238E27FC236}">
                                <a16:creationId xmlns:a16="http://schemas.microsoft.com/office/drawing/2014/main" id="{A5AA7687-2AF4-4440-9EC0-579D5AEC840E}"/>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6CFE0E-62F0-48EB-8EA6-B07EE8F1709D}"/>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56695D0D-660D-474C-B377-A39557D51CAC}"/>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E405CABA-9A9D-4087-A077-6360B6905EC4}"/>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D91970D7-B3C0-434A-B983-AA449B89F14C}"/>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88B88F60-B85F-4A52-9219-0CFBEF0B7575}"/>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FB9C6A6-0237-4DA5-8CFF-D3589F76998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B0238A7D-71FF-4CF7-A94C-DDA49685E7BA}"/>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429D91BB-C400-4245-9E19-F3F305AD7527}"/>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FEB09AC9-3C39-4009-B805-EA28EF2FF609}"/>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490F1A40-4016-4F8B-A5BA-F2A0EF1C00AF}"/>
                              </a:ext>
                            </a:extLst>
                          </xdr:cNvPr>
                          <xdr:cNvSpPr/>
                        </xdr:nvSpPr>
                        <xdr:spPr>
                          <a:xfrm>
                            <a:off x="-201556"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527DB09C-B82F-42A2-A65B-085A879C0B22}"/>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F56B837B-E3D3-4CA0-9B88-F2127241131B}"/>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1621B109-6B42-48F6-A5E4-D52FBDCADA60}"/>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4A378C14-9091-453E-A3B9-10C8CF07FDB7}"/>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9D666753-AC45-45B8-BE25-5F94BB450FBE}"/>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B3EE401A-5A9B-4C2F-B284-4F73F8BFB998}"/>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E6972B5C-5104-4501-A223-745AE45BA9EC}"/>
              </a:ext>
            </a:extLst>
          </xdr:cNvPr>
          <xdr:cNvSpPr/>
        </xdr:nvSpPr>
        <xdr:spPr>
          <a:xfrm>
            <a:off x="13066932" y="3497316"/>
            <a:ext cx="116546" cy="149331"/>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B81ACA28-9B70-4180-A5B4-F122B1691959}"/>
            </a:ext>
          </a:extLst>
        </xdr:cNvPr>
        <xdr:cNvGrpSpPr/>
      </xdr:nvGrpSpPr>
      <xdr:grpSpPr>
        <a:xfrm>
          <a:off x="18546328" y="5428571"/>
          <a:ext cx="1331782" cy="1871948"/>
          <a:chOff x="16744061" y="7032172"/>
          <a:chExt cx="1339947" cy="1912770"/>
        </a:xfrm>
      </xdr:grpSpPr>
      <xdr:grpSp>
        <xdr:nvGrpSpPr>
          <xdr:cNvPr id="3" name="Group 2">
            <a:extLst>
              <a:ext uri="{FF2B5EF4-FFF2-40B4-BE49-F238E27FC236}">
                <a16:creationId xmlns:a16="http://schemas.microsoft.com/office/drawing/2014/main" id="{316A3421-5689-4838-BEF6-9A6ED7FA02E0}"/>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380E165-FEF3-4BCB-B847-776B7C85743A}"/>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8725D49C-3E8B-4EB1-BB5D-96B5B5AE1DFA}"/>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D4174694-CEAF-4D16-A5E4-06A096F603DA}"/>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5F69B580-70D8-4DCE-BF4E-E4776D7FF025}"/>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E34A6729-DAC9-47A4-84FA-0DC1F5942294}"/>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3C4777BD-57AC-468F-8D74-A6A8EF8C688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63DBC1C7-546C-495E-9786-E8B221031AD5}"/>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7B1FB11B-2432-4E5F-9C45-B91A66E8687A}"/>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71E754F9-1E91-41A9-8EF4-9DD84540D8D2}"/>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74A9326F-1ED5-4C13-90CD-96F6EF48AB7D}"/>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5C973E3B-8F65-4126-876F-2F83F93E83C5}"/>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1AFAB1E9-6877-4D04-9B10-575B8CF31B6B}"/>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F00EFAD4-FCA2-40E9-9A15-42D16BF13F09}"/>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FA65E3B2-64E4-4470-98F6-96B67A38A9A3}"/>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E89D227A-77BA-430B-8EC2-781C05C34F83}"/>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D3E47F47-11B9-4CE4-B77E-9F9B7531767B}"/>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F849BB86-A2A9-425F-8657-30B47D27DB9C}"/>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54C8FE38-7958-44DF-9175-1997E18EC94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8C387BFE-9B54-4C29-BB48-0BAEBE500273}"/>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4D927E8F-C647-4637-B0BE-DE5A378783EE}"/>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50E511BF-938B-4486-8A53-CB58AC0C5BB0}"/>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60C8F29A-7651-4E87-BD61-9AEA0D4BAC14}"/>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635BBC45-3B85-437E-AAA6-B0F52E5D7667}"/>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A0A0100C-9FF0-4CF3-A2B3-CC0D0B4681CB}"/>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44BAEA99-CFEA-4B65-AFDF-08C912C5491B}"/>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08BD8F7C-906B-406A-A475-B0C9CB3F4109}"/>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1FB2696D-EE8A-48F0-AD2A-C44106428CAA}"/>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C24FED7D-AA6A-40FA-A26D-F3A7294CEA10}"/>
            </a:ext>
          </a:extLst>
        </xdr:cNvPr>
        <xdr:cNvGrpSpPr/>
      </xdr:nvGrpSpPr>
      <xdr:grpSpPr>
        <a:xfrm>
          <a:off x="4312468" y="3464747"/>
          <a:ext cx="10894197" cy="6184580"/>
          <a:chOff x="4006079" y="3497026"/>
          <a:chExt cx="10984176" cy="6360263"/>
        </a:xfrm>
      </xdr:grpSpPr>
      <xdr:grpSp>
        <xdr:nvGrpSpPr>
          <xdr:cNvPr id="32" name="Group 31">
            <a:extLst>
              <a:ext uri="{FF2B5EF4-FFF2-40B4-BE49-F238E27FC236}">
                <a16:creationId xmlns:a16="http://schemas.microsoft.com/office/drawing/2014/main" id="{00C25B8E-48B9-459A-8A34-C20590D73289}"/>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03BBA172-6245-4D58-BD99-984CD440179B}"/>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CAE5A311-723B-46CA-9CB6-1AF039AF0782}"/>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73BC3E52-CEB2-4E76-8132-52536226C274}"/>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2435888A-FBA8-44FF-B09A-7F44F2F8C422}"/>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2B909B50-9721-4A81-9ACC-283D9DC06016}"/>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5365A09-9546-494C-8085-4F39790A32E3}"/>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7C7D660A-2856-4794-B553-594A1D074F1B}"/>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8B597E8B-48C9-4EAC-8FFF-2DBA6BB58110}"/>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202FEAF0-641C-4D0A-8C59-D30B597DDE75}"/>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7FBCCE4D-7C5F-4B47-9FFC-0B208D1E8F24}"/>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D88273F2-35BD-417E-8015-1CAD480EC524}"/>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14475CF9-6053-41C5-A2FA-1460F9E1DD68}"/>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6CB9A729-6F50-4FE6-8BB9-19009AEA2AFD}"/>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95C15800-BFEE-4A05-B181-725A523C9AFF}"/>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34D81797-6C68-422F-B499-5126A94B8CD5}"/>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38BE3AE0-D4FF-449A-8FD0-5990329D2602}"/>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60C73DA8-F85F-47B2-BFA5-F1739261A845}"/>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A2CAF205-149F-4A27-A95E-D448C6C149A5}"/>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8AACE111-FCB3-4905-98E8-88BE6662E6BD}"/>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3BA660D4-3DFC-4440-81C2-74662791949C}"/>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545A5D05-B478-4C58-BEAF-A47534CDDB17}"/>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67F7C031-341A-44D9-B824-A05886BD5421}"/>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2EFCA9A0-7623-4F63-8CDA-91185A564BF2}"/>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18EE00A5-9B99-430A-B597-6B495CAD68C2}"/>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148CBE4F-5FF1-47AD-8E4E-53E4E2D1F078}"/>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6092F2F6-16C0-4347-80C9-17D34CBF8895}"/>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A14299B1-45F1-4C44-AC69-22C5268A3675}"/>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80935E89-50A6-4FD5-8CC4-F841342E8085}"/>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373B2B16-73CB-4D28-9222-1A89F8F032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7E33A785-46F9-4F0A-803B-AAFCC7B7486D}"/>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64C372A1-909A-469D-93C5-F63F57892532}"/>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E037085-6086-4743-BE44-3581D6991283}"/>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0DC944F7-5B41-48AE-9693-2B2DB08750FE}"/>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82361ECF-168F-4FF8-9214-3CA42A27FB81}"/>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374650</xdr:colOff>
      <xdr:row>14</xdr:row>
      <xdr:rowOff>1270</xdr:rowOff>
    </xdr:from>
    <xdr:to>
      <xdr:col>39</xdr:col>
      <xdr:colOff>350520</xdr:colOff>
      <xdr:row>59</xdr:row>
      <xdr:rowOff>91440</xdr:rowOff>
    </xdr:to>
    <xdr:grpSp>
      <xdr:nvGrpSpPr>
        <xdr:cNvPr id="2" name="Group 1">
          <a:extLst>
            <a:ext uri="{FF2B5EF4-FFF2-40B4-BE49-F238E27FC236}">
              <a16:creationId xmlns:a16="http://schemas.microsoft.com/office/drawing/2014/main" id="{F20A5B92-B9DB-4E9E-B3BC-FE6F9EF4BEEB}"/>
            </a:ext>
          </a:extLst>
        </xdr:cNvPr>
        <xdr:cNvGrpSpPr/>
      </xdr:nvGrpSpPr>
      <xdr:grpSpPr>
        <a:xfrm>
          <a:off x="14616430" y="2744470"/>
          <a:ext cx="12137390" cy="8685530"/>
          <a:chOff x="13121649" y="2436558"/>
          <a:chExt cx="12125344" cy="6443663"/>
        </a:xfrm>
      </xdr:grpSpPr>
      <xdr:graphicFrame macro="">
        <xdr:nvGraphicFramePr>
          <xdr:cNvPr id="3" name="Chart 2">
            <a:extLst>
              <a:ext uri="{FF2B5EF4-FFF2-40B4-BE49-F238E27FC236}">
                <a16:creationId xmlns:a16="http://schemas.microsoft.com/office/drawing/2014/main" id="{EA4B080F-CE60-45D4-BE29-76C640115D1A}"/>
              </a:ext>
            </a:extLst>
          </xdr:cNvPr>
          <xdr:cNvGraphicFramePr>
            <a:graphicFrameLocks/>
          </xdr:cNvGraphicFramePr>
        </xdr:nvGraphicFramePr>
        <xdr:xfrm>
          <a:off x="13121649" y="2436558"/>
          <a:ext cx="12125344" cy="6443663"/>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4" name="Group 3">
            <a:extLst>
              <a:ext uri="{FF2B5EF4-FFF2-40B4-BE49-F238E27FC236}">
                <a16:creationId xmlns:a16="http://schemas.microsoft.com/office/drawing/2014/main" id="{3BB87508-A929-4BE2-8C27-9F35B3ACB6CF}"/>
              </a:ext>
            </a:extLst>
          </xdr:cNvPr>
          <xdr:cNvGrpSpPr/>
        </xdr:nvGrpSpPr>
        <xdr:grpSpPr>
          <a:xfrm>
            <a:off x="14016037" y="8314972"/>
            <a:ext cx="10923062" cy="279596"/>
            <a:chOff x="1005368" y="6176135"/>
            <a:chExt cx="10923062" cy="279596"/>
          </a:xfrm>
        </xdr:grpSpPr>
        <xdr:grpSp>
          <xdr:nvGrpSpPr>
            <xdr:cNvPr id="204" name="Group 203">
              <a:extLst>
                <a:ext uri="{FF2B5EF4-FFF2-40B4-BE49-F238E27FC236}">
                  <a16:creationId xmlns:a16="http://schemas.microsoft.com/office/drawing/2014/main" id="{9A89645D-69A5-49D2-9EDB-1150A12611E9}"/>
                </a:ext>
              </a:extLst>
            </xdr:cNvPr>
            <xdr:cNvGrpSpPr/>
          </xdr:nvGrpSpPr>
          <xdr:grpSpPr>
            <a:xfrm>
              <a:off x="1005368" y="6176135"/>
              <a:ext cx="2853352" cy="197047"/>
              <a:chOff x="817452" y="5838502"/>
              <a:chExt cx="2853352" cy="197016"/>
            </a:xfrm>
          </xdr:grpSpPr>
          <xdr:sp macro="" textlink="">
            <xdr:nvSpPr>
              <xdr:cNvPr id="230" name="TextBox 77">
                <a:extLst>
                  <a:ext uri="{FF2B5EF4-FFF2-40B4-BE49-F238E27FC236}">
                    <a16:creationId xmlns:a16="http://schemas.microsoft.com/office/drawing/2014/main" id="{765EE061-A24A-4E9B-B449-430F61390820}"/>
                  </a:ext>
                </a:extLst>
              </xdr:cNvPr>
              <xdr:cNvSpPr txBox="1"/>
            </xdr:nvSpPr>
            <xdr:spPr>
              <a:xfrm>
                <a:off x="817452" y="5838502"/>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1" name="TextBox 77">
                <a:extLst>
                  <a:ext uri="{FF2B5EF4-FFF2-40B4-BE49-F238E27FC236}">
                    <a16:creationId xmlns:a16="http://schemas.microsoft.com/office/drawing/2014/main" id="{8D3C6E2E-4C8B-4623-A7A4-CDB39664551F}"/>
                  </a:ext>
                </a:extLst>
              </xdr:cNvPr>
              <xdr:cNvSpPr txBox="1"/>
            </xdr:nvSpPr>
            <xdr:spPr>
              <a:xfrm>
                <a:off x="1178747" y="584692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2" name="TextBox 77">
                <a:extLst>
                  <a:ext uri="{FF2B5EF4-FFF2-40B4-BE49-F238E27FC236}">
                    <a16:creationId xmlns:a16="http://schemas.microsoft.com/office/drawing/2014/main" id="{7584F451-2750-48AF-BB87-734027E132C4}"/>
                  </a:ext>
                </a:extLst>
              </xdr:cNvPr>
              <xdr:cNvSpPr txBox="1"/>
            </xdr:nvSpPr>
            <xdr:spPr>
              <a:xfrm>
                <a:off x="2615066" y="583863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3" name="TextBox 77">
                <a:extLst>
                  <a:ext uri="{FF2B5EF4-FFF2-40B4-BE49-F238E27FC236}">
                    <a16:creationId xmlns:a16="http://schemas.microsoft.com/office/drawing/2014/main" id="{50966FDD-7F59-47DB-B268-3DB8B89A1477}"/>
                  </a:ext>
                </a:extLst>
              </xdr:cNvPr>
              <xdr:cNvSpPr txBox="1"/>
            </xdr:nvSpPr>
            <xdr:spPr>
              <a:xfrm>
                <a:off x="2266120" y="5842840"/>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4" name="TextBox 77">
                <a:extLst>
                  <a:ext uri="{FF2B5EF4-FFF2-40B4-BE49-F238E27FC236}">
                    <a16:creationId xmlns:a16="http://schemas.microsoft.com/office/drawing/2014/main" id="{8F1B533B-DBF4-4346-B9D2-1AAD6D554B55}"/>
                  </a:ext>
                </a:extLst>
              </xdr:cNvPr>
              <xdr:cNvSpPr txBox="1"/>
            </xdr:nvSpPr>
            <xdr:spPr>
              <a:xfrm>
                <a:off x="1884254" y="585089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5" name="TextBox 77">
                <a:extLst>
                  <a:ext uri="{FF2B5EF4-FFF2-40B4-BE49-F238E27FC236}">
                    <a16:creationId xmlns:a16="http://schemas.microsoft.com/office/drawing/2014/main" id="{E79BA153-A8B6-40EF-B33A-DD26AB2F39DC}"/>
                  </a:ext>
                </a:extLst>
              </xdr:cNvPr>
              <xdr:cNvSpPr txBox="1"/>
            </xdr:nvSpPr>
            <xdr:spPr>
              <a:xfrm>
                <a:off x="1523789" y="5847513"/>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6" name="TextBox 77">
                <a:extLst>
                  <a:ext uri="{FF2B5EF4-FFF2-40B4-BE49-F238E27FC236}">
                    <a16:creationId xmlns:a16="http://schemas.microsoft.com/office/drawing/2014/main" id="{080DA71A-CA31-40F0-9B53-7EF3312D9CEF}"/>
                  </a:ext>
                </a:extLst>
              </xdr:cNvPr>
              <xdr:cNvSpPr txBox="1"/>
            </xdr:nvSpPr>
            <xdr:spPr>
              <a:xfrm>
                <a:off x="3327432" y="5846135"/>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37" name="TextBox 77">
                <a:extLst>
                  <a:ext uri="{FF2B5EF4-FFF2-40B4-BE49-F238E27FC236}">
                    <a16:creationId xmlns:a16="http://schemas.microsoft.com/office/drawing/2014/main" id="{1A9D8200-1524-4745-9953-71B097EBA07C}"/>
                  </a:ext>
                </a:extLst>
              </xdr:cNvPr>
              <xdr:cNvSpPr txBox="1"/>
            </xdr:nvSpPr>
            <xdr:spPr>
              <a:xfrm>
                <a:off x="2977765" y="5839851"/>
                <a:ext cx="343372"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5" name="TextBox 77">
              <a:extLst>
                <a:ext uri="{FF2B5EF4-FFF2-40B4-BE49-F238E27FC236}">
                  <a16:creationId xmlns:a16="http://schemas.microsoft.com/office/drawing/2014/main" id="{D3ED71B8-8E18-4939-97CE-818F860CB170}"/>
                </a:ext>
              </a:extLst>
            </xdr:cNvPr>
            <xdr:cNvSpPr txBox="1"/>
          </xdr:nvSpPr>
          <xdr:spPr>
            <a:xfrm>
              <a:off x="3876685" y="6194349"/>
              <a:ext cx="343407" cy="18464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nvGrpSpPr>
            <xdr:cNvPr id="206" name="Group 205">
              <a:extLst>
                <a:ext uri="{FF2B5EF4-FFF2-40B4-BE49-F238E27FC236}">
                  <a16:creationId xmlns:a16="http://schemas.microsoft.com/office/drawing/2014/main" id="{9F053904-4DAA-4725-9715-19AAA4A61C40}"/>
                </a:ext>
              </a:extLst>
            </xdr:cNvPr>
            <xdr:cNvGrpSpPr/>
          </xdr:nvGrpSpPr>
          <xdr:grpSpPr>
            <a:xfrm>
              <a:off x="4202322" y="6188373"/>
              <a:ext cx="2234916" cy="234060"/>
              <a:chOff x="4082487" y="5850506"/>
              <a:chExt cx="2234988" cy="234044"/>
            </a:xfrm>
          </xdr:grpSpPr>
          <xdr:sp macro="" textlink="">
            <xdr:nvSpPr>
              <xdr:cNvPr id="224" name="TextBox 77">
                <a:extLst>
                  <a:ext uri="{FF2B5EF4-FFF2-40B4-BE49-F238E27FC236}">
                    <a16:creationId xmlns:a16="http://schemas.microsoft.com/office/drawing/2014/main" id="{2E748AEB-6F0B-46F7-B324-519518E339AD}"/>
                  </a:ext>
                </a:extLst>
              </xdr:cNvPr>
              <xdr:cNvSpPr txBox="1"/>
            </xdr:nvSpPr>
            <xdr:spPr>
              <a:xfrm>
                <a:off x="4082487" y="58522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5" name="TextBox 77">
                <a:extLst>
                  <a:ext uri="{FF2B5EF4-FFF2-40B4-BE49-F238E27FC236}">
                    <a16:creationId xmlns:a16="http://schemas.microsoft.com/office/drawing/2014/main" id="{4D807BC5-934D-47B0-8D20-05760C1ABE08}"/>
                  </a:ext>
                </a:extLst>
              </xdr:cNvPr>
              <xdr:cNvSpPr txBox="1"/>
            </xdr:nvSpPr>
            <xdr:spPr>
              <a:xfrm>
                <a:off x="5568233" y="5861399"/>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d14</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6" name="TextBox 77">
                <a:extLst>
                  <a:ext uri="{FF2B5EF4-FFF2-40B4-BE49-F238E27FC236}">
                    <a16:creationId xmlns:a16="http://schemas.microsoft.com/office/drawing/2014/main" id="{666BEFE7-338E-479E-BCC7-8A0C04C1D62D}"/>
                  </a:ext>
                </a:extLst>
              </xdr:cNvPr>
              <xdr:cNvSpPr txBox="1"/>
            </xdr:nvSpPr>
            <xdr:spPr>
              <a:xfrm>
                <a:off x="5203871" y="585805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7" name="TextBox 77">
                <a:extLst>
                  <a:ext uri="{FF2B5EF4-FFF2-40B4-BE49-F238E27FC236}">
                    <a16:creationId xmlns:a16="http://schemas.microsoft.com/office/drawing/2014/main" id="{CC79EDBB-7A97-4C12-AAAE-7FCC22FBD292}"/>
                  </a:ext>
                </a:extLst>
              </xdr:cNvPr>
              <xdr:cNvSpPr txBox="1"/>
            </xdr:nvSpPr>
            <xdr:spPr>
              <a:xfrm>
                <a:off x="5910902" y="585538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8" name="TextBox 77">
                <a:extLst>
                  <a:ext uri="{FF2B5EF4-FFF2-40B4-BE49-F238E27FC236}">
                    <a16:creationId xmlns:a16="http://schemas.microsoft.com/office/drawing/2014/main" id="{2D16C78D-8358-4BB7-A2BD-C71E8DDE339C}"/>
                  </a:ext>
                </a:extLst>
              </xdr:cNvPr>
              <xdr:cNvSpPr txBox="1"/>
            </xdr:nvSpPr>
            <xdr:spPr>
              <a:xfrm>
                <a:off x="4446286" y="585050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9" name="TextBox 77">
                <a:extLst>
                  <a:ext uri="{FF2B5EF4-FFF2-40B4-BE49-F238E27FC236}">
                    <a16:creationId xmlns:a16="http://schemas.microsoft.com/office/drawing/2014/main" id="{DBB2B7D2-84B4-42E6-B1FC-396FF6310DC3}"/>
                  </a:ext>
                </a:extLst>
              </xdr:cNvPr>
              <xdr:cNvSpPr txBox="1"/>
            </xdr:nvSpPr>
            <xdr:spPr>
              <a:xfrm>
                <a:off x="4821162" y="585384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d12</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7" name="Group 206">
              <a:extLst>
                <a:ext uri="{FF2B5EF4-FFF2-40B4-BE49-F238E27FC236}">
                  <a16:creationId xmlns:a16="http://schemas.microsoft.com/office/drawing/2014/main" id="{81C4CACF-400E-425F-B17C-7BBB8087282F}"/>
                </a:ext>
              </a:extLst>
            </xdr:cNvPr>
            <xdr:cNvGrpSpPr/>
          </xdr:nvGrpSpPr>
          <xdr:grpSpPr>
            <a:xfrm>
              <a:off x="6406278" y="6188266"/>
              <a:ext cx="2211549" cy="238894"/>
              <a:chOff x="4082487" y="5831236"/>
              <a:chExt cx="2211620" cy="238878"/>
            </a:xfrm>
          </xdr:grpSpPr>
          <xdr:sp macro="" textlink="">
            <xdr:nvSpPr>
              <xdr:cNvPr id="218" name="TextBox 77">
                <a:extLst>
                  <a:ext uri="{FF2B5EF4-FFF2-40B4-BE49-F238E27FC236}">
                    <a16:creationId xmlns:a16="http://schemas.microsoft.com/office/drawing/2014/main" id="{E5891556-A17A-4C68-9193-883CF2C96EDD}"/>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9" name="TextBox 77">
                <a:extLst>
                  <a:ext uri="{FF2B5EF4-FFF2-40B4-BE49-F238E27FC236}">
                    <a16:creationId xmlns:a16="http://schemas.microsoft.com/office/drawing/2014/main" id="{6E1154EE-D515-43B2-9323-8D874A0679C5}"/>
                  </a:ext>
                </a:extLst>
              </xdr:cNvPr>
              <xdr:cNvSpPr txBox="1"/>
            </xdr:nvSpPr>
            <xdr:spPr>
              <a:xfrm>
                <a:off x="5535516"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0" name="TextBox 77">
                <a:extLst>
                  <a:ext uri="{FF2B5EF4-FFF2-40B4-BE49-F238E27FC236}">
                    <a16:creationId xmlns:a16="http://schemas.microsoft.com/office/drawing/2014/main" id="{52E604D9-D519-4856-A0E3-0E235295AEF8}"/>
                  </a:ext>
                </a:extLst>
              </xdr:cNvPr>
              <xdr:cNvSpPr txBox="1"/>
            </xdr:nvSpPr>
            <xdr:spPr>
              <a:xfrm>
                <a:off x="5175829"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1" name="TextBox 77">
                <a:extLst>
                  <a:ext uri="{FF2B5EF4-FFF2-40B4-BE49-F238E27FC236}">
                    <a16:creationId xmlns:a16="http://schemas.microsoft.com/office/drawing/2014/main" id="{FB8CFEEE-8890-4B44-8D60-6E3843784D6A}"/>
                  </a:ext>
                </a:extLst>
              </xdr:cNvPr>
              <xdr:cNvSpPr txBox="1"/>
            </xdr:nvSpPr>
            <xdr:spPr>
              <a:xfrm>
                <a:off x="5887534" y="5846963"/>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d21</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2" name="TextBox 77">
                <a:extLst>
                  <a:ext uri="{FF2B5EF4-FFF2-40B4-BE49-F238E27FC236}">
                    <a16:creationId xmlns:a16="http://schemas.microsoft.com/office/drawing/2014/main" id="{BBAA5291-4A02-4CC2-89FD-2C1A2B1C7243}"/>
                  </a:ext>
                </a:extLst>
              </xdr:cNvPr>
              <xdr:cNvSpPr txBox="1"/>
            </xdr:nvSpPr>
            <xdr:spPr>
              <a:xfrm>
                <a:off x="4441613" y="583787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23" name="TextBox 77">
                <a:extLst>
                  <a:ext uri="{FF2B5EF4-FFF2-40B4-BE49-F238E27FC236}">
                    <a16:creationId xmlns:a16="http://schemas.microsoft.com/office/drawing/2014/main" id="{9542036E-2884-45BD-A9D7-300E27837FCA}"/>
                  </a:ext>
                </a:extLst>
              </xdr:cNvPr>
              <xdr:cNvSpPr txBox="1"/>
            </xdr:nvSpPr>
            <xdr:spPr>
              <a:xfrm>
                <a:off x="4793119" y="583700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d18</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208" name="Group 207">
              <a:extLst>
                <a:ext uri="{FF2B5EF4-FFF2-40B4-BE49-F238E27FC236}">
                  <a16:creationId xmlns:a16="http://schemas.microsoft.com/office/drawing/2014/main" id="{CD466913-2BB6-4AA5-A9E7-A02885CB29C8}"/>
                </a:ext>
              </a:extLst>
            </xdr:cNvPr>
            <xdr:cNvGrpSpPr/>
          </xdr:nvGrpSpPr>
          <xdr:grpSpPr>
            <a:xfrm>
              <a:off x="8569267" y="6206323"/>
              <a:ext cx="2234916" cy="236491"/>
              <a:chOff x="4082487" y="5831236"/>
              <a:chExt cx="2234988" cy="236475"/>
            </a:xfrm>
          </xdr:grpSpPr>
          <xdr:sp macro="" textlink="">
            <xdr:nvSpPr>
              <xdr:cNvPr id="212" name="TextBox 77">
                <a:extLst>
                  <a:ext uri="{FF2B5EF4-FFF2-40B4-BE49-F238E27FC236}">
                    <a16:creationId xmlns:a16="http://schemas.microsoft.com/office/drawing/2014/main" id="{0E4DDA50-46A3-430C-A013-C7E4837ACA35}"/>
                  </a:ext>
                </a:extLst>
              </xdr:cNvPr>
              <xdr:cNvSpPr txBox="1"/>
            </xdr:nvSpPr>
            <xdr:spPr>
              <a:xfrm>
                <a:off x="4082487" y="5831236"/>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d22</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3" name="TextBox 77">
                <a:extLst>
                  <a:ext uri="{FF2B5EF4-FFF2-40B4-BE49-F238E27FC236}">
                    <a16:creationId xmlns:a16="http://schemas.microsoft.com/office/drawing/2014/main" id="{B54E258B-7574-43E5-901B-DEF14CD04ACB}"/>
                  </a:ext>
                </a:extLst>
              </xdr:cNvPr>
              <xdr:cNvSpPr txBox="1"/>
            </xdr:nvSpPr>
            <xdr:spPr>
              <a:xfrm>
                <a:off x="5554211" y="5844560"/>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d26</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4" name="TextBox 77">
                <a:extLst>
                  <a:ext uri="{FF2B5EF4-FFF2-40B4-BE49-F238E27FC236}">
                    <a16:creationId xmlns:a16="http://schemas.microsoft.com/office/drawing/2014/main" id="{BCF4DA21-646E-400A-9235-35E45D4DED6A}"/>
                  </a:ext>
                </a:extLst>
              </xdr:cNvPr>
              <xdr:cNvSpPr txBox="1"/>
            </xdr:nvSpPr>
            <xdr:spPr>
              <a:xfrm>
                <a:off x="5180502" y="584121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d25</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5" name="TextBox 77">
                <a:extLst>
                  <a:ext uri="{FF2B5EF4-FFF2-40B4-BE49-F238E27FC236}">
                    <a16:creationId xmlns:a16="http://schemas.microsoft.com/office/drawing/2014/main" id="{9ACC9F08-3A46-40B9-9BD3-76A9748B100F}"/>
                  </a:ext>
                </a:extLst>
              </xdr:cNvPr>
              <xdr:cNvSpPr txBox="1"/>
            </xdr:nvSpPr>
            <xdr:spPr>
              <a:xfrm>
                <a:off x="5910902" y="5838544"/>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d27</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6" name="TextBox 77">
                <a:extLst>
                  <a:ext uri="{FF2B5EF4-FFF2-40B4-BE49-F238E27FC236}">
                    <a16:creationId xmlns:a16="http://schemas.microsoft.com/office/drawing/2014/main" id="{E150AEBD-4A6C-4C3D-A643-78E7D00B8805}"/>
                  </a:ext>
                </a:extLst>
              </xdr:cNvPr>
              <xdr:cNvSpPr txBox="1"/>
            </xdr:nvSpPr>
            <xdr:spPr>
              <a:xfrm>
                <a:off x="4455633" y="5833667"/>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d23</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7" name="TextBox 77">
                <a:extLst>
                  <a:ext uri="{FF2B5EF4-FFF2-40B4-BE49-F238E27FC236}">
                    <a16:creationId xmlns:a16="http://schemas.microsoft.com/office/drawing/2014/main" id="{6D47E1D2-BA5B-4667-B686-E59D97706603}"/>
                  </a:ext>
                </a:extLst>
              </xdr:cNvPr>
              <xdr:cNvSpPr txBox="1"/>
            </xdr:nvSpPr>
            <xdr:spPr>
              <a:xfrm>
                <a:off x="4816489" y="5832798"/>
                <a:ext cx="406573" cy="22315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d24</a:t>
                </a:r>
              </a:p>
              <a:p>
                <a:pPr marL="0" marR="0" lvl="0" indent="0" algn="l" defTabSz="914400" rtl="0" eaLnBrk="1" fontAlgn="auto" latinLnBrk="0" hangingPunct="1">
                  <a:lnSpc>
                    <a:spcPct val="107000"/>
                  </a:lnSpc>
                  <a:spcBef>
                    <a:spcPts val="0"/>
                  </a:spcBef>
                  <a:spcAft>
                    <a:spcPts val="800"/>
                  </a:spcAft>
                  <a:buClrTx/>
                  <a:buSzTx/>
                  <a:buFontTx/>
                  <a:buNone/>
                  <a:tabLst/>
                  <a:defRPr/>
                </a:pP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sp macro="" textlink="">
          <xdr:nvSpPr>
            <xdr:cNvPr id="209" name="TextBox 77">
              <a:extLst>
                <a:ext uri="{FF2B5EF4-FFF2-40B4-BE49-F238E27FC236}">
                  <a16:creationId xmlns:a16="http://schemas.microsoft.com/office/drawing/2014/main" id="{EBB9BA61-4382-4141-931D-A12ECCFB78B1}"/>
                </a:ext>
              </a:extLst>
            </xdr:cNvPr>
            <xdr:cNvSpPr txBox="1"/>
          </xdr:nvSpPr>
          <xdr:spPr>
            <a:xfrm>
              <a:off x="10752901" y="6209428"/>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d28</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0" name="TextBox 77">
              <a:extLst>
                <a:ext uri="{FF2B5EF4-FFF2-40B4-BE49-F238E27FC236}">
                  <a16:creationId xmlns:a16="http://schemas.microsoft.com/office/drawing/2014/main" id="{E38A8D26-0712-4E54-880D-5F0B05776294}"/>
                </a:ext>
              </a:extLst>
            </xdr:cNvPr>
            <xdr:cNvSpPr txBox="1"/>
          </xdr:nvSpPr>
          <xdr:spPr>
            <a:xfrm>
              <a:off x="11123747" y="6207087"/>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d29</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11" name="TextBox 77">
              <a:extLst>
                <a:ext uri="{FF2B5EF4-FFF2-40B4-BE49-F238E27FC236}">
                  <a16:creationId xmlns:a16="http://schemas.microsoft.com/office/drawing/2014/main" id="{C2A899DD-BB48-4A80-9AF6-0F40D86364F3}"/>
                </a:ext>
              </a:extLst>
            </xdr:cNvPr>
            <xdr:cNvSpPr txBox="1"/>
          </xdr:nvSpPr>
          <xdr:spPr>
            <a:xfrm>
              <a:off x="11489821" y="6199652"/>
              <a:ext cx="438609" cy="246303"/>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1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d30</a:t>
              </a:r>
              <a:endParaRPr kumimoji="0" lang="en-US" sz="16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5" name="Group 4">
            <a:extLst>
              <a:ext uri="{FF2B5EF4-FFF2-40B4-BE49-F238E27FC236}">
                <a16:creationId xmlns:a16="http://schemas.microsoft.com/office/drawing/2014/main" id="{7565C924-10C0-4090-9A48-D8515A055E38}"/>
              </a:ext>
            </a:extLst>
          </xdr:cNvPr>
          <xdr:cNvGrpSpPr/>
        </xdr:nvGrpSpPr>
        <xdr:grpSpPr>
          <a:xfrm>
            <a:off x="13887067" y="7878497"/>
            <a:ext cx="10983007" cy="668581"/>
            <a:chOff x="810195" y="5450819"/>
            <a:chExt cx="10956419" cy="668581"/>
          </a:xfrm>
        </xdr:grpSpPr>
        <xdr:grpSp>
          <xdr:nvGrpSpPr>
            <xdr:cNvPr id="6" name="Group 5">
              <a:extLst>
                <a:ext uri="{FF2B5EF4-FFF2-40B4-BE49-F238E27FC236}">
                  <a16:creationId xmlns:a16="http://schemas.microsoft.com/office/drawing/2014/main" id="{12DF2AA3-C75F-4CFB-952B-FA0D55FF69A4}"/>
                </a:ext>
              </a:extLst>
            </xdr:cNvPr>
            <xdr:cNvGrpSpPr/>
          </xdr:nvGrpSpPr>
          <xdr:grpSpPr>
            <a:xfrm>
              <a:off x="810195" y="5450819"/>
              <a:ext cx="4796563" cy="668581"/>
              <a:chOff x="810195" y="5450819"/>
              <a:chExt cx="4796563" cy="668581"/>
            </a:xfrm>
          </xdr:grpSpPr>
          <xdr:grpSp>
            <xdr:nvGrpSpPr>
              <xdr:cNvPr id="119" name="Group 118">
                <a:extLst>
                  <a:ext uri="{FF2B5EF4-FFF2-40B4-BE49-F238E27FC236}">
                    <a16:creationId xmlns:a16="http://schemas.microsoft.com/office/drawing/2014/main" id="{CB164C30-D7C5-49E1-A7A0-47A18C6CB36A}"/>
                  </a:ext>
                </a:extLst>
              </xdr:cNvPr>
              <xdr:cNvGrpSpPr/>
            </xdr:nvGrpSpPr>
            <xdr:grpSpPr>
              <a:xfrm>
                <a:off x="810195" y="5478073"/>
                <a:ext cx="446051" cy="637492"/>
                <a:chOff x="846856" y="5478073"/>
                <a:chExt cx="446051" cy="637492"/>
              </a:xfrm>
            </xdr:grpSpPr>
            <xdr:cxnSp macro="">
              <xdr:nvCxnSpPr>
                <xdr:cNvPr id="199" name="Straight Connector 198">
                  <a:extLst>
                    <a:ext uri="{FF2B5EF4-FFF2-40B4-BE49-F238E27FC236}">
                      <a16:creationId xmlns:a16="http://schemas.microsoft.com/office/drawing/2014/main" id="{E2AFD0EC-DF3D-4BB4-ADC4-7B09B239A739}"/>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00" name="Group 199">
                  <a:extLst>
                    <a:ext uri="{FF2B5EF4-FFF2-40B4-BE49-F238E27FC236}">
                      <a16:creationId xmlns:a16="http://schemas.microsoft.com/office/drawing/2014/main" id="{6C9D518F-CC69-44E3-8EB8-FDFE7B0E4355}"/>
                    </a:ext>
                  </a:extLst>
                </xdr:cNvPr>
                <xdr:cNvGrpSpPr/>
              </xdr:nvGrpSpPr>
              <xdr:grpSpPr>
                <a:xfrm>
                  <a:off x="846856" y="5478073"/>
                  <a:ext cx="446051" cy="637492"/>
                  <a:chOff x="846856" y="5478073"/>
                  <a:chExt cx="446051" cy="637492"/>
                </a:xfrm>
              </xdr:grpSpPr>
              <xdr:sp macro="" textlink="">
                <xdr:nvSpPr>
                  <xdr:cNvPr id="201" name="TextBox 77">
                    <a:extLst>
                      <a:ext uri="{FF2B5EF4-FFF2-40B4-BE49-F238E27FC236}">
                        <a16:creationId xmlns:a16="http://schemas.microsoft.com/office/drawing/2014/main" id="{5B54FC29-D0BA-4E8A-88AE-C98BD869B0CF}"/>
                      </a:ext>
                    </a:extLst>
                  </xdr:cNvPr>
                  <xdr:cNvSpPr txBox="1"/>
                </xdr:nvSpPr>
                <xdr:spPr>
                  <a:xfrm rot="16200000">
                    <a:off x="640411" y="5684518"/>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02" name="TextBox 77">
                    <a:extLst>
                      <a:ext uri="{FF2B5EF4-FFF2-40B4-BE49-F238E27FC236}">
                        <a16:creationId xmlns:a16="http://schemas.microsoft.com/office/drawing/2014/main" id="{77EFA322-E636-420E-A242-153EE42922B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3" name="Straight Connector 202">
                    <a:extLst>
                      <a:ext uri="{FF2B5EF4-FFF2-40B4-BE49-F238E27FC236}">
                        <a16:creationId xmlns:a16="http://schemas.microsoft.com/office/drawing/2014/main" id="{AEAD624E-75E4-40CF-A42D-F3EEB3BB567A}"/>
                      </a:ext>
                    </a:extLst>
                  </xdr:cNvPr>
                  <xdr:cNvCxnSpPr>
                    <a:cxnSpLocks/>
                  </xdr:cNvCxnSpPr>
                </xdr:nvCxnSpPr>
                <xdr:spPr>
                  <a:xfrm flipH="1">
                    <a:off x="1292906" y="5564313"/>
                    <a:ext cx="1" cy="551252"/>
                  </a:xfrm>
                  <a:prstGeom prst="line">
                    <a:avLst/>
                  </a:prstGeom>
                  <a:noFill/>
                  <a:ln w="9525" cap="flat" cmpd="sng" algn="ctr">
                    <a:solidFill>
                      <a:srgbClr val="A5A5A5"/>
                    </a:solidFill>
                    <a:prstDash val="solid"/>
                    <a:miter lim="800000"/>
                  </a:ln>
                  <a:effectLst/>
                </xdr:spPr>
              </xdr:cxnSp>
            </xdr:grpSp>
          </xdr:grpSp>
          <xdr:grpSp>
            <xdr:nvGrpSpPr>
              <xdr:cNvPr id="120" name="Group 119">
                <a:extLst>
                  <a:ext uri="{FF2B5EF4-FFF2-40B4-BE49-F238E27FC236}">
                    <a16:creationId xmlns:a16="http://schemas.microsoft.com/office/drawing/2014/main" id="{E58F595F-C7EB-4C67-912C-1D662F7BDFE3}"/>
                  </a:ext>
                </a:extLst>
              </xdr:cNvPr>
              <xdr:cNvGrpSpPr/>
            </xdr:nvGrpSpPr>
            <xdr:grpSpPr>
              <a:xfrm>
                <a:off x="1206357" y="5450819"/>
                <a:ext cx="4400401" cy="668581"/>
                <a:chOff x="1206357" y="5450819"/>
                <a:chExt cx="4400401" cy="668581"/>
              </a:xfrm>
            </xdr:grpSpPr>
            <xdr:grpSp>
              <xdr:nvGrpSpPr>
                <xdr:cNvPr id="121" name="Group 120">
                  <a:extLst>
                    <a:ext uri="{FF2B5EF4-FFF2-40B4-BE49-F238E27FC236}">
                      <a16:creationId xmlns:a16="http://schemas.microsoft.com/office/drawing/2014/main" id="{49FBA938-A44C-4143-9610-B118525453D6}"/>
                    </a:ext>
                  </a:extLst>
                </xdr:cNvPr>
                <xdr:cNvGrpSpPr/>
              </xdr:nvGrpSpPr>
              <xdr:grpSpPr>
                <a:xfrm>
                  <a:off x="1206357" y="5450819"/>
                  <a:ext cx="2226109" cy="667121"/>
                  <a:chOff x="1206357" y="5450819"/>
                  <a:chExt cx="2226109" cy="667121"/>
                </a:xfrm>
              </xdr:grpSpPr>
              <xdr:grpSp>
                <xdr:nvGrpSpPr>
                  <xdr:cNvPr id="161" name="Group 160">
                    <a:extLst>
                      <a:ext uri="{FF2B5EF4-FFF2-40B4-BE49-F238E27FC236}">
                        <a16:creationId xmlns:a16="http://schemas.microsoft.com/office/drawing/2014/main" id="{A5F967B8-8F56-41FF-A5C5-4CE336655487}"/>
                      </a:ext>
                    </a:extLst>
                  </xdr:cNvPr>
                  <xdr:cNvGrpSpPr/>
                </xdr:nvGrpSpPr>
                <xdr:grpSpPr>
                  <a:xfrm>
                    <a:off x="1206357" y="5465927"/>
                    <a:ext cx="1140483" cy="652013"/>
                    <a:chOff x="1206357" y="5465927"/>
                    <a:chExt cx="1140483" cy="652013"/>
                  </a:xfrm>
                </xdr:grpSpPr>
                <xdr:grpSp>
                  <xdr:nvGrpSpPr>
                    <xdr:cNvPr id="181" name="Group 180">
                      <a:extLst>
                        <a:ext uri="{FF2B5EF4-FFF2-40B4-BE49-F238E27FC236}">
                          <a16:creationId xmlns:a16="http://schemas.microsoft.com/office/drawing/2014/main" id="{3278167C-DC01-4DA9-8A6A-DEB865E12356}"/>
                        </a:ext>
                      </a:extLst>
                    </xdr:cNvPr>
                    <xdr:cNvGrpSpPr/>
                  </xdr:nvGrpSpPr>
                  <xdr:grpSpPr>
                    <a:xfrm>
                      <a:off x="1206357" y="5478073"/>
                      <a:ext cx="412206" cy="630655"/>
                      <a:chOff x="877258" y="5478073"/>
                      <a:chExt cx="412206" cy="630655"/>
                    </a:xfrm>
                  </xdr:grpSpPr>
                  <xdr:cxnSp macro="">
                    <xdr:nvCxnSpPr>
                      <xdr:cNvPr id="194" name="Straight Connector 193">
                        <a:extLst>
                          <a:ext uri="{FF2B5EF4-FFF2-40B4-BE49-F238E27FC236}">
                            <a16:creationId xmlns:a16="http://schemas.microsoft.com/office/drawing/2014/main" id="{4CC43172-1B28-479E-A4C9-C7D85F5E804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5" name="Group 194">
                        <a:extLst>
                          <a:ext uri="{FF2B5EF4-FFF2-40B4-BE49-F238E27FC236}">
                            <a16:creationId xmlns:a16="http://schemas.microsoft.com/office/drawing/2014/main" id="{9BE7F496-5D5D-421A-ACDD-AE133CBC5D11}"/>
                          </a:ext>
                        </a:extLst>
                      </xdr:cNvPr>
                      <xdr:cNvGrpSpPr/>
                    </xdr:nvGrpSpPr>
                    <xdr:grpSpPr>
                      <a:xfrm>
                        <a:off x="877258" y="5478073"/>
                        <a:ext cx="412206" cy="630655"/>
                        <a:chOff x="877258" y="5478073"/>
                        <a:chExt cx="412206" cy="630655"/>
                      </a:xfrm>
                    </xdr:grpSpPr>
                    <xdr:sp macro="" textlink="">
                      <xdr:nvSpPr>
                        <xdr:cNvPr id="196" name="TextBox 77">
                          <a:extLst>
                            <a:ext uri="{FF2B5EF4-FFF2-40B4-BE49-F238E27FC236}">
                              <a16:creationId xmlns:a16="http://schemas.microsoft.com/office/drawing/2014/main" id="{37EF3044-28D3-4F7F-9751-C63F9C1B90A3}"/>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7" name="TextBox 77">
                          <a:extLst>
                            <a:ext uri="{FF2B5EF4-FFF2-40B4-BE49-F238E27FC236}">
                              <a16:creationId xmlns:a16="http://schemas.microsoft.com/office/drawing/2014/main" id="{04D156BA-712E-4752-A187-9993BD3334C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8" name="Straight Connector 197">
                          <a:extLst>
                            <a:ext uri="{FF2B5EF4-FFF2-40B4-BE49-F238E27FC236}">
                              <a16:creationId xmlns:a16="http://schemas.microsoft.com/office/drawing/2014/main" id="{A96F34D6-27B5-438F-B4B6-FA7524174B19}"/>
                            </a:ext>
                          </a:extLst>
                        </xdr:cNvPr>
                        <xdr:cNvCxnSpPr>
                          <a:cxnSpLocks/>
                        </xdr:cNvCxnSpPr>
                      </xdr:nvCxnSpPr>
                      <xdr:spPr>
                        <a:xfrm flipH="1">
                          <a:off x="1289463" y="5557476"/>
                          <a:ext cx="1" cy="551252"/>
                        </a:xfrm>
                        <a:prstGeom prst="line">
                          <a:avLst/>
                        </a:prstGeom>
                        <a:noFill/>
                        <a:ln w="9525" cap="flat" cmpd="sng" algn="ctr">
                          <a:solidFill>
                            <a:srgbClr val="A5A5A5"/>
                          </a:solidFill>
                          <a:prstDash val="solid"/>
                          <a:miter lim="800000"/>
                        </a:ln>
                        <a:effectLst/>
                      </xdr:spPr>
                    </xdr:cxnSp>
                  </xdr:grpSp>
                </xdr:grpSp>
                <xdr:grpSp>
                  <xdr:nvGrpSpPr>
                    <xdr:cNvPr id="182" name="Group 181">
                      <a:extLst>
                        <a:ext uri="{FF2B5EF4-FFF2-40B4-BE49-F238E27FC236}">
                          <a16:creationId xmlns:a16="http://schemas.microsoft.com/office/drawing/2014/main" id="{90D97D82-6E45-4D44-9439-3DCCE54870F4}"/>
                        </a:ext>
                      </a:extLst>
                    </xdr:cNvPr>
                    <xdr:cNvGrpSpPr/>
                  </xdr:nvGrpSpPr>
                  <xdr:grpSpPr>
                    <a:xfrm>
                      <a:off x="1572115" y="5465927"/>
                      <a:ext cx="409236" cy="644887"/>
                      <a:chOff x="877258" y="5465927"/>
                      <a:chExt cx="409236" cy="644887"/>
                    </a:xfrm>
                  </xdr:grpSpPr>
                  <xdr:cxnSp macro="">
                    <xdr:nvCxnSpPr>
                      <xdr:cNvPr id="189" name="Straight Connector 188">
                        <a:extLst>
                          <a:ext uri="{FF2B5EF4-FFF2-40B4-BE49-F238E27FC236}">
                            <a16:creationId xmlns:a16="http://schemas.microsoft.com/office/drawing/2014/main" id="{CE2A247A-8EE4-4E65-B39C-4D419CA932A7}"/>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90" name="Group 189">
                        <a:extLst>
                          <a:ext uri="{FF2B5EF4-FFF2-40B4-BE49-F238E27FC236}">
                            <a16:creationId xmlns:a16="http://schemas.microsoft.com/office/drawing/2014/main" id="{00B7EC2F-36B9-405F-9036-FD4CAE1D782C}"/>
                          </a:ext>
                        </a:extLst>
                      </xdr:cNvPr>
                      <xdr:cNvGrpSpPr/>
                    </xdr:nvGrpSpPr>
                    <xdr:grpSpPr>
                      <a:xfrm>
                        <a:off x="877258" y="5465927"/>
                        <a:ext cx="409236" cy="644887"/>
                        <a:chOff x="877258" y="5465927"/>
                        <a:chExt cx="409236" cy="644887"/>
                      </a:xfrm>
                    </xdr:grpSpPr>
                    <xdr:sp macro="" textlink="">
                      <xdr:nvSpPr>
                        <xdr:cNvPr id="191" name="TextBox 77">
                          <a:extLst>
                            <a:ext uri="{FF2B5EF4-FFF2-40B4-BE49-F238E27FC236}">
                              <a16:creationId xmlns:a16="http://schemas.microsoft.com/office/drawing/2014/main" id="{28AECBDF-BBA6-4C5E-BD82-0CA50B1872C6}"/>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2" name="TextBox 77">
                          <a:extLst>
                            <a:ext uri="{FF2B5EF4-FFF2-40B4-BE49-F238E27FC236}">
                              <a16:creationId xmlns:a16="http://schemas.microsoft.com/office/drawing/2014/main" id="{2C696BBF-8068-4603-8708-EBF289FB57E2}"/>
                            </a:ext>
                          </a:extLst>
                        </xdr:cNvPr>
                        <xdr:cNvSpPr txBox="1"/>
                      </xdr:nvSpPr>
                      <xdr:spPr>
                        <a:xfrm rot="16200000">
                          <a:off x="876633" y="5637526"/>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93" name="Straight Connector 192">
                          <a:extLst>
                            <a:ext uri="{FF2B5EF4-FFF2-40B4-BE49-F238E27FC236}">
                              <a16:creationId xmlns:a16="http://schemas.microsoft.com/office/drawing/2014/main" id="{8A1A47B2-4ABE-4A6B-9588-D740D1A063F4}"/>
                            </a:ext>
                          </a:extLst>
                        </xdr:cNvPr>
                        <xdr:cNvCxnSpPr>
                          <a:cxnSpLocks/>
                        </xdr:cNvCxnSpPr>
                      </xdr:nvCxnSpPr>
                      <xdr:spPr>
                        <a:xfrm flipH="1">
                          <a:off x="1286493" y="5559562"/>
                          <a:ext cx="1" cy="551252"/>
                        </a:xfrm>
                        <a:prstGeom prst="line">
                          <a:avLst/>
                        </a:prstGeom>
                        <a:noFill/>
                        <a:ln w="9525" cap="flat" cmpd="sng" algn="ctr">
                          <a:solidFill>
                            <a:srgbClr val="A5A5A5"/>
                          </a:solidFill>
                          <a:prstDash val="solid"/>
                          <a:miter lim="800000"/>
                        </a:ln>
                        <a:effectLst/>
                      </xdr:spPr>
                    </xdr:cxnSp>
                  </xdr:grpSp>
                </xdr:grpSp>
                <xdr:grpSp>
                  <xdr:nvGrpSpPr>
                    <xdr:cNvPr id="183" name="Group 182">
                      <a:extLst>
                        <a:ext uri="{FF2B5EF4-FFF2-40B4-BE49-F238E27FC236}">
                          <a16:creationId xmlns:a16="http://schemas.microsoft.com/office/drawing/2014/main" id="{2576D953-E86D-4CDD-9913-E245E4B65CD8}"/>
                        </a:ext>
                      </a:extLst>
                    </xdr:cNvPr>
                    <xdr:cNvGrpSpPr/>
                  </xdr:nvGrpSpPr>
                  <xdr:grpSpPr>
                    <a:xfrm>
                      <a:off x="1937873" y="5478073"/>
                      <a:ext cx="408967" cy="639867"/>
                      <a:chOff x="877258" y="5478073"/>
                      <a:chExt cx="408967" cy="639867"/>
                    </a:xfrm>
                  </xdr:grpSpPr>
                  <xdr:cxnSp macro="">
                    <xdr:nvCxnSpPr>
                      <xdr:cNvPr id="184" name="Straight Connector 183">
                        <a:extLst>
                          <a:ext uri="{FF2B5EF4-FFF2-40B4-BE49-F238E27FC236}">
                            <a16:creationId xmlns:a16="http://schemas.microsoft.com/office/drawing/2014/main" id="{EFCB1BD2-F422-4A1C-BCDB-E8073C83455C}"/>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85" name="Group 184">
                        <a:extLst>
                          <a:ext uri="{FF2B5EF4-FFF2-40B4-BE49-F238E27FC236}">
                            <a16:creationId xmlns:a16="http://schemas.microsoft.com/office/drawing/2014/main" id="{35629130-9FC1-48EB-8CC6-2969F83585C4}"/>
                          </a:ext>
                        </a:extLst>
                      </xdr:cNvPr>
                      <xdr:cNvGrpSpPr/>
                    </xdr:nvGrpSpPr>
                    <xdr:grpSpPr>
                      <a:xfrm>
                        <a:off x="877258" y="5478073"/>
                        <a:ext cx="408967" cy="639867"/>
                        <a:chOff x="877258" y="5478073"/>
                        <a:chExt cx="408967" cy="639867"/>
                      </a:xfrm>
                    </xdr:grpSpPr>
                    <xdr:sp macro="" textlink="">
                      <xdr:nvSpPr>
                        <xdr:cNvPr id="186" name="TextBox 77">
                          <a:extLst>
                            <a:ext uri="{FF2B5EF4-FFF2-40B4-BE49-F238E27FC236}">
                              <a16:creationId xmlns:a16="http://schemas.microsoft.com/office/drawing/2014/main" id="{E7CE98B9-1973-4E8F-8FC2-2EF6B996F34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87" name="TextBox 77">
                          <a:extLst>
                            <a:ext uri="{FF2B5EF4-FFF2-40B4-BE49-F238E27FC236}">
                              <a16:creationId xmlns:a16="http://schemas.microsoft.com/office/drawing/2014/main" id="{A13D61D7-6672-4BAD-8A9B-7EBB732FF16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8" name="Straight Connector 187">
                          <a:extLst>
                            <a:ext uri="{FF2B5EF4-FFF2-40B4-BE49-F238E27FC236}">
                              <a16:creationId xmlns:a16="http://schemas.microsoft.com/office/drawing/2014/main" id="{922773EB-09DD-42F6-8045-439A46DAE0FB}"/>
                            </a:ext>
                          </a:extLst>
                        </xdr:cNvPr>
                        <xdr:cNvCxnSpPr>
                          <a:cxnSpLocks/>
                        </xdr:cNvCxnSpPr>
                      </xdr:nvCxnSpPr>
                      <xdr:spPr>
                        <a:xfrm flipH="1">
                          <a:off x="1286224" y="5566688"/>
                          <a:ext cx="1" cy="551252"/>
                        </a:xfrm>
                        <a:prstGeom prst="line">
                          <a:avLst/>
                        </a:prstGeom>
                        <a:noFill/>
                        <a:ln w="9525" cap="flat" cmpd="sng" algn="ctr">
                          <a:solidFill>
                            <a:srgbClr val="A5A5A5"/>
                          </a:solidFill>
                          <a:prstDash val="solid"/>
                          <a:miter lim="800000"/>
                        </a:ln>
                        <a:effectLst/>
                      </xdr:spPr>
                    </xdr:cxnSp>
                  </xdr:grpSp>
                </xdr:grpSp>
              </xdr:grpSp>
              <xdr:grpSp>
                <xdr:nvGrpSpPr>
                  <xdr:cNvPr id="162" name="Group 161">
                    <a:extLst>
                      <a:ext uri="{FF2B5EF4-FFF2-40B4-BE49-F238E27FC236}">
                        <a16:creationId xmlns:a16="http://schemas.microsoft.com/office/drawing/2014/main" id="{F6E9A5A6-A804-45A7-A56A-446068C46CD1}"/>
                      </a:ext>
                    </a:extLst>
                  </xdr:cNvPr>
                  <xdr:cNvGrpSpPr/>
                </xdr:nvGrpSpPr>
                <xdr:grpSpPr>
                  <a:xfrm>
                    <a:off x="2303630" y="5450819"/>
                    <a:ext cx="1128836" cy="662050"/>
                    <a:chOff x="1206357" y="5447114"/>
                    <a:chExt cx="1128836" cy="662050"/>
                  </a:xfrm>
                </xdr:grpSpPr>
                <xdr:grpSp>
                  <xdr:nvGrpSpPr>
                    <xdr:cNvPr id="163" name="Group 162">
                      <a:extLst>
                        <a:ext uri="{FF2B5EF4-FFF2-40B4-BE49-F238E27FC236}">
                          <a16:creationId xmlns:a16="http://schemas.microsoft.com/office/drawing/2014/main" id="{DF37ED4E-13AD-4194-BA4D-2D20A4760330}"/>
                        </a:ext>
                      </a:extLst>
                    </xdr:cNvPr>
                    <xdr:cNvGrpSpPr/>
                  </xdr:nvGrpSpPr>
                  <xdr:grpSpPr>
                    <a:xfrm>
                      <a:off x="1206357" y="5478073"/>
                      <a:ext cx="404985" cy="623628"/>
                      <a:chOff x="877258" y="5478073"/>
                      <a:chExt cx="404985" cy="623628"/>
                    </a:xfrm>
                  </xdr:grpSpPr>
                  <xdr:cxnSp macro="">
                    <xdr:nvCxnSpPr>
                      <xdr:cNvPr id="176" name="Straight Connector 175">
                        <a:extLst>
                          <a:ext uri="{FF2B5EF4-FFF2-40B4-BE49-F238E27FC236}">
                            <a16:creationId xmlns:a16="http://schemas.microsoft.com/office/drawing/2014/main" id="{B1DAC507-7895-495C-A794-9A17687BF2B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7" name="Group 176">
                        <a:extLst>
                          <a:ext uri="{FF2B5EF4-FFF2-40B4-BE49-F238E27FC236}">
                            <a16:creationId xmlns:a16="http://schemas.microsoft.com/office/drawing/2014/main" id="{EF7A7447-31FD-4863-BC8A-4F2DE76BC8E0}"/>
                          </a:ext>
                        </a:extLst>
                      </xdr:cNvPr>
                      <xdr:cNvGrpSpPr/>
                    </xdr:nvGrpSpPr>
                    <xdr:grpSpPr>
                      <a:xfrm>
                        <a:off x="877258" y="5478073"/>
                        <a:ext cx="404985" cy="623628"/>
                        <a:chOff x="877258" y="5478073"/>
                        <a:chExt cx="404985" cy="623628"/>
                      </a:xfrm>
                    </xdr:grpSpPr>
                    <xdr:sp macro="" textlink="">
                      <xdr:nvSpPr>
                        <xdr:cNvPr id="178" name="TextBox 77">
                          <a:extLst>
                            <a:ext uri="{FF2B5EF4-FFF2-40B4-BE49-F238E27FC236}">
                              <a16:creationId xmlns:a16="http://schemas.microsoft.com/office/drawing/2014/main" id="{C7DCC7BE-EDB1-407B-B84F-E37014C6518D}"/>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9" name="TextBox 77">
                          <a:extLst>
                            <a:ext uri="{FF2B5EF4-FFF2-40B4-BE49-F238E27FC236}">
                              <a16:creationId xmlns:a16="http://schemas.microsoft.com/office/drawing/2014/main" id="{795BA1C3-2944-4345-BA0F-731B0B4C24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80" name="Straight Connector 179">
                          <a:extLst>
                            <a:ext uri="{FF2B5EF4-FFF2-40B4-BE49-F238E27FC236}">
                              <a16:creationId xmlns:a16="http://schemas.microsoft.com/office/drawing/2014/main" id="{AB236219-FDD7-4C50-9ADB-BFA8A537BD34}"/>
                            </a:ext>
                          </a:extLst>
                        </xdr:cNvPr>
                        <xdr:cNvCxnSpPr>
                          <a:cxnSpLocks/>
                        </xdr:cNvCxnSpPr>
                      </xdr:nvCxnSpPr>
                      <xdr:spPr>
                        <a:xfrm flipH="1">
                          <a:off x="1282242" y="5550449"/>
                          <a:ext cx="1" cy="551252"/>
                        </a:xfrm>
                        <a:prstGeom prst="line">
                          <a:avLst/>
                        </a:prstGeom>
                        <a:noFill/>
                        <a:ln w="9525" cap="flat" cmpd="sng" algn="ctr">
                          <a:solidFill>
                            <a:srgbClr val="A5A5A5"/>
                          </a:solidFill>
                          <a:prstDash val="solid"/>
                          <a:miter lim="800000"/>
                        </a:ln>
                        <a:effectLst/>
                      </xdr:spPr>
                    </xdr:cxnSp>
                  </xdr:grpSp>
                </xdr:grpSp>
                <xdr:grpSp>
                  <xdr:nvGrpSpPr>
                    <xdr:cNvPr id="164" name="Group 163">
                      <a:extLst>
                        <a:ext uri="{FF2B5EF4-FFF2-40B4-BE49-F238E27FC236}">
                          <a16:creationId xmlns:a16="http://schemas.microsoft.com/office/drawing/2014/main" id="{8BB40ACC-41A9-4B38-993E-F5186BA9C09B}"/>
                        </a:ext>
                      </a:extLst>
                    </xdr:cNvPr>
                    <xdr:cNvGrpSpPr/>
                  </xdr:nvGrpSpPr>
                  <xdr:grpSpPr>
                    <a:xfrm>
                      <a:off x="1572115" y="5478073"/>
                      <a:ext cx="401302" cy="626330"/>
                      <a:chOff x="877258" y="5478073"/>
                      <a:chExt cx="401302" cy="626330"/>
                    </a:xfrm>
                  </xdr:grpSpPr>
                  <xdr:cxnSp macro="">
                    <xdr:nvCxnSpPr>
                      <xdr:cNvPr id="171" name="Straight Connector 170">
                        <a:extLst>
                          <a:ext uri="{FF2B5EF4-FFF2-40B4-BE49-F238E27FC236}">
                            <a16:creationId xmlns:a16="http://schemas.microsoft.com/office/drawing/2014/main" id="{7BB2D9EF-6F09-4613-AFC4-93ACB1A67C0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2" name="Group 171">
                        <a:extLst>
                          <a:ext uri="{FF2B5EF4-FFF2-40B4-BE49-F238E27FC236}">
                            <a16:creationId xmlns:a16="http://schemas.microsoft.com/office/drawing/2014/main" id="{00ABDD14-8E32-4A3C-9041-ADE8FF7CF4AF}"/>
                          </a:ext>
                        </a:extLst>
                      </xdr:cNvPr>
                      <xdr:cNvGrpSpPr/>
                    </xdr:nvGrpSpPr>
                    <xdr:grpSpPr>
                      <a:xfrm>
                        <a:off x="877258" y="5478073"/>
                        <a:ext cx="401302" cy="626330"/>
                        <a:chOff x="877258" y="5478073"/>
                        <a:chExt cx="401302" cy="626330"/>
                      </a:xfrm>
                    </xdr:grpSpPr>
                    <xdr:sp macro="" textlink="">
                      <xdr:nvSpPr>
                        <xdr:cNvPr id="173" name="TextBox 77">
                          <a:extLst>
                            <a:ext uri="{FF2B5EF4-FFF2-40B4-BE49-F238E27FC236}">
                              <a16:creationId xmlns:a16="http://schemas.microsoft.com/office/drawing/2014/main" id="{CBDAEDA8-B298-48F6-82F5-AB20F27EF98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4" name="TextBox 77">
                          <a:extLst>
                            <a:ext uri="{FF2B5EF4-FFF2-40B4-BE49-F238E27FC236}">
                              <a16:creationId xmlns:a16="http://schemas.microsoft.com/office/drawing/2014/main" id="{8853009F-DF09-4D24-B0F1-F500BA1EE8B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5" name="Straight Connector 174">
                          <a:extLst>
                            <a:ext uri="{FF2B5EF4-FFF2-40B4-BE49-F238E27FC236}">
                              <a16:creationId xmlns:a16="http://schemas.microsoft.com/office/drawing/2014/main" id="{BD41267E-31A6-44E1-9BDB-0FC35B82ACC5}"/>
                            </a:ext>
                          </a:extLst>
                        </xdr:cNvPr>
                        <xdr:cNvCxnSpPr>
                          <a:cxnSpLocks/>
                        </xdr:cNvCxnSpPr>
                      </xdr:nvCxnSpPr>
                      <xdr:spPr>
                        <a:xfrm flipH="1">
                          <a:off x="1278559" y="5553151"/>
                          <a:ext cx="1" cy="551252"/>
                        </a:xfrm>
                        <a:prstGeom prst="line">
                          <a:avLst/>
                        </a:prstGeom>
                        <a:noFill/>
                        <a:ln w="9525" cap="flat" cmpd="sng" algn="ctr">
                          <a:solidFill>
                            <a:srgbClr val="A5A5A5"/>
                          </a:solidFill>
                          <a:prstDash val="solid"/>
                          <a:miter lim="800000"/>
                        </a:ln>
                        <a:effectLst/>
                      </xdr:spPr>
                    </xdr:cxnSp>
                  </xdr:grpSp>
                </xdr:grpSp>
                <xdr:grpSp>
                  <xdr:nvGrpSpPr>
                    <xdr:cNvPr id="165" name="Group 164">
                      <a:extLst>
                        <a:ext uri="{FF2B5EF4-FFF2-40B4-BE49-F238E27FC236}">
                          <a16:creationId xmlns:a16="http://schemas.microsoft.com/office/drawing/2014/main" id="{FF5026CA-C45F-4A8E-AE2D-374D8175575F}"/>
                        </a:ext>
                      </a:extLst>
                    </xdr:cNvPr>
                    <xdr:cNvGrpSpPr/>
                  </xdr:nvGrpSpPr>
                  <xdr:grpSpPr>
                    <a:xfrm>
                      <a:off x="1953159" y="5447114"/>
                      <a:ext cx="382034" cy="662050"/>
                      <a:chOff x="892544" y="5447114"/>
                      <a:chExt cx="382034" cy="662050"/>
                    </a:xfrm>
                  </xdr:grpSpPr>
                  <xdr:cxnSp macro="">
                    <xdr:nvCxnSpPr>
                      <xdr:cNvPr id="166" name="Straight Connector 165">
                        <a:extLst>
                          <a:ext uri="{FF2B5EF4-FFF2-40B4-BE49-F238E27FC236}">
                            <a16:creationId xmlns:a16="http://schemas.microsoft.com/office/drawing/2014/main" id="{3DA9BD30-13A3-4119-8785-2CC5F6B66356}"/>
                          </a:ext>
                        </a:extLst>
                      </xdr:cNvPr>
                      <xdr:cNvCxnSpPr>
                        <a:cxnSpLocks/>
                      </xdr:cNvCxnSpPr>
                    </xdr:nvCxnSpPr>
                    <xdr:spPr>
                      <a:xfrm flipH="1">
                        <a:off x="1044240" y="5554722"/>
                        <a:ext cx="1" cy="358775"/>
                      </a:xfrm>
                      <a:prstGeom prst="line">
                        <a:avLst/>
                      </a:prstGeom>
                      <a:noFill/>
                      <a:ln w="9525" cap="flat" cmpd="sng" algn="ctr">
                        <a:solidFill>
                          <a:srgbClr val="A5A5A5"/>
                        </a:solidFill>
                        <a:prstDash val="solid"/>
                        <a:miter lim="800000"/>
                      </a:ln>
                      <a:effectLst/>
                    </xdr:spPr>
                  </xdr:cxnSp>
                  <xdr:grpSp>
                    <xdr:nvGrpSpPr>
                      <xdr:cNvPr id="167" name="Group 166">
                        <a:extLst>
                          <a:ext uri="{FF2B5EF4-FFF2-40B4-BE49-F238E27FC236}">
                            <a16:creationId xmlns:a16="http://schemas.microsoft.com/office/drawing/2014/main" id="{70E64B91-FDC0-4406-BC5B-64682E867531}"/>
                          </a:ext>
                        </a:extLst>
                      </xdr:cNvPr>
                      <xdr:cNvGrpSpPr/>
                    </xdr:nvGrpSpPr>
                    <xdr:grpSpPr>
                      <a:xfrm>
                        <a:off x="892544" y="5447114"/>
                        <a:ext cx="382034" cy="662050"/>
                        <a:chOff x="892544" y="5447114"/>
                        <a:chExt cx="382034" cy="662050"/>
                      </a:xfrm>
                    </xdr:grpSpPr>
                    <xdr:sp macro="" textlink="">
                      <xdr:nvSpPr>
                        <xdr:cNvPr id="168" name="TextBox 77">
                          <a:extLst>
                            <a:ext uri="{FF2B5EF4-FFF2-40B4-BE49-F238E27FC236}">
                              <a16:creationId xmlns:a16="http://schemas.microsoft.com/office/drawing/2014/main" id="{99911AD8-9F7A-4D69-9CC7-E2C95396D708}"/>
                            </a:ext>
                          </a:extLst>
                        </xdr:cNvPr>
                        <xdr:cNvSpPr txBox="1"/>
                      </xdr:nvSpPr>
                      <xdr:spPr>
                        <a:xfrm rot="16200000">
                          <a:off x="639771" y="5699887"/>
                          <a:ext cx="550906" cy="45359"/>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9" name="TextBox 77">
                          <a:extLst>
                            <a:ext uri="{FF2B5EF4-FFF2-40B4-BE49-F238E27FC236}">
                              <a16:creationId xmlns:a16="http://schemas.microsoft.com/office/drawing/2014/main" id="{59369639-4BD5-4310-90BF-E532FA735062}"/>
                            </a:ext>
                          </a:extLst>
                        </xdr:cNvPr>
                        <xdr:cNvSpPr txBox="1"/>
                      </xdr:nvSpPr>
                      <xdr:spPr>
                        <a:xfrm rot="16200000">
                          <a:off x="852494" y="5657258"/>
                          <a:ext cx="527824" cy="12940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70" name="Straight Connector 169">
                          <a:extLst>
                            <a:ext uri="{FF2B5EF4-FFF2-40B4-BE49-F238E27FC236}">
                              <a16:creationId xmlns:a16="http://schemas.microsoft.com/office/drawing/2014/main" id="{6511D78D-C170-4D3E-A4F0-B9B1FE3BABBA}"/>
                            </a:ext>
                          </a:extLst>
                        </xdr:cNvPr>
                        <xdr:cNvCxnSpPr>
                          <a:cxnSpLocks/>
                        </xdr:cNvCxnSpPr>
                      </xdr:nvCxnSpPr>
                      <xdr:spPr>
                        <a:xfrm flipH="1">
                          <a:off x="1274577" y="5557912"/>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122" name="Group 121">
                  <a:extLst>
                    <a:ext uri="{FF2B5EF4-FFF2-40B4-BE49-F238E27FC236}">
                      <a16:creationId xmlns:a16="http://schemas.microsoft.com/office/drawing/2014/main" id="{2FB38B3E-D6AB-4FB6-B49A-E6C12FD52630}"/>
                    </a:ext>
                  </a:extLst>
                </xdr:cNvPr>
                <xdr:cNvGrpSpPr/>
              </xdr:nvGrpSpPr>
              <xdr:grpSpPr>
                <a:xfrm>
                  <a:off x="3372043" y="5485624"/>
                  <a:ext cx="2234715" cy="633776"/>
                  <a:chOff x="1206357" y="5478072"/>
                  <a:chExt cx="2234715" cy="633776"/>
                </a:xfrm>
              </xdr:grpSpPr>
              <xdr:grpSp>
                <xdr:nvGrpSpPr>
                  <xdr:cNvPr id="123" name="Group 122">
                    <a:extLst>
                      <a:ext uri="{FF2B5EF4-FFF2-40B4-BE49-F238E27FC236}">
                        <a16:creationId xmlns:a16="http://schemas.microsoft.com/office/drawing/2014/main" id="{9EADEA60-1C15-459B-9B1D-08D37A17BEFA}"/>
                      </a:ext>
                    </a:extLst>
                  </xdr:cNvPr>
                  <xdr:cNvGrpSpPr/>
                </xdr:nvGrpSpPr>
                <xdr:grpSpPr>
                  <a:xfrm>
                    <a:off x="1206357" y="5478072"/>
                    <a:ext cx="1146345" cy="630071"/>
                    <a:chOff x="1206357" y="5478072"/>
                    <a:chExt cx="1146345" cy="630071"/>
                  </a:xfrm>
                </xdr:grpSpPr>
                <xdr:grpSp>
                  <xdr:nvGrpSpPr>
                    <xdr:cNvPr id="143" name="Group 142">
                      <a:extLst>
                        <a:ext uri="{FF2B5EF4-FFF2-40B4-BE49-F238E27FC236}">
                          <a16:creationId xmlns:a16="http://schemas.microsoft.com/office/drawing/2014/main" id="{97439CD3-91F2-41C6-A961-E41321F6177D}"/>
                        </a:ext>
                      </a:extLst>
                    </xdr:cNvPr>
                    <xdr:cNvGrpSpPr/>
                  </xdr:nvGrpSpPr>
                  <xdr:grpSpPr>
                    <a:xfrm>
                      <a:off x="1206357" y="5478074"/>
                      <a:ext cx="420722" cy="621222"/>
                      <a:chOff x="877258" y="5478074"/>
                      <a:chExt cx="420722" cy="621222"/>
                    </a:xfrm>
                  </xdr:grpSpPr>
                  <xdr:cxnSp macro="">
                    <xdr:nvCxnSpPr>
                      <xdr:cNvPr id="156" name="Straight Connector 155">
                        <a:extLst>
                          <a:ext uri="{FF2B5EF4-FFF2-40B4-BE49-F238E27FC236}">
                            <a16:creationId xmlns:a16="http://schemas.microsoft.com/office/drawing/2014/main" id="{1ACBFED6-FD7A-4A27-8AE7-0943C89E5DD8}"/>
                          </a:ext>
                        </a:extLst>
                      </xdr:cNvPr>
                      <xdr:cNvCxnSpPr>
                        <a:cxnSpLocks/>
                      </xdr:cNvCxnSpPr>
                    </xdr:nvCxnSpPr>
                    <xdr:spPr>
                      <a:xfrm flipH="1">
                        <a:off x="1056190" y="5546841"/>
                        <a:ext cx="1" cy="358775"/>
                      </a:xfrm>
                      <a:prstGeom prst="line">
                        <a:avLst/>
                      </a:prstGeom>
                      <a:noFill/>
                      <a:ln w="9525" cap="flat" cmpd="sng" algn="ctr">
                        <a:solidFill>
                          <a:srgbClr val="A5A5A5"/>
                        </a:solidFill>
                        <a:prstDash val="solid"/>
                        <a:miter lim="800000"/>
                      </a:ln>
                      <a:effectLst/>
                    </xdr:spPr>
                  </xdr:cxnSp>
                  <xdr:grpSp>
                    <xdr:nvGrpSpPr>
                      <xdr:cNvPr id="157" name="Group 156">
                        <a:extLst>
                          <a:ext uri="{FF2B5EF4-FFF2-40B4-BE49-F238E27FC236}">
                            <a16:creationId xmlns:a16="http://schemas.microsoft.com/office/drawing/2014/main" id="{22B7BD0F-2F7A-4FC6-B990-4C09AC0C291C}"/>
                          </a:ext>
                        </a:extLst>
                      </xdr:cNvPr>
                      <xdr:cNvGrpSpPr/>
                    </xdr:nvGrpSpPr>
                    <xdr:grpSpPr>
                      <a:xfrm>
                        <a:off x="877258" y="5478074"/>
                        <a:ext cx="420722" cy="621222"/>
                        <a:chOff x="877258" y="5478074"/>
                        <a:chExt cx="420722" cy="621222"/>
                      </a:xfrm>
                    </xdr:grpSpPr>
                    <xdr:sp macro="" textlink="">
                      <xdr:nvSpPr>
                        <xdr:cNvPr id="158" name="TextBox 77">
                          <a:extLst>
                            <a:ext uri="{FF2B5EF4-FFF2-40B4-BE49-F238E27FC236}">
                              <a16:creationId xmlns:a16="http://schemas.microsoft.com/office/drawing/2014/main" id="{6933C94A-F628-442D-BFD1-1291D3EDE507}"/>
                            </a:ext>
                          </a:extLst>
                        </xdr:cNvPr>
                        <xdr:cNvSpPr txBox="1"/>
                      </xdr:nvSpPr>
                      <xdr:spPr>
                        <a:xfrm rot="16200000">
                          <a:off x="655613" y="5699719"/>
                          <a:ext cx="527824"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9" name="TextBox 77">
                          <a:extLst>
                            <a:ext uri="{FF2B5EF4-FFF2-40B4-BE49-F238E27FC236}">
                              <a16:creationId xmlns:a16="http://schemas.microsoft.com/office/drawing/2014/main" id="{BFA9C4F9-9AAE-4C3E-B51A-A86F53A89C98}"/>
                            </a:ext>
                          </a:extLst>
                        </xdr:cNvPr>
                        <xdr:cNvSpPr txBox="1"/>
                      </xdr:nvSpPr>
                      <xdr:spPr>
                        <a:xfrm rot="16200000">
                          <a:off x="886985" y="5667577"/>
                          <a:ext cx="527824" cy="16391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60" name="Straight Connector 159">
                          <a:extLst>
                            <a:ext uri="{FF2B5EF4-FFF2-40B4-BE49-F238E27FC236}">
                              <a16:creationId xmlns:a16="http://schemas.microsoft.com/office/drawing/2014/main" id="{456415D0-F435-4AAB-9D84-DE91BA88F7EB}"/>
                            </a:ext>
                          </a:extLst>
                        </xdr:cNvPr>
                        <xdr:cNvCxnSpPr>
                          <a:cxnSpLocks/>
                        </xdr:cNvCxnSpPr>
                      </xdr:nvCxnSpPr>
                      <xdr:spPr>
                        <a:xfrm flipH="1">
                          <a:off x="1297979" y="5548044"/>
                          <a:ext cx="1" cy="551252"/>
                        </a:xfrm>
                        <a:prstGeom prst="line">
                          <a:avLst/>
                        </a:prstGeom>
                        <a:noFill/>
                        <a:ln w="9525" cap="flat" cmpd="sng" algn="ctr">
                          <a:solidFill>
                            <a:srgbClr val="A5A5A5"/>
                          </a:solidFill>
                          <a:prstDash val="solid"/>
                          <a:miter lim="800000"/>
                        </a:ln>
                        <a:effectLst/>
                      </xdr:spPr>
                    </xdr:cxnSp>
                  </xdr:grpSp>
                </xdr:grpSp>
                <xdr:grpSp>
                  <xdr:nvGrpSpPr>
                    <xdr:cNvPr id="144" name="Group 143">
                      <a:extLst>
                        <a:ext uri="{FF2B5EF4-FFF2-40B4-BE49-F238E27FC236}">
                          <a16:creationId xmlns:a16="http://schemas.microsoft.com/office/drawing/2014/main" id="{A6AD8E00-0A29-47AA-903B-DF84CA881412}"/>
                        </a:ext>
                      </a:extLst>
                    </xdr:cNvPr>
                    <xdr:cNvGrpSpPr/>
                  </xdr:nvGrpSpPr>
                  <xdr:grpSpPr>
                    <a:xfrm>
                      <a:off x="1572117" y="5478072"/>
                      <a:ext cx="421074" cy="626979"/>
                      <a:chOff x="877260" y="5478072"/>
                      <a:chExt cx="421074" cy="626979"/>
                    </a:xfrm>
                  </xdr:grpSpPr>
                  <xdr:cxnSp macro="">
                    <xdr:nvCxnSpPr>
                      <xdr:cNvPr id="151" name="Straight Connector 150">
                        <a:extLst>
                          <a:ext uri="{FF2B5EF4-FFF2-40B4-BE49-F238E27FC236}">
                            <a16:creationId xmlns:a16="http://schemas.microsoft.com/office/drawing/2014/main" id="{2DB96AE6-567E-4216-B1F9-A1A5F9E2E278}"/>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52" name="Group 151">
                        <a:extLst>
                          <a:ext uri="{FF2B5EF4-FFF2-40B4-BE49-F238E27FC236}">
                            <a16:creationId xmlns:a16="http://schemas.microsoft.com/office/drawing/2014/main" id="{3E6F880F-EA4C-43A4-8E8F-F917C69EDC5D}"/>
                          </a:ext>
                        </a:extLst>
                      </xdr:cNvPr>
                      <xdr:cNvGrpSpPr/>
                    </xdr:nvGrpSpPr>
                    <xdr:grpSpPr>
                      <a:xfrm>
                        <a:off x="877260" y="5478072"/>
                        <a:ext cx="421074" cy="626979"/>
                        <a:chOff x="877260" y="5478072"/>
                        <a:chExt cx="421074" cy="626979"/>
                      </a:xfrm>
                    </xdr:grpSpPr>
                    <xdr:sp macro="" textlink="">
                      <xdr:nvSpPr>
                        <xdr:cNvPr id="153" name="TextBox 77">
                          <a:extLst>
                            <a:ext uri="{FF2B5EF4-FFF2-40B4-BE49-F238E27FC236}">
                              <a16:creationId xmlns:a16="http://schemas.microsoft.com/office/drawing/2014/main" id="{18839566-16E7-46A3-88F4-571ADBCDA8BC}"/>
                            </a:ext>
                          </a:extLst>
                        </xdr:cNvPr>
                        <xdr:cNvSpPr txBox="1"/>
                      </xdr:nvSpPr>
                      <xdr:spPr>
                        <a:xfrm rot="16200000">
                          <a:off x="655614" y="5699718"/>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4" name="TextBox 77">
                          <a:extLst>
                            <a:ext uri="{FF2B5EF4-FFF2-40B4-BE49-F238E27FC236}">
                              <a16:creationId xmlns:a16="http://schemas.microsoft.com/office/drawing/2014/main" id="{7AAF3C46-97B4-4F68-A4F4-895957D3EBC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5" name="Straight Connector 154">
                          <a:extLst>
                            <a:ext uri="{FF2B5EF4-FFF2-40B4-BE49-F238E27FC236}">
                              <a16:creationId xmlns:a16="http://schemas.microsoft.com/office/drawing/2014/main" id="{AD5B7ACC-22FF-4274-A4FA-EAA7399526E8}"/>
                            </a:ext>
                          </a:extLst>
                        </xdr:cNvPr>
                        <xdr:cNvCxnSpPr>
                          <a:cxnSpLocks/>
                        </xdr:cNvCxnSpPr>
                      </xdr:nvCxnSpPr>
                      <xdr:spPr>
                        <a:xfrm flipH="1">
                          <a:off x="1298333" y="5553799"/>
                          <a:ext cx="1" cy="551252"/>
                        </a:xfrm>
                        <a:prstGeom prst="line">
                          <a:avLst/>
                        </a:prstGeom>
                        <a:noFill/>
                        <a:ln w="9525" cap="flat" cmpd="sng" algn="ctr">
                          <a:solidFill>
                            <a:srgbClr val="A5A5A5"/>
                          </a:solidFill>
                          <a:prstDash val="solid"/>
                          <a:miter lim="800000"/>
                        </a:ln>
                        <a:effectLst/>
                      </xdr:spPr>
                    </xdr:cxnSp>
                  </xdr:grpSp>
                </xdr:grpSp>
                <xdr:grpSp>
                  <xdr:nvGrpSpPr>
                    <xdr:cNvPr id="145" name="Group 144">
                      <a:extLst>
                        <a:ext uri="{FF2B5EF4-FFF2-40B4-BE49-F238E27FC236}">
                          <a16:creationId xmlns:a16="http://schemas.microsoft.com/office/drawing/2014/main" id="{C2236041-1ADF-489D-8253-E2CF6BA79F35}"/>
                        </a:ext>
                      </a:extLst>
                    </xdr:cNvPr>
                    <xdr:cNvGrpSpPr/>
                  </xdr:nvGrpSpPr>
                  <xdr:grpSpPr>
                    <a:xfrm>
                      <a:off x="1937873" y="5478073"/>
                      <a:ext cx="414829" cy="630070"/>
                      <a:chOff x="877258" y="5478073"/>
                      <a:chExt cx="414829" cy="630070"/>
                    </a:xfrm>
                  </xdr:grpSpPr>
                  <xdr:cxnSp macro="">
                    <xdr:nvCxnSpPr>
                      <xdr:cNvPr id="146" name="Straight Connector 145">
                        <a:extLst>
                          <a:ext uri="{FF2B5EF4-FFF2-40B4-BE49-F238E27FC236}">
                            <a16:creationId xmlns:a16="http://schemas.microsoft.com/office/drawing/2014/main" id="{943FB823-E40F-4255-9A15-38FB9AB14C6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47" name="Group 146">
                        <a:extLst>
                          <a:ext uri="{FF2B5EF4-FFF2-40B4-BE49-F238E27FC236}">
                            <a16:creationId xmlns:a16="http://schemas.microsoft.com/office/drawing/2014/main" id="{F673DE3A-CB26-4349-B140-D9FE86436F91}"/>
                          </a:ext>
                        </a:extLst>
                      </xdr:cNvPr>
                      <xdr:cNvGrpSpPr/>
                    </xdr:nvGrpSpPr>
                    <xdr:grpSpPr>
                      <a:xfrm>
                        <a:off x="877258" y="5478073"/>
                        <a:ext cx="414829" cy="630070"/>
                        <a:chOff x="877258" y="5478073"/>
                        <a:chExt cx="414829" cy="630070"/>
                      </a:xfrm>
                    </xdr:grpSpPr>
                    <xdr:sp macro="" textlink="">
                      <xdr:nvSpPr>
                        <xdr:cNvPr id="148" name="TextBox 77">
                          <a:extLst>
                            <a:ext uri="{FF2B5EF4-FFF2-40B4-BE49-F238E27FC236}">
                              <a16:creationId xmlns:a16="http://schemas.microsoft.com/office/drawing/2014/main" id="{64632215-1594-49D2-BD07-581169AE3C5A}"/>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9" name="TextBox 77">
                          <a:extLst>
                            <a:ext uri="{FF2B5EF4-FFF2-40B4-BE49-F238E27FC236}">
                              <a16:creationId xmlns:a16="http://schemas.microsoft.com/office/drawing/2014/main" id="{32A8E08B-6122-4CD7-9E1B-D2903293DDD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50" name="Straight Connector 149">
                          <a:extLst>
                            <a:ext uri="{FF2B5EF4-FFF2-40B4-BE49-F238E27FC236}">
                              <a16:creationId xmlns:a16="http://schemas.microsoft.com/office/drawing/2014/main" id="{C0BD2990-47C1-44A1-B7E1-3E034D489602}"/>
                            </a:ext>
                          </a:extLst>
                        </xdr:cNvPr>
                        <xdr:cNvCxnSpPr>
                          <a:cxnSpLocks/>
                        </xdr:cNvCxnSpPr>
                      </xdr:nvCxnSpPr>
                      <xdr:spPr>
                        <a:xfrm flipH="1">
                          <a:off x="1292086"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124" name="Group 123">
                    <a:extLst>
                      <a:ext uri="{FF2B5EF4-FFF2-40B4-BE49-F238E27FC236}">
                        <a16:creationId xmlns:a16="http://schemas.microsoft.com/office/drawing/2014/main" id="{BB672F98-BA29-4F98-BE1C-479DDB43DAD3}"/>
                      </a:ext>
                    </a:extLst>
                  </xdr:cNvPr>
                  <xdr:cNvGrpSpPr/>
                </xdr:nvGrpSpPr>
                <xdr:grpSpPr>
                  <a:xfrm>
                    <a:off x="2303630" y="5481778"/>
                    <a:ext cx="1137442" cy="630070"/>
                    <a:chOff x="1206357" y="5478073"/>
                    <a:chExt cx="1137442" cy="630070"/>
                  </a:xfrm>
                </xdr:grpSpPr>
                <xdr:grpSp>
                  <xdr:nvGrpSpPr>
                    <xdr:cNvPr id="125" name="Group 124">
                      <a:extLst>
                        <a:ext uri="{FF2B5EF4-FFF2-40B4-BE49-F238E27FC236}">
                          <a16:creationId xmlns:a16="http://schemas.microsoft.com/office/drawing/2014/main" id="{36C271C2-0461-4A76-8526-E392E6C4C90A}"/>
                        </a:ext>
                      </a:extLst>
                    </xdr:cNvPr>
                    <xdr:cNvGrpSpPr/>
                  </xdr:nvGrpSpPr>
                  <xdr:grpSpPr>
                    <a:xfrm>
                      <a:off x="1206357" y="5478073"/>
                      <a:ext cx="410378" cy="630070"/>
                      <a:chOff x="877258" y="5478073"/>
                      <a:chExt cx="410378" cy="630070"/>
                    </a:xfrm>
                  </xdr:grpSpPr>
                  <xdr:cxnSp macro="">
                    <xdr:nvCxnSpPr>
                      <xdr:cNvPr id="138" name="Straight Connector 137">
                        <a:extLst>
                          <a:ext uri="{FF2B5EF4-FFF2-40B4-BE49-F238E27FC236}">
                            <a16:creationId xmlns:a16="http://schemas.microsoft.com/office/drawing/2014/main" id="{87BD4349-5498-44D5-9BFA-9DA2673E8F1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9" name="Group 138">
                        <a:extLst>
                          <a:ext uri="{FF2B5EF4-FFF2-40B4-BE49-F238E27FC236}">
                            <a16:creationId xmlns:a16="http://schemas.microsoft.com/office/drawing/2014/main" id="{A751C141-7455-4FC5-AED7-B76D14F9B2FD}"/>
                          </a:ext>
                        </a:extLst>
                      </xdr:cNvPr>
                      <xdr:cNvGrpSpPr/>
                    </xdr:nvGrpSpPr>
                    <xdr:grpSpPr>
                      <a:xfrm>
                        <a:off x="877258" y="5478073"/>
                        <a:ext cx="410378" cy="630070"/>
                        <a:chOff x="877258" y="5478073"/>
                        <a:chExt cx="410378" cy="630070"/>
                      </a:xfrm>
                    </xdr:grpSpPr>
                    <xdr:sp macro="" textlink="">
                      <xdr:nvSpPr>
                        <xdr:cNvPr id="140" name="TextBox 77">
                          <a:extLst>
                            <a:ext uri="{FF2B5EF4-FFF2-40B4-BE49-F238E27FC236}">
                              <a16:creationId xmlns:a16="http://schemas.microsoft.com/office/drawing/2014/main" id="{3CE20003-0BD0-4042-AE17-2FC2A8D8DFE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1" name="TextBox 77">
                          <a:extLst>
                            <a:ext uri="{FF2B5EF4-FFF2-40B4-BE49-F238E27FC236}">
                              <a16:creationId xmlns:a16="http://schemas.microsoft.com/office/drawing/2014/main" id="{052B69D0-3D54-49EB-A1D4-BCEA53C7861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42" name="Straight Connector 141">
                          <a:extLst>
                            <a:ext uri="{FF2B5EF4-FFF2-40B4-BE49-F238E27FC236}">
                              <a16:creationId xmlns:a16="http://schemas.microsoft.com/office/drawing/2014/main" id="{8D161AE5-A310-480A-A0A7-53C5C6EDA7AF}"/>
                            </a:ext>
                          </a:extLst>
                        </xdr:cNvPr>
                        <xdr:cNvCxnSpPr>
                          <a:cxnSpLocks/>
                        </xdr:cNvCxnSpPr>
                      </xdr:nvCxnSpPr>
                      <xdr:spPr>
                        <a:xfrm flipH="1">
                          <a:off x="1287635" y="5556891"/>
                          <a:ext cx="1" cy="551252"/>
                        </a:xfrm>
                        <a:prstGeom prst="line">
                          <a:avLst/>
                        </a:prstGeom>
                        <a:noFill/>
                        <a:ln w="9525" cap="flat" cmpd="sng" algn="ctr">
                          <a:solidFill>
                            <a:srgbClr val="A5A5A5"/>
                          </a:solidFill>
                          <a:prstDash val="solid"/>
                          <a:miter lim="800000"/>
                        </a:ln>
                        <a:effectLst/>
                      </xdr:spPr>
                    </xdr:cxnSp>
                  </xdr:grpSp>
                </xdr:grpSp>
                <xdr:grpSp>
                  <xdr:nvGrpSpPr>
                    <xdr:cNvPr id="126" name="Group 125">
                      <a:extLst>
                        <a:ext uri="{FF2B5EF4-FFF2-40B4-BE49-F238E27FC236}">
                          <a16:creationId xmlns:a16="http://schemas.microsoft.com/office/drawing/2014/main" id="{FCF241FB-6EDE-401E-8849-941DADCD3A7D}"/>
                        </a:ext>
                      </a:extLst>
                    </xdr:cNvPr>
                    <xdr:cNvGrpSpPr/>
                  </xdr:nvGrpSpPr>
                  <xdr:grpSpPr>
                    <a:xfrm>
                      <a:off x="1572115" y="5478073"/>
                      <a:ext cx="405926" cy="625651"/>
                      <a:chOff x="877258" y="5478073"/>
                      <a:chExt cx="405926" cy="625651"/>
                    </a:xfrm>
                  </xdr:grpSpPr>
                  <xdr:cxnSp macro="">
                    <xdr:nvCxnSpPr>
                      <xdr:cNvPr id="133" name="Straight Connector 132">
                        <a:extLst>
                          <a:ext uri="{FF2B5EF4-FFF2-40B4-BE49-F238E27FC236}">
                            <a16:creationId xmlns:a16="http://schemas.microsoft.com/office/drawing/2014/main" id="{3146E088-A482-4E64-AA8B-871FD075C5D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34" name="Group 133">
                        <a:extLst>
                          <a:ext uri="{FF2B5EF4-FFF2-40B4-BE49-F238E27FC236}">
                            <a16:creationId xmlns:a16="http://schemas.microsoft.com/office/drawing/2014/main" id="{BB387216-4BBA-4CA0-8A3C-BA91C3A7ED9D}"/>
                          </a:ext>
                        </a:extLst>
                      </xdr:cNvPr>
                      <xdr:cNvGrpSpPr/>
                    </xdr:nvGrpSpPr>
                    <xdr:grpSpPr>
                      <a:xfrm>
                        <a:off x="877258" y="5478073"/>
                        <a:ext cx="405926" cy="625651"/>
                        <a:chOff x="877258" y="5478073"/>
                        <a:chExt cx="405926" cy="625651"/>
                      </a:xfrm>
                    </xdr:grpSpPr>
                    <xdr:sp macro="" textlink="">
                      <xdr:nvSpPr>
                        <xdr:cNvPr id="135" name="TextBox 77">
                          <a:extLst>
                            <a:ext uri="{FF2B5EF4-FFF2-40B4-BE49-F238E27FC236}">
                              <a16:creationId xmlns:a16="http://schemas.microsoft.com/office/drawing/2014/main" id="{9DC0E0C3-008C-4CE8-B6D3-55C7AF73FF28}"/>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6" name="TextBox 77">
                          <a:extLst>
                            <a:ext uri="{FF2B5EF4-FFF2-40B4-BE49-F238E27FC236}">
                              <a16:creationId xmlns:a16="http://schemas.microsoft.com/office/drawing/2014/main" id="{8ED7C86B-385C-4059-9318-8ED868A7E0F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7" name="Straight Connector 136">
                          <a:extLst>
                            <a:ext uri="{FF2B5EF4-FFF2-40B4-BE49-F238E27FC236}">
                              <a16:creationId xmlns:a16="http://schemas.microsoft.com/office/drawing/2014/main" id="{7D3AF085-F93D-4937-8B1D-8C977FBE1496}"/>
                            </a:ext>
                          </a:extLst>
                        </xdr:cNvPr>
                        <xdr:cNvCxnSpPr>
                          <a:cxnSpLocks/>
                        </xdr:cNvCxnSpPr>
                      </xdr:nvCxnSpPr>
                      <xdr:spPr>
                        <a:xfrm flipH="1">
                          <a:off x="1283183" y="5552472"/>
                          <a:ext cx="1" cy="551252"/>
                        </a:xfrm>
                        <a:prstGeom prst="line">
                          <a:avLst/>
                        </a:prstGeom>
                        <a:noFill/>
                        <a:ln w="9525" cap="flat" cmpd="sng" algn="ctr">
                          <a:solidFill>
                            <a:srgbClr val="A5A5A5"/>
                          </a:solidFill>
                          <a:prstDash val="solid"/>
                          <a:miter lim="800000"/>
                        </a:ln>
                        <a:effectLst/>
                      </xdr:spPr>
                    </xdr:cxnSp>
                  </xdr:grpSp>
                </xdr:grpSp>
                <xdr:grpSp>
                  <xdr:nvGrpSpPr>
                    <xdr:cNvPr id="127" name="Group 126">
                      <a:extLst>
                        <a:ext uri="{FF2B5EF4-FFF2-40B4-BE49-F238E27FC236}">
                          <a16:creationId xmlns:a16="http://schemas.microsoft.com/office/drawing/2014/main" id="{AD2759F6-9EA6-4C97-9070-6D2A0C900D92}"/>
                        </a:ext>
                      </a:extLst>
                    </xdr:cNvPr>
                    <xdr:cNvGrpSpPr/>
                  </xdr:nvGrpSpPr>
                  <xdr:grpSpPr>
                    <a:xfrm>
                      <a:off x="1937873" y="5478073"/>
                      <a:ext cx="405926" cy="625650"/>
                      <a:chOff x="877258" y="5478073"/>
                      <a:chExt cx="405926" cy="625650"/>
                    </a:xfrm>
                  </xdr:grpSpPr>
                  <xdr:cxnSp macro="">
                    <xdr:nvCxnSpPr>
                      <xdr:cNvPr id="128" name="Straight Connector 127">
                        <a:extLst>
                          <a:ext uri="{FF2B5EF4-FFF2-40B4-BE49-F238E27FC236}">
                            <a16:creationId xmlns:a16="http://schemas.microsoft.com/office/drawing/2014/main" id="{B97BFC83-216B-4E6D-BF74-3D5E0E8CD12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29" name="Group 128">
                        <a:extLst>
                          <a:ext uri="{FF2B5EF4-FFF2-40B4-BE49-F238E27FC236}">
                            <a16:creationId xmlns:a16="http://schemas.microsoft.com/office/drawing/2014/main" id="{9C3293A4-AAC2-4043-A5AE-36A07AF5B425}"/>
                          </a:ext>
                        </a:extLst>
                      </xdr:cNvPr>
                      <xdr:cNvGrpSpPr/>
                    </xdr:nvGrpSpPr>
                    <xdr:grpSpPr>
                      <a:xfrm>
                        <a:off x="877258" y="5478073"/>
                        <a:ext cx="405926" cy="625650"/>
                        <a:chOff x="877258" y="5478073"/>
                        <a:chExt cx="405926" cy="625650"/>
                      </a:xfrm>
                    </xdr:grpSpPr>
                    <xdr:sp macro="" textlink="">
                      <xdr:nvSpPr>
                        <xdr:cNvPr id="130" name="TextBox 77">
                          <a:extLst>
                            <a:ext uri="{FF2B5EF4-FFF2-40B4-BE49-F238E27FC236}">
                              <a16:creationId xmlns:a16="http://schemas.microsoft.com/office/drawing/2014/main" id="{DD8DBCE4-9590-4063-9BEC-381E29CB500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1" name="TextBox 77">
                          <a:extLst>
                            <a:ext uri="{FF2B5EF4-FFF2-40B4-BE49-F238E27FC236}">
                              <a16:creationId xmlns:a16="http://schemas.microsoft.com/office/drawing/2014/main" id="{D14341F2-0C54-46F2-807A-70C167D1879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32" name="Straight Connector 131">
                          <a:extLst>
                            <a:ext uri="{FF2B5EF4-FFF2-40B4-BE49-F238E27FC236}">
                              <a16:creationId xmlns:a16="http://schemas.microsoft.com/office/drawing/2014/main" id="{DA6408C7-7083-44F9-BFC2-A29E34854825}"/>
                            </a:ext>
                          </a:extLst>
                        </xdr:cNvPr>
                        <xdr:cNvCxnSpPr>
                          <a:cxnSpLocks/>
                        </xdr:cNvCxnSpPr>
                      </xdr:nvCxnSpPr>
                      <xdr:spPr>
                        <a:xfrm flipH="1">
                          <a:off x="1283183" y="5552471"/>
                          <a:ext cx="1" cy="551252"/>
                        </a:xfrm>
                        <a:prstGeom prst="line">
                          <a:avLst/>
                        </a:prstGeom>
                        <a:noFill/>
                        <a:ln w="9525" cap="flat" cmpd="sng" algn="ctr">
                          <a:solidFill>
                            <a:srgbClr val="A5A5A5"/>
                          </a:solidFill>
                          <a:prstDash val="solid"/>
                          <a:miter lim="800000"/>
                        </a:ln>
                        <a:effectLst/>
                      </xdr:spPr>
                    </xdr:cxnSp>
                  </xdr:grpSp>
                </xdr:grpSp>
              </xdr:grpSp>
            </xdr:grpSp>
          </xdr:grpSp>
        </xdr:grpSp>
        <xdr:grpSp>
          <xdr:nvGrpSpPr>
            <xdr:cNvPr id="7" name="Group 6">
              <a:extLst>
                <a:ext uri="{FF2B5EF4-FFF2-40B4-BE49-F238E27FC236}">
                  <a16:creationId xmlns:a16="http://schemas.microsoft.com/office/drawing/2014/main" id="{24B58A73-EF4A-4E9E-B5FB-258C69031666}"/>
                </a:ext>
              </a:extLst>
            </xdr:cNvPr>
            <xdr:cNvGrpSpPr/>
          </xdr:nvGrpSpPr>
          <xdr:grpSpPr>
            <a:xfrm>
              <a:off x="5549358" y="5478072"/>
              <a:ext cx="6217256" cy="641327"/>
              <a:chOff x="5549358" y="5478072"/>
              <a:chExt cx="6217256" cy="641327"/>
            </a:xfrm>
          </xdr:grpSpPr>
          <xdr:grpSp>
            <xdr:nvGrpSpPr>
              <xdr:cNvPr id="8" name="Group 7">
                <a:extLst>
                  <a:ext uri="{FF2B5EF4-FFF2-40B4-BE49-F238E27FC236}">
                    <a16:creationId xmlns:a16="http://schemas.microsoft.com/office/drawing/2014/main" id="{E1A0C127-7B55-45FE-B650-38302ED3A24C}"/>
                  </a:ext>
                </a:extLst>
              </xdr:cNvPr>
              <xdr:cNvGrpSpPr/>
            </xdr:nvGrpSpPr>
            <xdr:grpSpPr>
              <a:xfrm>
                <a:off x="10620284" y="5478073"/>
                <a:ext cx="422029" cy="630071"/>
                <a:chOff x="861155" y="5478072"/>
                <a:chExt cx="422029" cy="630071"/>
              </a:xfrm>
            </xdr:grpSpPr>
            <xdr:cxnSp macro="">
              <xdr:nvCxnSpPr>
                <xdr:cNvPr id="114" name="Straight Connector 113">
                  <a:extLst>
                    <a:ext uri="{FF2B5EF4-FFF2-40B4-BE49-F238E27FC236}">
                      <a16:creationId xmlns:a16="http://schemas.microsoft.com/office/drawing/2014/main" id="{D368EBA0-098F-409A-BD66-C8352132F3C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5" name="Group 114">
                  <a:extLst>
                    <a:ext uri="{FF2B5EF4-FFF2-40B4-BE49-F238E27FC236}">
                      <a16:creationId xmlns:a16="http://schemas.microsoft.com/office/drawing/2014/main" id="{1CE79D1A-BBDB-4F08-B363-27E525F67F2F}"/>
                    </a:ext>
                  </a:extLst>
                </xdr:cNvPr>
                <xdr:cNvGrpSpPr/>
              </xdr:nvGrpSpPr>
              <xdr:grpSpPr>
                <a:xfrm>
                  <a:off x="861155" y="5478072"/>
                  <a:ext cx="422029" cy="630071"/>
                  <a:chOff x="861155" y="5478072"/>
                  <a:chExt cx="422029" cy="630071"/>
                </a:xfrm>
              </xdr:grpSpPr>
              <xdr:sp macro="" textlink="">
                <xdr:nvSpPr>
                  <xdr:cNvPr id="116" name="TextBox 77">
                    <a:extLst>
                      <a:ext uri="{FF2B5EF4-FFF2-40B4-BE49-F238E27FC236}">
                        <a16:creationId xmlns:a16="http://schemas.microsoft.com/office/drawing/2014/main" id="{2C166192-A860-423F-9DE4-375CD108AAD1}"/>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7" name="TextBox 77">
                    <a:extLst>
                      <a:ext uri="{FF2B5EF4-FFF2-40B4-BE49-F238E27FC236}">
                        <a16:creationId xmlns:a16="http://schemas.microsoft.com/office/drawing/2014/main" id="{158F4433-2D97-487D-A19E-B8CCD6EF7FC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8" name="Straight Connector 117">
                    <a:extLst>
                      <a:ext uri="{FF2B5EF4-FFF2-40B4-BE49-F238E27FC236}">
                        <a16:creationId xmlns:a16="http://schemas.microsoft.com/office/drawing/2014/main" id="{2D60168C-D46D-419A-8654-272F563DE42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9" name="Group 8">
                <a:extLst>
                  <a:ext uri="{FF2B5EF4-FFF2-40B4-BE49-F238E27FC236}">
                    <a16:creationId xmlns:a16="http://schemas.microsoft.com/office/drawing/2014/main" id="{4193A7BC-4860-488A-9B69-DA2AFCAA5639}"/>
                  </a:ext>
                </a:extLst>
              </xdr:cNvPr>
              <xdr:cNvGrpSpPr/>
            </xdr:nvGrpSpPr>
            <xdr:grpSpPr>
              <a:xfrm>
                <a:off x="5549358" y="5478072"/>
                <a:ext cx="6217256" cy="641327"/>
                <a:chOff x="5549358" y="5478072"/>
                <a:chExt cx="6217256" cy="641327"/>
              </a:xfrm>
            </xdr:grpSpPr>
            <xdr:grpSp>
              <xdr:nvGrpSpPr>
                <xdr:cNvPr id="10" name="Group 9">
                  <a:extLst>
                    <a:ext uri="{FF2B5EF4-FFF2-40B4-BE49-F238E27FC236}">
                      <a16:creationId xmlns:a16="http://schemas.microsoft.com/office/drawing/2014/main" id="{5CFAEE32-94AF-4AB2-8E90-A4CF2C17C15D}"/>
                    </a:ext>
                  </a:extLst>
                </xdr:cNvPr>
                <xdr:cNvGrpSpPr/>
              </xdr:nvGrpSpPr>
              <xdr:grpSpPr>
                <a:xfrm>
                  <a:off x="5549358" y="5485624"/>
                  <a:ext cx="4401456" cy="633775"/>
                  <a:chOff x="1206357" y="5478073"/>
                  <a:chExt cx="4401456" cy="633775"/>
                </a:xfrm>
              </xdr:grpSpPr>
              <xdr:grpSp>
                <xdr:nvGrpSpPr>
                  <xdr:cNvPr id="36" name="Group 35">
                    <a:extLst>
                      <a:ext uri="{FF2B5EF4-FFF2-40B4-BE49-F238E27FC236}">
                        <a16:creationId xmlns:a16="http://schemas.microsoft.com/office/drawing/2014/main" id="{79BEA83E-0F9A-44BD-BB84-934EC6F1275F}"/>
                      </a:ext>
                    </a:extLst>
                  </xdr:cNvPr>
                  <xdr:cNvGrpSpPr/>
                </xdr:nvGrpSpPr>
                <xdr:grpSpPr>
                  <a:xfrm>
                    <a:off x="1206357" y="5478073"/>
                    <a:ext cx="2234715" cy="633775"/>
                    <a:chOff x="1206357" y="5478073"/>
                    <a:chExt cx="2234715" cy="633775"/>
                  </a:xfrm>
                </xdr:grpSpPr>
                <xdr:grpSp>
                  <xdr:nvGrpSpPr>
                    <xdr:cNvPr id="76" name="Group 75">
                      <a:extLst>
                        <a:ext uri="{FF2B5EF4-FFF2-40B4-BE49-F238E27FC236}">
                          <a16:creationId xmlns:a16="http://schemas.microsoft.com/office/drawing/2014/main" id="{97AF61A6-F020-4B8C-9A22-5F0F0EBFB865}"/>
                        </a:ext>
                      </a:extLst>
                    </xdr:cNvPr>
                    <xdr:cNvGrpSpPr/>
                  </xdr:nvGrpSpPr>
                  <xdr:grpSpPr>
                    <a:xfrm>
                      <a:off x="1206357" y="5478073"/>
                      <a:ext cx="1146346" cy="630070"/>
                      <a:chOff x="1206357" y="5478073"/>
                      <a:chExt cx="1146346" cy="630070"/>
                    </a:xfrm>
                  </xdr:grpSpPr>
                  <xdr:grpSp>
                    <xdr:nvGrpSpPr>
                      <xdr:cNvPr id="96" name="Group 95">
                        <a:extLst>
                          <a:ext uri="{FF2B5EF4-FFF2-40B4-BE49-F238E27FC236}">
                            <a16:creationId xmlns:a16="http://schemas.microsoft.com/office/drawing/2014/main" id="{7DA18052-8C12-43AD-A26F-5920F1E47313}"/>
                          </a:ext>
                        </a:extLst>
                      </xdr:cNvPr>
                      <xdr:cNvGrpSpPr/>
                    </xdr:nvGrpSpPr>
                    <xdr:grpSpPr>
                      <a:xfrm>
                        <a:off x="1206357" y="5478073"/>
                        <a:ext cx="419282" cy="625651"/>
                        <a:chOff x="877258" y="5478073"/>
                        <a:chExt cx="419282" cy="625651"/>
                      </a:xfrm>
                    </xdr:grpSpPr>
                    <xdr:cxnSp macro="">
                      <xdr:nvCxnSpPr>
                        <xdr:cNvPr id="109" name="Straight Connector 108">
                          <a:extLst>
                            <a:ext uri="{FF2B5EF4-FFF2-40B4-BE49-F238E27FC236}">
                              <a16:creationId xmlns:a16="http://schemas.microsoft.com/office/drawing/2014/main" id="{84D35242-FE3A-4394-8975-2613CC1AC4D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10" name="Group 109">
                          <a:extLst>
                            <a:ext uri="{FF2B5EF4-FFF2-40B4-BE49-F238E27FC236}">
                              <a16:creationId xmlns:a16="http://schemas.microsoft.com/office/drawing/2014/main" id="{75D0C7EC-FD06-4CDB-B526-8355B768BDBC}"/>
                            </a:ext>
                          </a:extLst>
                        </xdr:cNvPr>
                        <xdr:cNvGrpSpPr/>
                      </xdr:nvGrpSpPr>
                      <xdr:grpSpPr>
                        <a:xfrm>
                          <a:off x="877258" y="5478073"/>
                          <a:ext cx="419282" cy="625651"/>
                          <a:chOff x="877258" y="5478073"/>
                          <a:chExt cx="419282" cy="625651"/>
                        </a:xfrm>
                      </xdr:grpSpPr>
                      <xdr:sp macro="" textlink="">
                        <xdr:nvSpPr>
                          <xdr:cNvPr id="111" name="TextBox 77">
                            <a:extLst>
                              <a:ext uri="{FF2B5EF4-FFF2-40B4-BE49-F238E27FC236}">
                                <a16:creationId xmlns:a16="http://schemas.microsoft.com/office/drawing/2014/main" id="{5D277DB9-30AB-42E3-844E-029C400B3AB2}"/>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12" name="TextBox 77">
                            <a:extLst>
                              <a:ext uri="{FF2B5EF4-FFF2-40B4-BE49-F238E27FC236}">
                                <a16:creationId xmlns:a16="http://schemas.microsoft.com/office/drawing/2014/main" id="{F2B882AB-EFAC-4B80-9045-8C3275BCCD75}"/>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13" name="Straight Connector 112">
                            <a:extLst>
                              <a:ext uri="{FF2B5EF4-FFF2-40B4-BE49-F238E27FC236}">
                                <a16:creationId xmlns:a16="http://schemas.microsoft.com/office/drawing/2014/main" id="{349C855A-0C5B-4ADC-B390-544066E46998}"/>
                              </a:ext>
                            </a:extLst>
                          </xdr:cNvPr>
                          <xdr:cNvCxnSpPr>
                            <a:cxnSpLocks/>
                          </xdr:cNvCxnSpPr>
                        </xdr:nvCxnSpPr>
                        <xdr:spPr>
                          <a:xfrm flipH="1">
                            <a:off x="1296539" y="5552472"/>
                            <a:ext cx="1" cy="551252"/>
                          </a:xfrm>
                          <a:prstGeom prst="line">
                            <a:avLst/>
                          </a:prstGeom>
                          <a:noFill/>
                          <a:ln w="9525" cap="flat" cmpd="sng" algn="ctr">
                            <a:solidFill>
                              <a:srgbClr val="A5A5A5"/>
                            </a:solidFill>
                            <a:prstDash val="solid"/>
                            <a:miter lim="800000"/>
                          </a:ln>
                          <a:effectLst/>
                        </xdr:spPr>
                      </xdr:cxnSp>
                    </xdr:grpSp>
                  </xdr:grpSp>
                  <xdr:grpSp>
                    <xdr:nvGrpSpPr>
                      <xdr:cNvPr id="97" name="Group 96">
                        <a:extLst>
                          <a:ext uri="{FF2B5EF4-FFF2-40B4-BE49-F238E27FC236}">
                            <a16:creationId xmlns:a16="http://schemas.microsoft.com/office/drawing/2014/main" id="{53C4809B-A5DD-4361-AC23-077ADD7C10C1}"/>
                          </a:ext>
                        </a:extLst>
                      </xdr:cNvPr>
                      <xdr:cNvGrpSpPr/>
                    </xdr:nvGrpSpPr>
                    <xdr:grpSpPr>
                      <a:xfrm>
                        <a:off x="1572115" y="5478073"/>
                        <a:ext cx="414830" cy="625651"/>
                        <a:chOff x="877258" y="5478073"/>
                        <a:chExt cx="414830" cy="625651"/>
                      </a:xfrm>
                    </xdr:grpSpPr>
                    <xdr:cxnSp macro="">
                      <xdr:nvCxnSpPr>
                        <xdr:cNvPr id="104" name="Straight Connector 103">
                          <a:extLst>
                            <a:ext uri="{FF2B5EF4-FFF2-40B4-BE49-F238E27FC236}">
                              <a16:creationId xmlns:a16="http://schemas.microsoft.com/office/drawing/2014/main" id="{484C0441-8796-45D7-876E-829F6028E7C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5" name="Group 104">
                          <a:extLst>
                            <a:ext uri="{FF2B5EF4-FFF2-40B4-BE49-F238E27FC236}">
                              <a16:creationId xmlns:a16="http://schemas.microsoft.com/office/drawing/2014/main" id="{66F471E3-3E0A-4467-BE66-06C0F20759DE}"/>
                            </a:ext>
                          </a:extLst>
                        </xdr:cNvPr>
                        <xdr:cNvGrpSpPr/>
                      </xdr:nvGrpSpPr>
                      <xdr:grpSpPr>
                        <a:xfrm>
                          <a:off x="877258" y="5478073"/>
                          <a:ext cx="414830" cy="625651"/>
                          <a:chOff x="877258" y="5478073"/>
                          <a:chExt cx="414830" cy="625651"/>
                        </a:xfrm>
                      </xdr:grpSpPr>
                      <xdr:sp macro="" textlink="">
                        <xdr:nvSpPr>
                          <xdr:cNvPr id="106" name="TextBox 77">
                            <a:extLst>
                              <a:ext uri="{FF2B5EF4-FFF2-40B4-BE49-F238E27FC236}">
                                <a16:creationId xmlns:a16="http://schemas.microsoft.com/office/drawing/2014/main" id="{A049FD37-44D3-4EDE-BDFC-418C6363987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7" name="TextBox 77">
                            <a:extLst>
                              <a:ext uri="{FF2B5EF4-FFF2-40B4-BE49-F238E27FC236}">
                                <a16:creationId xmlns:a16="http://schemas.microsoft.com/office/drawing/2014/main" id="{7F16724A-1905-4AC9-88D8-DAD3B01F3A8F}"/>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8" name="Straight Connector 107">
                            <a:extLst>
                              <a:ext uri="{FF2B5EF4-FFF2-40B4-BE49-F238E27FC236}">
                                <a16:creationId xmlns:a16="http://schemas.microsoft.com/office/drawing/2014/main" id="{F2CE5569-6C28-44F8-843F-E5290DA00733}"/>
                              </a:ext>
                            </a:extLst>
                          </xdr:cNvPr>
                          <xdr:cNvCxnSpPr>
                            <a:cxnSpLocks/>
                          </xdr:cNvCxnSpPr>
                        </xdr:nvCxnSpPr>
                        <xdr:spPr>
                          <a:xfrm flipH="1">
                            <a:off x="1292087" y="5552472"/>
                            <a:ext cx="1" cy="551252"/>
                          </a:xfrm>
                          <a:prstGeom prst="line">
                            <a:avLst/>
                          </a:prstGeom>
                          <a:noFill/>
                          <a:ln w="9525" cap="flat" cmpd="sng" algn="ctr">
                            <a:solidFill>
                              <a:srgbClr val="A5A5A5"/>
                            </a:solidFill>
                            <a:prstDash val="solid"/>
                            <a:miter lim="800000"/>
                          </a:ln>
                          <a:effectLst/>
                        </xdr:spPr>
                      </xdr:cxnSp>
                    </xdr:grpSp>
                  </xdr:grpSp>
                  <xdr:grpSp>
                    <xdr:nvGrpSpPr>
                      <xdr:cNvPr id="98" name="Group 97">
                        <a:extLst>
                          <a:ext uri="{FF2B5EF4-FFF2-40B4-BE49-F238E27FC236}">
                            <a16:creationId xmlns:a16="http://schemas.microsoft.com/office/drawing/2014/main" id="{DD24EB00-4DF3-4EFF-9AE5-4D3F1A263344}"/>
                          </a:ext>
                        </a:extLst>
                      </xdr:cNvPr>
                      <xdr:cNvGrpSpPr/>
                    </xdr:nvGrpSpPr>
                    <xdr:grpSpPr>
                      <a:xfrm>
                        <a:off x="1937873" y="5478073"/>
                        <a:ext cx="414830" cy="630070"/>
                        <a:chOff x="877258" y="5478073"/>
                        <a:chExt cx="414830" cy="630070"/>
                      </a:xfrm>
                    </xdr:grpSpPr>
                    <xdr:cxnSp macro="">
                      <xdr:nvCxnSpPr>
                        <xdr:cNvPr id="99" name="Straight Connector 98">
                          <a:extLst>
                            <a:ext uri="{FF2B5EF4-FFF2-40B4-BE49-F238E27FC236}">
                              <a16:creationId xmlns:a16="http://schemas.microsoft.com/office/drawing/2014/main" id="{AF888CC8-6A57-47AB-A915-8904542AE23F}"/>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00" name="Group 99">
                          <a:extLst>
                            <a:ext uri="{FF2B5EF4-FFF2-40B4-BE49-F238E27FC236}">
                              <a16:creationId xmlns:a16="http://schemas.microsoft.com/office/drawing/2014/main" id="{2BE793F1-1E67-46B8-9A0E-3FB80BA2C8B4}"/>
                            </a:ext>
                          </a:extLst>
                        </xdr:cNvPr>
                        <xdr:cNvGrpSpPr/>
                      </xdr:nvGrpSpPr>
                      <xdr:grpSpPr>
                        <a:xfrm>
                          <a:off x="877258" y="5478073"/>
                          <a:ext cx="414830" cy="630070"/>
                          <a:chOff x="877258" y="5478073"/>
                          <a:chExt cx="414830" cy="630070"/>
                        </a:xfrm>
                      </xdr:grpSpPr>
                      <xdr:sp macro="" textlink="">
                        <xdr:nvSpPr>
                          <xdr:cNvPr id="101" name="TextBox 77">
                            <a:extLst>
                              <a:ext uri="{FF2B5EF4-FFF2-40B4-BE49-F238E27FC236}">
                                <a16:creationId xmlns:a16="http://schemas.microsoft.com/office/drawing/2014/main" id="{81ACE7D6-AB0A-4D9E-AF03-945CAEE77905}"/>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02" name="TextBox 77">
                            <a:extLst>
                              <a:ext uri="{FF2B5EF4-FFF2-40B4-BE49-F238E27FC236}">
                                <a16:creationId xmlns:a16="http://schemas.microsoft.com/office/drawing/2014/main" id="{378AF975-92CF-4B4A-8751-FE08F1478D4C}"/>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103" name="Straight Connector 102">
                            <a:extLst>
                              <a:ext uri="{FF2B5EF4-FFF2-40B4-BE49-F238E27FC236}">
                                <a16:creationId xmlns:a16="http://schemas.microsoft.com/office/drawing/2014/main" id="{42C058DB-5C42-418A-9D49-07291619A12D}"/>
                              </a:ext>
                            </a:extLst>
                          </xdr:cNvPr>
                          <xdr:cNvCxnSpPr>
                            <a:cxnSpLocks/>
                          </xdr:cNvCxnSpPr>
                        </xdr:nvCxnSpPr>
                        <xdr:spPr>
                          <a:xfrm flipH="1">
                            <a:off x="1292087" y="5556891"/>
                            <a:ext cx="1" cy="551252"/>
                          </a:xfrm>
                          <a:prstGeom prst="line">
                            <a:avLst/>
                          </a:prstGeom>
                          <a:noFill/>
                          <a:ln w="9525" cap="flat" cmpd="sng" algn="ctr">
                            <a:solidFill>
                              <a:srgbClr val="A5A5A5"/>
                            </a:solidFill>
                            <a:prstDash val="solid"/>
                            <a:miter lim="800000"/>
                          </a:ln>
                          <a:effectLst/>
                        </xdr:spPr>
                      </xdr:cxnSp>
                    </xdr:grpSp>
                  </xdr:grpSp>
                </xdr:grpSp>
                <xdr:grpSp>
                  <xdr:nvGrpSpPr>
                    <xdr:cNvPr id="77" name="Group 76">
                      <a:extLst>
                        <a:ext uri="{FF2B5EF4-FFF2-40B4-BE49-F238E27FC236}">
                          <a16:creationId xmlns:a16="http://schemas.microsoft.com/office/drawing/2014/main" id="{6A0BFE04-CF00-4767-AA97-C913090D2335}"/>
                        </a:ext>
                      </a:extLst>
                    </xdr:cNvPr>
                    <xdr:cNvGrpSpPr/>
                  </xdr:nvGrpSpPr>
                  <xdr:grpSpPr>
                    <a:xfrm>
                      <a:off x="2303630" y="5481778"/>
                      <a:ext cx="1137442" cy="630070"/>
                      <a:chOff x="1206357" y="5478073"/>
                      <a:chExt cx="1137442" cy="630070"/>
                    </a:xfrm>
                  </xdr:grpSpPr>
                  <xdr:grpSp>
                    <xdr:nvGrpSpPr>
                      <xdr:cNvPr id="78" name="Group 77">
                        <a:extLst>
                          <a:ext uri="{FF2B5EF4-FFF2-40B4-BE49-F238E27FC236}">
                            <a16:creationId xmlns:a16="http://schemas.microsoft.com/office/drawing/2014/main" id="{3408DDB6-D4EE-4E63-B7A3-B1ABABB0C2D7}"/>
                          </a:ext>
                        </a:extLst>
                      </xdr:cNvPr>
                      <xdr:cNvGrpSpPr/>
                    </xdr:nvGrpSpPr>
                    <xdr:grpSpPr>
                      <a:xfrm>
                        <a:off x="1206357" y="5478073"/>
                        <a:ext cx="410379" cy="630070"/>
                        <a:chOff x="877258" y="5478073"/>
                        <a:chExt cx="410379" cy="630070"/>
                      </a:xfrm>
                    </xdr:grpSpPr>
                    <xdr:cxnSp macro="">
                      <xdr:nvCxnSpPr>
                        <xdr:cNvPr id="91" name="Straight Connector 90">
                          <a:extLst>
                            <a:ext uri="{FF2B5EF4-FFF2-40B4-BE49-F238E27FC236}">
                              <a16:creationId xmlns:a16="http://schemas.microsoft.com/office/drawing/2014/main" id="{EFE89045-8FFA-4234-806F-A424C7D32982}"/>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92" name="Group 91">
                          <a:extLst>
                            <a:ext uri="{FF2B5EF4-FFF2-40B4-BE49-F238E27FC236}">
                              <a16:creationId xmlns:a16="http://schemas.microsoft.com/office/drawing/2014/main" id="{B333CD6B-9F29-4F6B-A1AD-EE4F36B9A3D3}"/>
                            </a:ext>
                          </a:extLst>
                        </xdr:cNvPr>
                        <xdr:cNvGrpSpPr/>
                      </xdr:nvGrpSpPr>
                      <xdr:grpSpPr>
                        <a:xfrm>
                          <a:off x="877258" y="5478073"/>
                          <a:ext cx="410379" cy="630070"/>
                          <a:chOff x="877258" y="5478073"/>
                          <a:chExt cx="410379" cy="630070"/>
                        </a:xfrm>
                      </xdr:grpSpPr>
                      <xdr:sp macro="" textlink="">
                        <xdr:nvSpPr>
                          <xdr:cNvPr id="93" name="TextBox 77">
                            <a:extLst>
                              <a:ext uri="{FF2B5EF4-FFF2-40B4-BE49-F238E27FC236}">
                                <a16:creationId xmlns:a16="http://schemas.microsoft.com/office/drawing/2014/main" id="{203A2E95-D384-4D01-82E4-9B7A6930E0B7}"/>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4" name="TextBox 77">
                            <a:extLst>
                              <a:ext uri="{FF2B5EF4-FFF2-40B4-BE49-F238E27FC236}">
                                <a16:creationId xmlns:a16="http://schemas.microsoft.com/office/drawing/2014/main" id="{A8E84751-5097-4180-886A-7E3B363B9E9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5" name="Straight Connector 94">
                            <a:extLst>
                              <a:ext uri="{FF2B5EF4-FFF2-40B4-BE49-F238E27FC236}">
                                <a16:creationId xmlns:a16="http://schemas.microsoft.com/office/drawing/2014/main" id="{23B169E7-7576-4332-A33B-1A6617626839}"/>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79" name="Group 78">
                        <a:extLst>
                          <a:ext uri="{FF2B5EF4-FFF2-40B4-BE49-F238E27FC236}">
                            <a16:creationId xmlns:a16="http://schemas.microsoft.com/office/drawing/2014/main" id="{6E352F00-3378-4FF4-9166-6AB747341A70}"/>
                          </a:ext>
                        </a:extLst>
                      </xdr:cNvPr>
                      <xdr:cNvGrpSpPr/>
                    </xdr:nvGrpSpPr>
                    <xdr:grpSpPr>
                      <a:xfrm>
                        <a:off x="1572115" y="5478073"/>
                        <a:ext cx="405926" cy="621232"/>
                        <a:chOff x="877258" y="5478073"/>
                        <a:chExt cx="405926" cy="621232"/>
                      </a:xfrm>
                    </xdr:grpSpPr>
                    <xdr:cxnSp macro="">
                      <xdr:nvCxnSpPr>
                        <xdr:cNvPr id="86" name="Straight Connector 85">
                          <a:extLst>
                            <a:ext uri="{FF2B5EF4-FFF2-40B4-BE49-F238E27FC236}">
                              <a16:creationId xmlns:a16="http://schemas.microsoft.com/office/drawing/2014/main" id="{A9438537-C9FC-4383-A0F8-7D7D31FC4AE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7" name="Group 86">
                          <a:extLst>
                            <a:ext uri="{FF2B5EF4-FFF2-40B4-BE49-F238E27FC236}">
                              <a16:creationId xmlns:a16="http://schemas.microsoft.com/office/drawing/2014/main" id="{5F67862A-41EB-42CE-8C5A-A57465458876}"/>
                            </a:ext>
                          </a:extLst>
                        </xdr:cNvPr>
                        <xdr:cNvGrpSpPr/>
                      </xdr:nvGrpSpPr>
                      <xdr:grpSpPr>
                        <a:xfrm>
                          <a:off x="877258" y="5478073"/>
                          <a:ext cx="405926" cy="621232"/>
                          <a:chOff x="877258" y="5478073"/>
                          <a:chExt cx="405926" cy="621232"/>
                        </a:xfrm>
                      </xdr:grpSpPr>
                      <xdr:sp macro="" textlink="">
                        <xdr:nvSpPr>
                          <xdr:cNvPr id="88" name="TextBox 77">
                            <a:extLst>
                              <a:ext uri="{FF2B5EF4-FFF2-40B4-BE49-F238E27FC236}">
                                <a16:creationId xmlns:a16="http://schemas.microsoft.com/office/drawing/2014/main" id="{BC12F6D5-D792-4776-B681-04456FCED61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9" name="TextBox 77">
                            <a:extLst>
                              <a:ext uri="{FF2B5EF4-FFF2-40B4-BE49-F238E27FC236}">
                                <a16:creationId xmlns:a16="http://schemas.microsoft.com/office/drawing/2014/main" id="{A26C698F-DC40-495A-ABE2-2F8DA0154A9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90" name="Straight Connector 89">
                            <a:extLst>
                              <a:ext uri="{FF2B5EF4-FFF2-40B4-BE49-F238E27FC236}">
                                <a16:creationId xmlns:a16="http://schemas.microsoft.com/office/drawing/2014/main" id="{0974390E-D8F2-4EB8-B779-81D53B0BFAAC}"/>
                              </a:ext>
                            </a:extLst>
                          </xdr:cNvPr>
                          <xdr:cNvCxnSpPr>
                            <a:cxnSpLocks/>
                          </xdr:cNvCxnSpPr>
                        </xdr:nvCxnSpPr>
                        <xdr:spPr>
                          <a:xfrm flipH="1">
                            <a:off x="1283183" y="5548053"/>
                            <a:ext cx="1" cy="551252"/>
                          </a:xfrm>
                          <a:prstGeom prst="line">
                            <a:avLst/>
                          </a:prstGeom>
                          <a:noFill/>
                          <a:ln w="9525" cap="flat" cmpd="sng" algn="ctr">
                            <a:solidFill>
                              <a:srgbClr val="A5A5A5"/>
                            </a:solidFill>
                            <a:prstDash val="solid"/>
                            <a:miter lim="800000"/>
                          </a:ln>
                          <a:effectLst/>
                        </xdr:spPr>
                      </xdr:cxnSp>
                    </xdr:grpSp>
                  </xdr:grpSp>
                  <xdr:grpSp>
                    <xdr:nvGrpSpPr>
                      <xdr:cNvPr id="80" name="Group 79">
                        <a:extLst>
                          <a:ext uri="{FF2B5EF4-FFF2-40B4-BE49-F238E27FC236}">
                            <a16:creationId xmlns:a16="http://schemas.microsoft.com/office/drawing/2014/main" id="{2FAA4DF9-93AA-4920-92A6-19FD681F9F4D}"/>
                          </a:ext>
                        </a:extLst>
                      </xdr:cNvPr>
                      <xdr:cNvGrpSpPr/>
                    </xdr:nvGrpSpPr>
                    <xdr:grpSpPr>
                      <a:xfrm>
                        <a:off x="1937873" y="5478073"/>
                        <a:ext cx="405926" cy="630070"/>
                        <a:chOff x="877258" y="5478073"/>
                        <a:chExt cx="405926" cy="630070"/>
                      </a:xfrm>
                    </xdr:grpSpPr>
                    <xdr:cxnSp macro="">
                      <xdr:nvCxnSpPr>
                        <xdr:cNvPr id="81" name="Straight Connector 80">
                          <a:extLst>
                            <a:ext uri="{FF2B5EF4-FFF2-40B4-BE49-F238E27FC236}">
                              <a16:creationId xmlns:a16="http://schemas.microsoft.com/office/drawing/2014/main" id="{11CA8D80-3782-42D0-BD17-F44AD103522D}"/>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82" name="Group 81">
                          <a:extLst>
                            <a:ext uri="{FF2B5EF4-FFF2-40B4-BE49-F238E27FC236}">
                              <a16:creationId xmlns:a16="http://schemas.microsoft.com/office/drawing/2014/main" id="{68ECD1AA-C9A1-4320-BEF3-F358E1B96EA3}"/>
                            </a:ext>
                          </a:extLst>
                        </xdr:cNvPr>
                        <xdr:cNvGrpSpPr/>
                      </xdr:nvGrpSpPr>
                      <xdr:grpSpPr>
                        <a:xfrm>
                          <a:off x="877258" y="5478073"/>
                          <a:ext cx="405926" cy="630070"/>
                          <a:chOff x="877258" y="5478073"/>
                          <a:chExt cx="405926" cy="630070"/>
                        </a:xfrm>
                      </xdr:grpSpPr>
                      <xdr:sp macro="" textlink="">
                        <xdr:nvSpPr>
                          <xdr:cNvPr id="83" name="TextBox 77">
                            <a:extLst>
                              <a:ext uri="{FF2B5EF4-FFF2-40B4-BE49-F238E27FC236}">
                                <a16:creationId xmlns:a16="http://schemas.microsoft.com/office/drawing/2014/main" id="{9597A0B9-923D-47BC-ADBA-F0218458A8BF}"/>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4" name="TextBox 77">
                            <a:extLst>
                              <a:ext uri="{FF2B5EF4-FFF2-40B4-BE49-F238E27FC236}">
                                <a16:creationId xmlns:a16="http://schemas.microsoft.com/office/drawing/2014/main" id="{4BC5DFF9-F12D-47AB-9AC5-2A18843DB7EA}"/>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85" name="Straight Connector 84">
                            <a:extLst>
                              <a:ext uri="{FF2B5EF4-FFF2-40B4-BE49-F238E27FC236}">
                                <a16:creationId xmlns:a16="http://schemas.microsoft.com/office/drawing/2014/main" id="{CA4EAFBB-2371-4484-9840-87CDB057CD7B}"/>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grpSp>
              <xdr:grpSp>
                <xdr:nvGrpSpPr>
                  <xdr:cNvPr id="37" name="Group 36">
                    <a:extLst>
                      <a:ext uri="{FF2B5EF4-FFF2-40B4-BE49-F238E27FC236}">
                        <a16:creationId xmlns:a16="http://schemas.microsoft.com/office/drawing/2014/main" id="{7B3EB64F-8B78-48CE-A610-4FD55FDF5182}"/>
                      </a:ext>
                    </a:extLst>
                  </xdr:cNvPr>
                  <xdr:cNvGrpSpPr/>
                </xdr:nvGrpSpPr>
                <xdr:grpSpPr>
                  <a:xfrm>
                    <a:off x="3372043" y="5485625"/>
                    <a:ext cx="2235770" cy="625651"/>
                    <a:chOff x="1206357" y="5478073"/>
                    <a:chExt cx="2235770" cy="625651"/>
                  </a:xfrm>
                </xdr:grpSpPr>
                <xdr:grpSp>
                  <xdr:nvGrpSpPr>
                    <xdr:cNvPr id="38" name="Group 37">
                      <a:extLst>
                        <a:ext uri="{FF2B5EF4-FFF2-40B4-BE49-F238E27FC236}">
                          <a16:creationId xmlns:a16="http://schemas.microsoft.com/office/drawing/2014/main" id="{62E75FD0-C08C-4E82-A3C4-4FB77D5D6F4C}"/>
                        </a:ext>
                      </a:extLst>
                    </xdr:cNvPr>
                    <xdr:cNvGrpSpPr/>
                  </xdr:nvGrpSpPr>
                  <xdr:grpSpPr>
                    <a:xfrm>
                      <a:off x="1206357" y="5478073"/>
                      <a:ext cx="1150798" cy="625651"/>
                      <a:chOff x="1206357" y="5478073"/>
                      <a:chExt cx="1150798" cy="625651"/>
                    </a:xfrm>
                  </xdr:grpSpPr>
                  <xdr:grpSp>
                    <xdr:nvGrpSpPr>
                      <xdr:cNvPr id="58" name="Group 57">
                        <a:extLst>
                          <a:ext uri="{FF2B5EF4-FFF2-40B4-BE49-F238E27FC236}">
                            <a16:creationId xmlns:a16="http://schemas.microsoft.com/office/drawing/2014/main" id="{E2F8BC06-8350-4376-8EB7-75BC51A94ABA}"/>
                          </a:ext>
                        </a:extLst>
                      </xdr:cNvPr>
                      <xdr:cNvGrpSpPr/>
                    </xdr:nvGrpSpPr>
                    <xdr:grpSpPr>
                      <a:xfrm>
                        <a:off x="1206357" y="5478073"/>
                        <a:ext cx="428185" cy="616813"/>
                        <a:chOff x="877258" y="5478073"/>
                        <a:chExt cx="428185" cy="616813"/>
                      </a:xfrm>
                    </xdr:grpSpPr>
                    <xdr:cxnSp macro="">
                      <xdr:nvCxnSpPr>
                        <xdr:cNvPr id="71" name="Straight Connector 70">
                          <a:extLst>
                            <a:ext uri="{FF2B5EF4-FFF2-40B4-BE49-F238E27FC236}">
                              <a16:creationId xmlns:a16="http://schemas.microsoft.com/office/drawing/2014/main" id="{A04EDE36-0B78-49FB-9949-9838ACE3F2D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72" name="Group 71">
                          <a:extLst>
                            <a:ext uri="{FF2B5EF4-FFF2-40B4-BE49-F238E27FC236}">
                              <a16:creationId xmlns:a16="http://schemas.microsoft.com/office/drawing/2014/main" id="{6982A8EA-76F0-43FD-A3DA-E782F8CCB34A}"/>
                            </a:ext>
                          </a:extLst>
                        </xdr:cNvPr>
                        <xdr:cNvGrpSpPr/>
                      </xdr:nvGrpSpPr>
                      <xdr:grpSpPr>
                        <a:xfrm>
                          <a:off x="877258" y="5478073"/>
                          <a:ext cx="428185" cy="616813"/>
                          <a:chOff x="877258" y="5478073"/>
                          <a:chExt cx="428185" cy="616813"/>
                        </a:xfrm>
                      </xdr:grpSpPr>
                      <xdr:sp macro="" textlink="">
                        <xdr:nvSpPr>
                          <xdr:cNvPr id="73" name="TextBox 77">
                            <a:extLst>
                              <a:ext uri="{FF2B5EF4-FFF2-40B4-BE49-F238E27FC236}">
                                <a16:creationId xmlns:a16="http://schemas.microsoft.com/office/drawing/2014/main" id="{7523544E-5C17-4460-ADC5-629E2AFE24C9}"/>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4" name="TextBox 77">
                            <a:extLst>
                              <a:ext uri="{FF2B5EF4-FFF2-40B4-BE49-F238E27FC236}">
                                <a16:creationId xmlns:a16="http://schemas.microsoft.com/office/drawing/2014/main" id="{9E72D851-CFD4-418B-B529-9015192C082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5" name="Straight Connector 74">
                            <a:extLst>
                              <a:ext uri="{FF2B5EF4-FFF2-40B4-BE49-F238E27FC236}">
                                <a16:creationId xmlns:a16="http://schemas.microsoft.com/office/drawing/2014/main" id="{4F7CBACE-E846-4D80-B97D-9C5966910C2B}"/>
                              </a:ext>
                            </a:extLst>
                          </xdr:cNvPr>
                          <xdr:cNvCxnSpPr>
                            <a:cxnSpLocks/>
                          </xdr:cNvCxnSpPr>
                        </xdr:nvCxnSpPr>
                        <xdr:spPr>
                          <a:xfrm flipH="1">
                            <a:off x="1305442" y="5543634"/>
                            <a:ext cx="1" cy="551252"/>
                          </a:xfrm>
                          <a:prstGeom prst="line">
                            <a:avLst/>
                          </a:prstGeom>
                          <a:noFill/>
                          <a:ln w="9525" cap="flat" cmpd="sng" algn="ctr">
                            <a:solidFill>
                              <a:srgbClr val="A5A5A5"/>
                            </a:solidFill>
                            <a:prstDash val="solid"/>
                            <a:miter lim="800000"/>
                          </a:ln>
                          <a:effectLst/>
                        </xdr:spPr>
                      </xdr:cxnSp>
                    </xdr:grpSp>
                  </xdr:grpSp>
                  <xdr:grpSp>
                    <xdr:nvGrpSpPr>
                      <xdr:cNvPr id="59" name="Group 58">
                        <a:extLst>
                          <a:ext uri="{FF2B5EF4-FFF2-40B4-BE49-F238E27FC236}">
                            <a16:creationId xmlns:a16="http://schemas.microsoft.com/office/drawing/2014/main" id="{FA472649-57DE-40E7-8F66-08B59ABEA136}"/>
                          </a:ext>
                        </a:extLst>
                      </xdr:cNvPr>
                      <xdr:cNvGrpSpPr/>
                    </xdr:nvGrpSpPr>
                    <xdr:grpSpPr>
                      <a:xfrm>
                        <a:off x="1572115" y="5478073"/>
                        <a:ext cx="428186" cy="625651"/>
                        <a:chOff x="877258" y="5478073"/>
                        <a:chExt cx="428186" cy="625651"/>
                      </a:xfrm>
                    </xdr:grpSpPr>
                    <xdr:cxnSp macro="">
                      <xdr:nvCxnSpPr>
                        <xdr:cNvPr id="66" name="Straight Connector 65">
                          <a:extLst>
                            <a:ext uri="{FF2B5EF4-FFF2-40B4-BE49-F238E27FC236}">
                              <a16:creationId xmlns:a16="http://schemas.microsoft.com/office/drawing/2014/main" id="{B62C4816-2C5C-45AD-9D5A-410E4C76E684}"/>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7" name="Group 66">
                          <a:extLst>
                            <a:ext uri="{FF2B5EF4-FFF2-40B4-BE49-F238E27FC236}">
                              <a16:creationId xmlns:a16="http://schemas.microsoft.com/office/drawing/2014/main" id="{6C6FF9EA-5301-406A-BAC6-67C810142457}"/>
                            </a:ext>
                          </a:extLst>
                        </xdr:cNvPr>
                        <xdr:cNvGrpSpPr/>
                      </xdr:nvGrpSpPr>
                      <xdr:grpSpPr>
                        <a:xfrm>
                          <a:off x="877258" y="5478073"/>
                          <a:ext cx="428186" cy="625651"/>
                          <a:chOff x="877258" y="5478073"/>
                          <a:chExt cx="428186" cy="625651"/>
                        </a:xfrm>
                      </xdr:grpSpPr>
                      <xdr:sp macro="" textlink="">
                        <xdr:nvSpPr>
                          <xdr:cNvPr id="68" name="TextBox 77">
                            <a:extLst>
                              <a:ext uri="{FF2B5EF4-FFF2-40B4-BE49-F238E27FC236}">
                                <a16:creationId xmlns:a16="http://schemas.microsoft.com/office/drawing/2014/main" id="{6AE56243-EC21-4F41-9FC1-98C15F3BC85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9" name="TextBox 77">
                            <a:extLst>
                              <a:ext uri="{FF2B5EF4-FFF2-40B4-BE49-F238E27FC236}">
                                <a16:creationId xmlns:a16="http://schemas.microsoft.com/office/drawing/2014/main" id="{68A2EB74-A250-4376-B3E2-F85EA7D9E8B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0" name="Straight Connector 69">
                            <a:extLst>
                              <a:ext uri="{FF2B5EF4-FFF2-40B4-BE49-F238E27FC236}">
                                <a16:creationId xmlns:a16="http://schemas.microsoft.com/office/drawing/2014/main" id="{065411AC-A89F-4DA8-9EAC-793E9675210C}"/>
                              </a:ext>
                            </a:extLst>
                          </xdr:cNvPr>
                          <xdr:cNvCxnSpPr>
                            <a:cxnSpLocks/>
                          </xdr:cNvCxnSpPr>
                        </xdr:nvCxnSpPr>
                        <xdr:spPr>
                          <a:xfrm flipH="1">
                            <a:off x="1305443" y="5552472"/>
                            <a:ext cx="1" cy="551252"/>
                          </a:xfrm>
                          <a:prstGeom prst="line">
                            <a:avLst/>
                          </a:prstGeom>
                          <a:noFill/>
                          <a:ln w="9525" cap="flat" cmpd="sng" algn="ctr">
                            <a:solidFill>
                              <a:srgbClr val="A5A5A5"/>
                            </a:solidFill>
                            <a:prstDash val="solid"/>
                            <a:miter lim="800000"/>
                          </a:ln>
                          <a:effectLst/>
                        </xdr:spPr>
                      </xdr:cxnSp>
                    </xdr:grpSp>
                  </xdr:grpSp>
                  <xdr:grpSp>
                    <xdr:nvGrpSpPr>
                      <xdr:cNvPr id="60" name="Group 59">
                        <a:extLst>
                          <a:ext uri="{FF2B5EF4-FFF2-40B4-BE49-F238E27FC236}">
                            <a16:creationId xmlns:a16="http://schemas.microsoft.com/office/drawing/2014/main" id="{0731E688-040D-4B9F-A1A3-89E08BCFC9A4}"/>
                          </a:ext>
                        </a:extLst>
                      </xdr:cNvPr>
                      <xdr:cNvGrpSpPr/>
                    </xdr:nvGrpSpPr>
                    <xdr:grpSpPr>
                      <a:xfrm>
                        <a:off x="1937873" y="5478073"/>
                        <a:ext cx="419282" cy="616812"/>
                        <a:chOff x="877258" y="5478073"/>
                        <a:chExt cx="419282" cy="616812"/>
                      </a:xfrm>
                    </xdr:grpSpPr>
                    <xdr:cxnSp macro="">
                      <xdr:nvCxnSpPr>
                        <xdr:cNvPr id="61" name="Straight Connector 60">
                          <a:extLst>
                            <a:ext uri="{FF2B5EF4-FFF2-40B4-BE49-F238E27FC236}">
                              <a16:creationId xmlns:a16="http://schemas.microsoft.com/office/drawing/2014/main" id="{B8C6634A-4ACB-487B-9A25-B79F209C335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62" name="Group 61">
                          <a:extLst>
                            <a:ext uri="{FF2B5EF4-FFF2-40B4-BE49-F238E27FC236}">
                              <a16:creationId xmlns:a16="http://schemas.microsoft.com/office/drawing/2014/main" id="{C618BFA8-A57C-4942-A515-3AE516939DE3}"/>
                            </a:ext>
                          </a:extLst>
                        </xdr:cNvPr>
                        <xdr:cNvGrpSpPr/>
                      </xdr:nvGrpSpPr>
                      <xdr:grpSpPr>
                        <a:xfrm>
                          <a:off x="877258" y="5478073"/>
                          <a:ext cx="419282" cy="616812"/>
                          <a:chOff x="877258" y="5478073"/>
                          <a:chExt cx="419282" cy="616812"/>
                        </a:xfrm>
                      </xdr:grpSpPr>
                      <xdr:sp macro="" textlink="">
                        <xdr:nvSpPr>
                          <xdr:cNvPr id="63" name="TextBox 77">
                            <a:extLst>
                              <a:ext uri="{FF2B5EF4-FFF2-40B4-BE49-F238E27FC236}">
                                <a16:creationId xmlns:a16="http://schemas.microsoft.com/office/drawing/2014/main" id="{16291576-9567-4631-996A-FBB945A094E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4" name="TextBox 77">
                            <a:extLst>
                              <a:ext uri="{FF2B5EF4-FFF2-40B4-BE49-F238E27FC236}">
                                <a16:creationId xmlns:a16="http://schemas.microsoft.com/office/drawing/2014/main" id="{49AB0A14-18D0-459D-B7B7-C135EEAABABB}"/>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65" name="Straight Connector 64">
                            <a:extLst>
                              <a:ext uri="{FF2B5EF4-FFF2-40B4-BE49-F238E27FC236}">
                                <a16:creationId xmlns:a16="http://schemas.microsoft.com/office/drawing/2014/main" id="{CB964C2E-A099-4BD2-AF38-0FEC18E9B037}"/>
                              </a:ext>
                            </a:extLst>
                          </xdr:cNvPr>
                          <xdr:cNvCxnSpPr>
                            <a:cxnSpLocks/>
                          </xdr:cNvCxnSpPr>
                        </xdr:nvCxnSpPr>
                        <xdr:spPr>
                          <a:xfrm flipH="1">
                            <a:off x="1296539" y="5543633"/>
                            <a:ext cx="1" cy="551252"/>
                          </a:xfrm>
                          <a:prstGeom prst="line">
                            <a:avLst/>
                          </a:prstGeom>
                          <a:noFill/>
                          <a:ln w="9525" cap="flat" cmpd="sng" algn="ctr">
                            <a:solidFill>
                              <a:srgbClr val="A5A5A5"/>
                            </a:solidFill>
                            <a:prstDash val="solid"/>
                            <a:miter lim="800000"/>
                          </a:ln>
                          <a:effectLst/>
                        </xdr:spPr>
                      </xdr:cxnSp>
                    </xdr:grpSp>
                  </xdr:grpSp>
                </xdr:grpSp>
                <xdr:grpSp>
                  <xdr:nvGrpSpPr>
                    <xdr:cNvPr id="39" name="Group 38">
                      <a:extLst>
                        <a:ext uri="{FF2B5EF4-FFF2-40B4-BE49-F238E27FC236}">
                          <a16:creationId xmlns:a16="http://schemas.microsoft.com/office/drawing/2014/main" id="{EB23015F-7078-4BC5-9630-3E8D0EC4639A}"/>
                        </a:ext>
                      </a:extLst>
                    </xdr:cNvPr>
                    <xdr:cNvGrpSpPr/>
                  </xdr:nvGrpSpPr>
                  <xdr:grpSpPr>
                    <a:xfrm>
                      <a:off x="2303630" y="5481778"/>
                      <a:ext cx="1138497" cy="621390"/>
                      <a:chOff x="1206357" y="5478073"/>
                      <a:chExt cx="1138497" cy="621390"/>
                    </a:xfrm>
                  </xdr:grpSpPr>
                  <xdr:grpSp>
                    <xdr:nvGrpSpPr>
                      <xdr:cNvPr id="40" name="Group 39">
                        <a:extLst>
                          <a:ext uri="{FF2B5EF4-FFF2-40B4-BE49-F238E27FC236}">
                            <a16:creationId xmlns:a16="http://schemas.microsoft.com/office/drawing/2014/main" id="{A02A780E-E453-41D1-B44C-06759D6F1C00}"/>
                          </a:ext>
                        </a:extLst>
                      </xdr:cNvPr>
                      <xdr:cNvGrpSpPr/>
                    </xdr:nvGrpSpPr>
                    <xdr:grpSpPr>
                      <a:xfrm>
                        <a:off x="1206357" y="5478073"/>
                        <a:ext cx="419282" cy="607975"/>
                        <a:chOff x="877258" y="5478073"/>
                        <a:chExt cx="419282" cy="607975"/>
                      </a:xfrm>
                    </xdr:grpSpPr>
                    <xdr:cxnSp macro="">
                      <xdr:nvCxnSpPr>
                        <xdr:cNvPr id="53" name="Straight Connector 52">
                          <a:extLst>
                            <a:ext uri="{FF2B5EF4-FFF2-40B4-BE49-F238E27FC236}">
                              <a16:creationId xmlns:a16="http://schemas.microsoft.com/office/drawing/2014/main" id="{15BD086F-0767-46B5-B201-5F3C2F2538A3}"/>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54" name="Group 53">
                          <a:extLst>
                            <a:ext uri="{FF2B5EF4-FFF2-40B4-BE49-F238E27FC236}">
                              <a16:creationId xmlns:a16="http://schemas.microsoft.com/office/drawing/2014/main" id="{D99C6C11-A3F3-489E-B2B8-7206F68E87A2}"/>
                            </a:ext>
                          </a:extLst>
                        </xdr:cNvPr>
                        <xdr:cNvGrpSpPr/>
                      </xdr:nvGrpSpPr>
                      <xdr:grpSpPr>
                        <a:xfrm>
                          <a:off x="877258" y="5478073"/>
                          <a:ext cx="419282" cy="607975"/>
                          <a:chOff x="877258" y="5478073"/>
                          <a:chExt cx="419282" cy="607975"/>
                        </a:xfrm>
                      </xdr:grpSpPr>
                      <xdr:sp macro="" textlink="">
                        <xdr:nvSpPr>
                          <xdr:cNvPr id="55" name="TextBox 77">
                            <a:extLst>
                              <a:ext uri="{FF2B5EF4-FFF2-40B4-BE49-F238E27FC236}">
                                <a16:creationId xmlns:a16="http://schemas.microsoft.com/office/drawing/2014/main" id="{A143C07D-0A56-4A7E-A1A1-646F67EE11DB}"/>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6" name="TextBox 77">
                            <a:extLst>
                              <a:ext uri="{FF2B5EF4-FFF2-40B4-BE49-F238E27FC236}">
                                <a16:creationId xmlns:a16="http://schemas.microsoft.com/office/drawing/2014/main" id="{C4F73950-76B3-44F4-A6AE-6B5769024FFE}"/>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7" name="Straight Connector 56">
                            <a:extLst>
                              <a:ext uri="{FF2B5EF4-FFF2-40B4-BE49-F238E27FC236}">
                                <a16:creationId xmlns:a16="http://schemas.microsoft.com/office/drawing/2014/main" id="{5B30F539-6593-41F1-B649-6A25F945C552}"/>
                              </a:ext>
                            </a:extLst>
                          </xdr:cNvPr>
                          <xdr:cNvCxnSpPr>
                            <a:cxnSpLocks/>
                          </xdr:cNvCxnSpPr>
                        </xdr:nvCxnSpPr>
                        <xdr:spPr>
                          <a:xfrm flipH="1">
                            <a:off x="1296539" y="5534796"/>
                            <a:ext cx="1" cy="551252"/>
                          </a:xfrm>
                          <a:prstGeom prst="line">
                            <a:avLst/>
                          </a:prstGeom>
                          <a:noFill/>
                          <a:ln w="9525" cap="flat" cmpd="sng" algn="ctr">
                            <a:solidFill>
                              <a:srgbClr val="A5A5A5"/>
                            </a:solidFill>
                            <a:prstDash val="solid"/>
                            <a:miter lim="800000"/>
                          </a:ln>
                          <a:effectLst/>
                        </xdr:spPr>
                      </xdr:cxnSp>
                    </xdr:grpSp>
                  </xdr:grpSp>
                  <xdr:grpSp>
                    <xdr:nvGrpSpPr>
                      <xdr:cNvPr id="41" name="Group 40">
                        <a:extLst>
                          <a:ext uri="{FF2B5EF4-FFF2-40B4-BE49-F238E27FC236}">
                            <a16:creationId xmlns:a16="http://schemas.microsoft.com/office/drawing/2014/main" id="{5E52EA02-128E-45DC-927E-D3D59ADF6CDF}"/>
                          </a:ext>
                        </a:extLst>
                      </xdr:cNvPr>
                      <xdr:cNvGrpSpPr/>
                    </xdr:nvGrpSpPr>
                    <xdr:grpSpPr>
                      <a:xfrm>
                        <a:off x="1572115" y="5478073"/>
                        <a:ext cx="410379" cy="621232"/>
                        <a:chOff x="877258" y="5478073"/>
                        <a:chExt cx="410379" cy="621232"/>
                      </a:xfrm>
                    </xdr:grpSpPr>
                    <xdr:cxnSp macro="">
                      <xdr:nvCxnSpPr>
                        <xdr:cNvPr id="48" name="Straight Connector 47">
                          <a:extLst>
                            <a:ext uri="{FF2B5EF4-FFF2-40B4-BE49-F238E27FC236}">
                              <a16:creationId xmlns:a16="http://schemas.microsoft.com/office/drawing/2014/main" id="{DF373DF9-2C51-404B-8142-2CAB170E42F6}"/>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9" name="Group 48">
                          <a:extLst>
                            <a:ext uri="{FF2B5EF4-FFF2-40B4-BE49-F238E27FC236}">
                              <a16:creationId xmlns:a16="http://schemas.microsoft.com/office/drawing/2014/main" id="{E0314930-626C-40F5-81B9-B8AB12B4A197}"/>
                            </a:ext>
                          </a:extLst>
                        </xdr:cNvPr>
                        <xdr:cNvGrpSpPr/>
                      </xdr:nvGrpSpPr>
                      <xdr:grpSpPr>
                        <a:xfrm>
                          <a:off x="877258" y="5478073"/>
                          <a:ext cx="410379" cy="621232"/>
                          <a:chOff x="877258" y="5478073"/>
                          <a:chExt cx="410379" cy="621232"/>
                        </a:xfrm>
                      </xdr:grpSpPr>
                      <xdr:sp macro="" textlink="">
                        <xdr:nvSpPr>
                          <xdr:cNvPr id="50" name="TextBox 77">
                            <a:extLst>
                              <a:ext uri="{FF2B5EF4-FFF2-40B4-BE49-F238E27FC236}">
                                <a16:creationId xmlns:a16="http://schemas.microsoft.com/office/drawing/2014/main" id="{6E3D46A1-628C-4BBB-BEF9-A6E74D9F97DC}"/>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1" name="TextBox 77">
                            <a:extLst>
                              <a:ext uri="{FF2B5EF4-FFF2-40B4-BE49-F238E27FC236}">
                                <a16:creationId xmlns:a16="http://schemas.microsoft.com/office/drawing/2014/main" id="{2902EC3A-290D-4CF4-8A3B-98D58731B3D7}"/>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52" name="Straight Connector 51">
                            <a:extLst>
                              <a:ext uri="{FF2B5EF4-FFF2-40B4-BE49-F238E27FC236}">
                                <a16:creationId xmlns:a16="http://schemas.microsoft.com/office/drawing/2014/main" id="{6611E43B-BF04-4F9B-B8F0-42B5CA8C305E}"/>
                              </a:ext>
                            </a:extLst>
                          </xdr:cNvPr>
                          <xdr:cNvCxnSpPr>
                            <a:cxnSpLocks/>
                          </xdr:cNvCxnSpPr>
                        </xdr:nvCxnSpPr>
                        <xdr:spPr>
                          <a:xfrm flipH="1">
                            <a:off x="1287636" y="5548053"/>
                            <a:ext cx="1" cy="551252"/>
                          </a:xfrm>
                          <a:prstGeom prst="line">
                            <a:avLst/>
                          </a:prstGeom>
                          <a:noFill/>
                          <a:ln w="9525" cap="flat" cmpd="sng" algn="ctr">
                            <a:solidFill>
                              <a:srgbClr val="A5A5A5"/>
                            </a:solidFill>
                            <a:prstDash val="solid"/>
                            <a:miter lim="800000"/>
                          </a:ln>
                          <a:effectLst/>
                        </xdr:spPr>
                      </xdr:cxnSp>
                    </xdr:grpSp>
                  </xdr:grpSp>
                  <xdr:grpSp>
                    <xdr:nvGrpSpPr>
                      <xdr:cNvPr id="42" name="Group 41">
                        <a:extLst>
                          <a:ext uri="{FF2B5EF4-FFF2-40B4-BE49-F238E27FC236}">
                            <a16:creationId xmlns:a16="http://schemas.microsoft.com/office/drawing/2014/main" id="{299B23F7-A6E4-4971-83FA-C9F284959441}"/>
                          </a:ext>
                        </a:extLst>
                      </xdr:cNvPr>
                      <xdr:cNvGrpSpPr/>
                    </xdr:nvGrpSpPr>
                    <xdr:grpSpPr>
                      <a:xfrm>
                        <a:off x="1937873" y="5478073"/>
                        <a:ext cx="406981" cy="621390"/>
                        <a:chOff x="877258" y="5478073"/>
                        <a:chExt cx="406981" cy="621390"/>
                      </a:xfrm>
                    </xdr:grpSpPr>
                    <xdr:cxnSp macro="">
                      <xdr:nvCxnSpPr>
                        <xdr:cNvPr id="43" name="Straight Connector 42">
                          <a:extLst>
                            <a:ext uri="{FF2B5EF4-FFF2-40B4-BE49-F238E27FC236}">
                              <a16:creationId xmlns:a16="http://schemas.microsoft.com/office/drawing/2014/main" id="{7F84DC19-100D-459A-A7D7-4E7BFF494485}"/>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44" name="Group 43">
                          <a:extLst>
                            <a:ext uri="{FF2B5EF4-FFF2-40B4-BE49-F238E27FC236}">
                              <a16:creationId xmlns:a16="http://schemas.microsoft.com/office/drawing/2014/main" id="{0E4D708A-7949-4271-B345-68A68E84206C}"/>
                            </a:ext>
                          </a:extLst>
                        </xdr:cNvPr>
                        <xdr:cNvGrpSpPr/>
                      </xdr:nvGrpSpPr>
                      <xdr:grpSpPr>
                        <a:xfrm>
                          <a:off x="877258" y="5478073"/>
                          <a:ext cx="406981" cy="621390"/>
                          <a:chOff x="877258" y="5478073"/>
                          <a:chExt cx="406981" cy="621390"/>
                        </a:xfrm>
                      </xdr:grpSpPr>
                      <xdr:sp macro="" textlink="">
                        <xdr:nvSpPr>
                          <xdr:cNvPr id="45" name="TextBox 77">
                            <a:extLst>
                              <a:ext uri="{FF2B5EF4-FFF2-40B4-BE49-F238E27FC236}">
                                <a16:creationId xmlns:a16="http://schemas.microsoft.com/office/drawing/2014/main" id="{F53120AF-A469-4C08-B6D4-DF0CEB8C61C1}"/>
                              </a:ext>
                            </a:extLst>
                          </xdr:cNvPr>
                          <xdr:cNvSpPr txBox="1"/>
                        </xdr:nvSpPr>
                        <xdr:spPr>
                          <a:xfrm rot="16200000">
                            <a:off x="655612" y="5699719"/>
                            <a:ext cx="527825" cy="84534"/>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46" name="TextBox 77">
                            <a:extLst>
                              <a:ext uri="{FF2B5EF4-FFF2-40B4-BE49-F238E27FC236}">
                                <a16:creationId xmlns:a16="http://schemas.microsoft.com/office/drawing/2014/main" id="{7A759E05-5EA6-4C2B-B858-EADFE3D4B1DC}"/>
                              </a:ext>
                            </a:extLst>
                          </xdr:cNvPr>
                          <xdr:cNvSpPr txBox="1"/>
                        </xdr:nvSpPr>
                        <xdr:spPr>
                          <a:xfrm rot="16200000">
                            <a:off x="886779" y="5647076"/>
                            <a:ext cx="527824" cy="204921"/>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47" name="Straight Connector 46">
                            <a:extLst>
                              <a:ext uri="{FF2B5EF4-FFF2-40B4-BE49-F238E27FC236}">
                                <a16:creationId xmlns:a16="http://schemas.microsoft.com/office/drawing/2014/main" id="{A202999D-E83E-4384-A83F-0737DA0CD3B9}"/>
                              </a:ext>
                            </a:extLst>
                          </xdr:cNvPr>
                          <xdr:cNvCxnSpPr>
                            <a:cxnSpLocks/>
                          </xdr:cNvCxnSpPr>
                        </xdr:nvCxnSpPr>
                        <xdr:spPr>
                          <a:xfrm flipH="1">
                            <a:off x="1284238" y="5548211"/>
                            <a:ext cx="1" cy="551252"/>
                          </a:xfrm>
                          <a:prstGeom prst="line">
                            <a:avLst/>
                          </a:prstGeom>
                          <a:noFill/>
                          <a:ln w="9525" cap="flat" cmpd="sng" algn="ctr">
                            <a:solidFill>
                              <a:srgbClr val="A5A5A5"/>
                            </a:solidFill>
                            <a:prstDash val="solid"/>
                            <a:miter lim="800000"/>
                          </a:ln>
                          <a:effectLst/>
                        </xdr:spPr>
                      </xdr:cxnSp>
                    </xdr:grpSp>
                  </xdr:grpSp>
                </xdr:grpSp>
              </xdr:grpSp>
            </xdr:grpSp>
            <xdr:grpSp>
              <xdr:nvGrpSpPr>
                <xdr:cNvPr id="11" name="Group 10">
                  <a:extLst>
                    <a:ext uri="{FF2B5EF4-FFF2-40B4-BE49-F238E27FC236}">
                      <a16:creationId xmlns:a16="http://schemas.microsoft.com/office/drawing/2014/main" id="{53991F6B-3396-49BC-81B0-C382A79C61F1}"/>
                    </a:ext>
                  </a:extLst>
                </xdr:cNvPr>
                <xdr:cNvGrpSpPr/>
              </xdr:nvGrpSpPr>
              <xdr:grpSpPr>
                <a:xfrm>
                  <a:off x="9877996" y="5485625"/>
                  <a:ext cx="441942" cy="622518"/>
                  <a:chOff x="864665" y="5485625"/>
                  <a:chExt cx="441942" cy="622518"/>
                </a:xfrm>
              </xdr:grpSpPr>
              <xdr:cxnSp macro="">
                <xdr:nvCxnSpPr>
                  <xdr:cNvPr id="31" name="Straight Connector 30">
                    <a:extLst>
                      <a:ext uri="{FF2B5EF4-FFF2-40B4-BE49-F238E27FC236}">
                        <a16:creationId xmlns:a16="http://schemas.microsoft.com/office/drawing/2014/main" id="{A7AF1EA2-1F0E-41BC-8289-0260DBBA0200}"/>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32" name="Group 31">
                    <a:extLst>
                      <a:ext uri="{FF2B5EF4-FFF2-40B4-BE49-F238E27FC236}">
                        <a16:creationId xmlns:a16="http://schemas.microsoft.com/office/drawing/2014/main" id="{FF7C0163-26B4-4070-80F8-A63A82396C64}"/>
                      </a:ext>
                    </a:extLst>
                  </xdr:cNvPr>
                  <xdr:cNvGrpSpPr/>
                </xdr:nvGrpSpPr>
                <xdr:grpSpPr>
                  <a:xfrm>
                    <a:off x="864665" y="5485625"/>
                    <a:ext cx="441942" cy="622518"/>
                    <a:chOff x="864665" y="5485625"/>
                    <a:chExt cx="441942" cy="622518"/>
                  </a:xfrm>
                </xdr:grpSpPr>
                <xdr:sp macro="" textlink="">
                  <xdr:nvSpPr>
                    <xdr:cNvPr id="33" name="TextBox 77">
                      <a:extLst>
                        <a:ext uri="{FF2B5EF4-FFF2-40B4-BE49-F238E27FC236}">
                          <a16:creationId xmlns:a16="http://schemas.microsoft.com/office/drawing/2014/main" id="{B569D008-3571-450E-840D-84CA2B4B7046}"/>
                        </a:ext>
                      </a:extLst>
                    </xdr:cNvPr>
                    <xdr:cNvSpPr txBox="1"/>
                  </xdr:nvSpPr>
                  <xdr:spPr>
                    <a:xfrm rot="16200000">
                      <a:off x="658220" y="5693356"/>
                      <a:ext cx="527825" cy="114936"/>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34" name="TextBox 77">
                      <a:extLst>
                        <a:ext uri="{FF2B5EF4-FFF2-40B4-BE49-F238E27FC236}">
                          <a16:creationId xmlns:a16="http://schemas.microsoft.com/office/drawing/2014/main" id="{D613DA53-72AE-44CC-8EAD-D06D092A64ED}"/>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5" name="Straight Connector 34">
                      <a:extLst>
                        <a:ext uri="{FF2B5EF4-FFF2-40B4-BE49-F238E27FC236}">
                          <a16:creationId xmlns:a16="http://schemas.microsoft.com/office/drawing/2014/main" id="{E10221D1-B2E2-4F6B-985F-4E2EC28D7F5E}"/>
                        </a:ext>
                      </a:extLst>
                    </xdr:cNvPr>
                    <xdr:cNvCxnSpPr>
                      <a:cxnSpLocks/>
                    </xdr:cNvCxnSpPr>
                  </xdr:nvCxnSpPr>
                  <xdr:spPr>
                    <a:xfrm flipH="1">
                      <a:off x="1306606" y="5556891"/>
                      <a:ext cx="1" cy="551252"/>
                    </a:xfrm>
                    <a:prstGeom prst="line">
                      <a:avLst/>
                    </a:prstGeom>
                    <a:noFill/>
                    <a:ln w="9525" cap="flat" cmpd="sng" algn="ctr">
                      <a:solidFill>
                        <a:srgbClr val="A5A5A5"/>
                      </a:solidFill>
                      <a:prstDash val="solid"/>
                      <a:miter lim="800000"/>
                    </a:ln>
                    <a:effectLst/>
                  </xdr:spPr>
                </xdr:cxnSp>
              </xdr:grpSp>
            </xdr:grpSp>
            <xdr:grpSp>
              <xdr:nvGrpSpPr>
                <xdr:cNvPr id="12" name="Group 11">
                  <a:extLst>
                    <a:ext uri="{FF2B5EF4-FFF2-40B4-BE49-F238E27FC236}">
                      <a16:creationId xmlns:a16="http://schemas.microsoft.com/office/drawing/2014/main" id="{A3AD806A-0CEA-4396-9224-6C0298ED0F53}"/>
                    </a:ext>
                  </a:extLst>
                </xdr:cNvPr>
                <xdr:cNvGrpSpPr/>
              </xdr:nvGrpSpPr>
              <xdr:grpSpPr>
                <a:xfrm>
                  <a:off x="10258615" y="5478072"/>
                  <a:ext cx="1507999" cy="637622"/>
                  <a:chOff x="10258615" y="5478072"/>
                  <a:chExt cx="1507999" cy="637622"/>
                </a:xfrm>
              </xdr:grpSpPr>
              <xdr:grpSp>
                <xdr:nvGrpSpPr>
                  <xdr:cNvPr id="13" name="Group 12">
                    <a:extLst>
                      <a:ext uri="{FF2B5EF4-FFF2-40B4-BE49-F238E27FC236}">
                        <a16:creationId xmlns:a16="http://schemas.microsoft.com/office/drawing/2014/main" id="{CEE1BDE3-C3E5-4633-80C4-F0E45D4A41B1}"/>
                      </a:ext>
                    </a:extLst>
                  </xdr:cNvPr>
                  <xdr:cNvGrpSpPr/>
                </xdr:nvGrpSpPr>
                <xdr:grpSpPr>
                  <a:xfrm>
                    <a:off x="10258615" y="5485623"/>
                    <a:ext cx="422029" cy="630071"/>
                    <a:chOff x="861155" y="5478072"/>
                    <a:chExt cx="422029" cy="630071"/>
                  </a:xfrm>
                </xdr:grpSpPr>
                <xdr:cxnSp macro="">
                  <xdr:nvCxnSpPr>
                    <xdr:cNvPr id="26" name="Straight Connector 25">
                      <a:extLst>
                        <a:ext uri="{FF2B5EF4-FFF2-40B4-BE49-F238E27FC236}">
                          <a16:creationId xmlns:a16="http://schemas.microsoft.com/office/drawing/2014/main" id="{E73E415F-03F2-4BAC-AC36-F09F6646FDDB}"/>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7" name="Group 26">
                      <a:extLst>
                        <a:ext uri="{FF2B5EF4-FFF2-40B4-BE49-F238E27FC236}">
                          <a16:creationId xmlns:a16="http://schemas.microsoft.com/office/drawing/2014/main" id="{40CBC294-49EE-401F-B856-082C3758C73F}"/>
                        </a:ext>
                      </a:extLst>
                    </xdr:cNvPr>
                    <xdr:cNvGrpSpPr/>
                  </xdr:nvGrpSpPr>
                  <xdr:grpSpPr>
                    <a:xfrm>
                      <a:off x="861155" y="5478072"/>
                      <a:ext cx="422029" cy="630071"/>
                      <a:chOff x="861155" y="5478072"/>
                      <a:chExt cx="422029" cy="630071"/>
                    </a:xfrm>
                  </xdr:grpSpPr>
                  <xdr:sp macro="" textlink="">
                    <xdr:nvSpPr>
                      <xdr:cNvPr id="28" name="TextBox 77">
                        <a:extLst>
                          <a:ext uri="{FF2B5EF4-FFF2-40B4-BE49-F238E27FC236}">
                            <a16:creationId xmlns:a16="http://schemas.microsoft.com/office/drawing/2014/main" id="{BC19BEE9-282A-40C4-90CF-5D651727B873}"/>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9" name="TextBox 77">
                        <a:extLst>
                          <a:ext uri="{FF2B5EF4-FFF2-40B4-BE49-F238E27FC236}">
                            <a16:creationId xmlns:a16="http://schemas.microsoft.com/office/drawing/2014/main" id="{E3F74130-412E-4559-9C3D-0D360C5D8520}"/>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30" name="Straight Connector 29">
                        <a:extLst>
                          <a:ext uri="{FF2B5EF4-FFF2-40B4-BE49-F238E27FC236}">
                            <a16:creationId xmlns:a16="http://schemas.microsoft.com/office/drawing/2014/main" id="{037AF813-30FB-4D7D-BA80-BED5916198AE}"/>
                          </a:ext>
                        </a:extLst>
                      </xdr:cNvPr>
                      <xdr:cNvCxnSpPr>
                        <a:cxnSpLocks/>
                      </xdr:cNvCxnSpPr>
                    </xdr:nvCxnSpPr>
                    <xdr:spPr>
                      <a:xfrm flipH="1">
                        <a:off x="1283183" y="5556891"/>
                        <a:ext cx="1" cy="551252"/>
                      </a:xfrm>
                      <a:prstGeom prst="line">
                        <a:avLst/>
                      </a:prstGeom>
                      <a:noFill/>
                      <a:ln w="9525" cap="flat" cmpd="sng" algn="ctr">
                        <a:solidFill>
                          <a:srgbClr val="A5A5A5"/>
                        </a:solidFill>
                        <a:prstDash val="solid"/>
                        <a:miter lim="800000"/>
                      </a:ln>
                      <a:effectLst/>
                    </xdr:spPr>
                  </xdr:cxnSp>
                </xdr:grpSp>
              </xdr:grpSp>
              <xdr:grpSp>
                <xdr:nvGrpSpPr>
                  <xdr:cNvPr id="14" name="Group 13">
                    <a:extLst>
                      <a:ext uri="{FF2B5EF4-FFF2-40B4-BE49-F238E27FC236}">
                        <a16:creationId xmlns:a16="http://schemas.microsoft.com/office/drawing/2014/main" id="{074DAFAD-C595-45FD-9AB9-6C0BC04D3246}"/>
                      </a:ext>
                    </a:extLst>
                  </xdr:cNvPr>
                  <xdr:cNvGrpSpPr/>
                </xdr:nvGrpSpPr>
                <xdr:grpSpPr>
                  <a:xfrm>
                    <a:off x="10976490" y="5485623"/>
                    <a:ext cx="426482" cy="630071"/>
                    <a:chOff x="861155" y="5478072"/>
                    <a:chExt cx="426482" cy="630071"/>
                  </a:xfrm>
                </xdr:grpSpPr>
                <xdr:cxnSp macro="">
                  <xdr:nvCxnSpPr>
                    <xdr:cNvPr id="21" name="Straight Connector 20">
                      <a:extLst>
                        <a:ext uri="{FF2B5EF4-FFF2-40B4-BE49-F238E27FC236}">
                          <a16:creationId xmlns:a16="http://schemas.microsoft.com/office/drawing/2014/main" id="{D7589B98-D415-40AF-9B33-D538C8437C8A}"/>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22" name="Group 21">
                      <a:extLst>
                        <a:ext uri="{FF2B5EF4-FFF2-40B4-BE49-F238E27FC236}">
                          <a16:creationId xmlns:a16="http://schemas.microsoft.com/office/drawing/2014/main" id="{DCC0F5B5-3D54-4BFD-9911-9F67CD91322E}"/>
                        </a:ext>
                      </a:extLst>
                    </xdr:cNvPr>
                    <xdr:cNvGrpSpPr/>
                  </xdr:nvGrpSpPr>
                  <xdr:grpSpPr>
                    <a:xfrm>
                      <a:off x="861155" y="5478072"/>
                      <a:ext cx="426482" cy="630071"/>
                      <a:chOff x="861155" y="5478072"/>
                      <a:chExt cx="426482" cy="630071"/>
                    </a:xfrm>
                  </xdr:grpSpPr>
                  <xdr:sp macro="" textlink="">
                    <xdr:nvSpPr>
                      <xdr:cNvPr id="23" name="TextBox 77">
                        <a:extLst>
                          <a:ext uri="{FF2B5EF4-FFF2-40B4-BE49-F238E27FC236}">
                            <a16:creationId xmlns:a16="http://schemas.microsoft.com/office/drawing/2014/main" id="{2FC0F59C-569B-474A-913E-FA25802AA182}"/>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24" name="TextBox 77">
                        <a:extLst>
                          <a:ext uri="{FF2B5EF4-FFF2-40B4-BE49-F238E27FC236}">
                            <a16:creationId xmlns:a16="http://schemas.microsoft.com/office/drawing/2014/main" id="{8EE6835C-0C46-47E1-89FC-3B1F24DCCA19}"/>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5" name="Straight Connector 24">
                        <a:extLst>
                          <a:ext uri="{FF2B5EF4-FFF2-40B4-BE49-F238E27FC236}">
                            <a16:creationId xmlns:a16="http://schemas.microsoft.com/office/drawing/2014/main" id="{414A7F56-701D-4AFE-AED9-5177CB47548B}"/>
                          </a:ext>
                        </a:extLst>
                      </xdr:cNvPr>
                      <xdr:cNvCxnSpPr>
                        <a:cxnSpLocks/>
                      </xdr:cNvCxnSpPr>
                    </xdr:nvCxnSpPr>
                    <xdr:spPr>
                      <a:xfrm flipH="1">
                        <a:off x="1287636" y="5556891"/>
                        <a:ext cx="1" cy="551252"/>
                      </a:xfrm>
                      <a:prstGeom prst="line">
                        <a:avLst/>
                      </a:prstGeom>
                      <a:noFill/>
                      <a:ln w="9525" cap="flat" cmpd="sng" algn="ctr">
                        <a:solidFill>
                          <a:srgbClr val="A5A5A5"/>
                        </a:solidFill>
                        <a:prstDash val="solid"/>
                        <a:miter lim="800000"/>
                      </a:ln>
                      <a:effectLst/>
                    </xdr:spPr>
                  </xdr:cxnSp>
                </xdr:grpSp>
              </xdr:grpSp>
              <xdr:grpSp>
                <xdr:nvGrpSpPr>
                  <xdr:cNvPr id="15" name="Group 14">
                    <a:extLst>
                      <a:ext uri="{FF2B5EF4-FFF2-40B4-BE49-F238E27FC236}">
                        <a16:creationId xmlns:a16="http://schemas.microsoft.com/office/drawing/2014/main" id="{3EAC439E-9CFD-4493-8892-8F3A61DF5889}"/>
                      </a:ext>
                    </a:extLst>
                  </xdr:cNvPr>
                  <xdr:cNvGrpSpPr/>
                </xdr:nvGrpSpPr>
                <xdr:grpSpPr>
                  <a:xfrm>
                    <a:off x="11349037" y="5478072"/>
                    <a:ext cx="417577" cy="630071"/>
                    <a:chOff x="861155" y="5478072"/>
                    <a:chExt cx="417577" cy="630071"/>
                  </a:xfrm>
                </xdr:grpSpPr>
                <xdr:cxnSp macro="">
                  <xdr:nvCxnSpPr>
                    <xdr:cNvPr id="16" name="Straight Connector 15">
                      <a:extLst>
                        <a:ext uri="{FF2B5EF4-FFF2-40B4-BE49-F238E27FC236}">
                          <a16:creationId xmlns:a16="http://schemas.microsoft.com/office/drawing/2014/main" id="{ECA694CA-6E20-42CA-99A6-5BD58C39FD61}"/>
                        </a:ext>
                      </a:extLst>
                    </xdr:cNvPr>
                    <xdr:cNvCxnSpPr>
                      <a:cxnSpLocks/>
                    </xdr:cNvCxnSpPr>
                  </xdr:nvCxnSpPr>
                  <xdr:spPr>
                    <a:xfrm flipH="1">
                      <a:off x="1048232" y="5562600"/>
                      <a:ext cx="1" cy="358775"/>
                    </a:xfrm>
                    <a:prstGeom prst="line">
                      <a:avLst/>
                    </a:prstGeom>
                    <a:noFill/>
                    <a:ln w="9525" cap="flat" cmpd="sng" algn="ctr">
                      <a:solidFill>
                        <a:srgbClr val="A5A5A5"/>
                      </a:solidFill>
                      <a:prstDash val="solid"/>
                      <a:miter lim="800000"/>
                    </a:ln>
                    <a:effectLst/>
                  </xdr:spPr>
                </xdr:cxnSp>
                <xdr:grpSp>
                  <xdr:nvGrpSpPr>
                    <xdr:cNvPr id="17" name="Group 16">
                      <a:extLst>
                        <a:ext uri="{FF2B5EF4-FFF2-40B4-BE49-F238E27FC236}">
                          <a16:creationId xmlns:a16="http://schemas.microsoft.com/office/drawing/2014/main" id="{8CD9C1FA-4675-40D6-914F-2F5F3982BAC5}"/>
                        </a:ext>
                      </a:extLst>
                    </xdr:cNvPr>
                    <xdr:cNvGrpSpPr/>
                  </xdr:nvGrpSpPr>
                  <xdr:grpSpPr>
                    <a:xfrm>
                      <a:off x="861155" y="5478072"/>
                      <a:ext cx="417577" cy="630071"/>
                      <a:chOff x="861155" y="5478072"/>
                      <a:chExt cx="417577" cy="630071"/>
                    </a:xfrm>
                  </xdr:grpSpPr>
                  <xdr:sp macro="" textlink="">
                    <xdr:nvSpPr>
                      <xdr:cNvPr id="18" name="TextBox 77">
                        <a:extLst>
                          <a:ext uri="{FF2B5EF4-FFF2-40B4-BE49-F238E27FC236}">
                            <a16:creationId xmlns:a16="http://schemas.microsoft.com/office/drawing/2014/main" id="{E272A6C3-D2A6-4C50-845E-5ED920278ECF}"/>
                          </a:ext>
                        </a:extLst>
                      </xdr:cNvPr>
                      <xdr:cNvSpPr txBox="1"/>
                    </xdr:nvSpPr>
                    <xdr:spPr>
                      <a:xfrm rot="16200000">
                        <a:off x="649032" y="5690195"/>
                        <a:ext cx="527825" cy="103580"/>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pLow</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 name="TextBox 77">
                        <a:extLst>
                          <a:ext uri="{FF2B5EF4-FFF2-40B4-BE49-F238E27FC236}">
                            <a16:creationId xmlns:a16="http://schemas.microsoft.com/office/drawing/2014/main" id="{04C303A4-AFEF-4DD4-87D2-EE8D35949D84}"/>
                          </a:ext>
                        </a:extLst>
                      </xdr:cNvPr>
                      <xdr:cNvSpPr txBox="1"/>
                    </xdr:nvSpPr>
                    <xdr:spPr>
                      <a:xfrm rot="16200000">
                        <a:off x="876632" y="5657224"/>
                        <a:ext cx="527824" cy="184625"/>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lvl="0" indent="0" algn="l" defTabSz="914400" rtl="0" eaLnBrk="1" fontAlgn="auto" latinLnBrk="0" hangingPunct="1">
                          <a:lnSpc>
                            <a:spcPct val="107000"/>
                          </a:lnSpc>
                          <a:spcBef>
                            <a:spcPts val="0"/>
                          </a:spcBef>
                          <a:spcAft>
                            <a:spcPts val="800"/>
                          </a:spcAft>
                          <a:buClrTx/>
                          <a:buSzTx/>
                          <a:buFontTx/>
                          <a:buNone/>
                          <a:tabLst/>
                          <a:defRPr/>
                        </a:pPr>
                        <a:r>
                          <a:rPr kumimoji="0" lang="en-US" sz="10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rPr>
                          <a:t>pHigh</a:t>
                        </a:r>
                        <a:endParaRPr kumimoji="0" lang="en-US" sz="1200" b="0" i="0" u="none" strike="noStrike" kern="1200" cap="none" spc="0" normalizeH="0" baseline="0" noProof="0">
                          <a:ln>
                            <a:noFill/>
                          </a:ln>
                          <a:solidFill>
                            <a:sysClr val="windowText" lastClr="000000">
                              <a:lumMod val="65000"/>
                              <a:lumOff val="35000"/>
                            </a:sysClr>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20" name="Straight Connector 19">
                        <a:extLst>
                          <a:ext uri="{FF2B5EF4-FFF2-40B4-BE49-F238E27FC236}">
                            <a16:creationId xmlns:a16="http://schemas.microsoft.com/office/drawing/2014/main" id="{8669FFC5-B2AF-4261-9F72-89398E7D087E}"/>
                          </a:ext>
                        </a:extLst>
                      </xdr:cNvPr>
                      <xdr:cNvCxnSpPr>
                        <a:cxnSpLocks/>
                      </xdr:cNvCxnSpPr>
                    </xdr:nvCxnSpPr>
                    <xdr:spPr>
                      <a:xfrm flipH="1">
                        <a:off x="1278731" y="5556891"/>
                        <a:ext cx="1" cy="551252"/>
                      </a:xfrm>
                      <a:prstGeom prst="line">
                        <a:avLst/>
                      </a:prstGeom>
                      <a:noFill/>
                      <a:ln w="9525" cap="flat" cmpd="sng" algn="ctr">
                        <a:solidFill>
                          <a:srgbClr val="A5A5A5"/>
                        </a:solidFill>
                        <a:prstDash val="solid"/>
                        <a:miter lim="800000"/>
                      </a:ln>
                      <a:effectLst/>
                    </xdr:spPr>
                  </xdr:cxnSp>
                </xdr:grpSp>
              </xdr:grpSp>
            </xdr:grpSp>
          </xdr:grpSp>
        </xdr:grp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339290</xdr:colOff>
      <xdr:row>29</xdr:row>
      <xdr:rowOff>108858</xdr:rowOff>
    </xdr:from>
    <xdr:to>
      <xdr:col>30</xdr:col>
      <xdr:colOff>394722</xdr:colOff>
      <xdr:row>39</xdr:row>
      <xdr:rowOff>171056</xdr:rowOff>
    </xdr:to>
    <xdr:grpSp>
      <xdr:nvGrpSpPr>
        <xdr:cNvPr id="2" name="Group 1">
          <a:extLst>
            <a:ext uri="{FF2B5EF4-FFF2-40B4-BE49-F238E27FC236}">
              <a16:creationId xmlns:a16="http://schemas.microsoft.com/office/drawing/2014/main" id="{9C698298-01A3-40BC-86A7-356E01F1DDBF}"/>
            </a:ext>
          </a:extLst>
        </xdr:cNvPr>
        <xdr:cNvGrpSpPr/>
      </xdr:nvGrpSpPr>
      <xdr:grpSpPr>
        <a:xfrm>
          <a:off x="18596810" y="5480958"/>
          <a:ext cx="1335592" cy="1890998"/>
          <a:chOff x="16744061" y="7032172"/>
          <a:chExt cx="1339947" cy="1912770"/>
        </a:xfrm>
      </xdr:grpSpPr>
      <xdr:grpSp>
        <xdr:nvGrpSpPr>
          <xdr:cNvPr id="3" name="Group 2">
            <a:extLst>
              <a:ext uri="{FF2B5EF4-FFF2-40B4-BE49-F238E27FC236}">
                <a16:creationId xmlns:a16="http://schemas.microsoft.com/office/drawing/2014/main" id="{4FCB32B3-2432-47C5-B44A-1F103BD50DEA}"/>
              </a:ext>
            </a:extLst>
          </xdr:cNvPr>
          <xdr:cNvGrpSpPr/>
        </xdr:nvGrpSpPr>
        <xdr:grpSpPr>
          <a:xfrm>
            <a:off x="16744061" y="7032172"/>
            <a:ext cx="1339947" cy="1912770"/>
            <a:chOff x="16744061" y="7032172"/>
            <a:chExt cx="1339947" cy="1912770"/>
          </a:xfrm>
        </xdr:grpSpPr>
        <xdr:grpSp>
          <xdr:nvGrpSpPr>
            <xdr:cNvPr id="5" name="Group 4">
              <a:extLst>
                <a:ext uri="{FF2B5EF4-FFF2-40B4-BE49-F238E27FC236}">
                  <a16:creationId xmlns:a16="http://schemas.microsoft.com/office/drawing/2014/main" id="{573629A5-12D6-495E-96F4-654303929930}"/>
                </a:ext>
              </a:extLst>
            </xdr:cNvPr>
            <xdr:cNvGrpSpPr/>
          </xdr:nvGrpSpPr>
          <xdr:grpSpPr>
            <a:xfrm>
              <a:off x="16744061" y="7032172"/>
              <a:ext cx="1339947" cy="1912770"/>
              <a:chOff x="1" y="0"/>
              <a:chExt cx="1340009" cy="1914034"/>
            </a:xfrm>
          </xdr:grpSpPr>
          <xdr:grpSp>
            <xdr:nvGrpSpPr>
              <xdr:cNvPr id="9" name="Group 8">
                <a:extLst>
                  <a:ext uri="{FF2B5EF4-FFF2-40B4-BE49-F238E27FC236}">
                    <a16:creationId xmlns:a16="http://schemas.microsoft.com/office/drawing/2014/main" id="{F24E48A8-D5D0-44E7-9BF7-65F6959DD8A0}"/>
                  </a:ext>
                </a:extLst>
              </xdr:cNvPr>
              <xdr:cNvGrpSpPr/>
            </xdr:nvGrpSpPr>
            <xdr:grpSpPr>
              <a:xfrm>
                <a:off x="1" y="0"/>
                <a:ext cx="1340009" cy="1914034"/>
                <a:chOff x="1" y="0"/>
                <a:chExt cx="1340009" cy="1914034"/>
              </a:xfrm>
            </xdr:grpSpPr>
            <xdr:grpSp>
              <xdr:nvGrpSpPr>
                <xdr:cNvPr id="11" name="Group 10">
                  <a:extLst>
                    <a:ext uri="{FF2B5EF4-FFF2-40B4-BE49-F238E27FC236}">
                      <a16:creationId xmlns:a16="http://schemas.microsoft.com/office/drawing/2014/main" id="{F50114C4-AD0E-4F02-9CE7-28014DDDB685}"/>
                    </a:ext>
                  </a:extLst>
                </xdr:cNvPr>
                <xdr:cNvGrpSpPr/>
              </xdr:nvGrpSpPr>
              <xdr:grpSpPr>
                <a:xfrm>
                  <a:off x="1" y="0"/>
                  <a:ext cx="1340009" cy="1914034"/>
                  <a:chOff x="0" y="0"/>
                  <a:chExt cx="1324672" cy="1840183"/>
                </a:xfrm>
              </xdr:grpSpPr>
              <xdr:sp macro="" textlink="">
                <xdr:nvSpPr>
                  <xdr:cNvPr id="13" name="Oval 12">
                    <a:extLst>
                      <a:ext uri="{FF2B5EF4-FFF2-40B4-BE49-F238E27FC236}">
                        <a16:creationId xmlns:a16="http://schemas.microsoft.com/office/drawing/2014/main" id="{F7608A85-45DA-423C-8176-194A7BAFB26E}"/>
                      </a:ext>
                    </a:extLst>
                  </xdr:cNvPr>
                  <xdr:cNvSpPr/>
                </xdr:nvSpPr>
                <xdr:spPr>
                  <a:xfrm>
                    <a:off x="137123" y="1686513"/>
                    <a:ext cx="130141" cy="14076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14" name="Group 13">
                    <a:extLst>
                      <a:ext uri="{FF2B5EF4-FFF2-40B4-BE49-F238E27FC236}">
                        <a16:creationId xmlns:a16="http://schemas.microsoft.com/office/drawing/2014/main" id="{CC131956-B16B-45BE-BD77-185E6B97A68D}"/>
                      </a:ext>
                    </a:extLst>
                  </xdr:cNvPr>
                  <xdr:cNvGrpSpPr/>
                </xdr:nvGrpSpPr>
                <xdr:grpSpPr>
                  <a:xfrm>
                    <a:off x="0" y="0"/>
                    <a:ext cx="1324672" cy="1840183"/>
                    <a:chOff x="0" y="0"/>
                    <a:chExt cx="1325379" cy="1840183"/>
                  </a:xfrm>
                </xdr:grpSpPr>
                <xdr:cxnSp macro="">
                  <xdr:nvCxnSpPr>
                    <xdr:cNvPr id="15" name="Straight Connector 14">
                      <a:extLst>
                        <a:ext uri="{FF2B5EF4-FFF2-40B4-BE49-F238E27FC236}">
                          <a16:creationId xmlns:a16="http://schemas.microsoft.com/office/drawing/2014/main" id="{0263E928-3A92-4EEF-97A8-C7A3EC719239}"/>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16" name="Straight Connector 15">
                      <a:extLst>
                        <a:ext uri="{FF2B5EF4-FFF2-40B4-BE49-F238E27FC236}">
                          <a16:creationId xmlns:a16="http://schemas.microsoft.com/office/drawing/2014/main" id="{EE306C5C-05F2-4FAA-AEC0-943DA1DE637E}"/>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17" name="Straight Connector 16">
                      <a:extLst>
                        <a:ext uri="{FF2B5EF4-FFF2-40B4-BE49-F238E27FC236}">
                          <a16:creationId xmlns:a16="http://schemas.microsoft.com/office/drawing/2014/main" id="{177AEBB3-1B6B-42F7-A54D-930FA97B6107}"/>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18" name="Straight Connector 17">
                      <a:extLst>
                        <a:ext uri="{FF2B5EF4-FFF2-40B4-BE49-F238E27FC236}">
                          <a16:creationId xmlns:a16="http://schemas.microsoft.com/office/drawing/2014/main" id="{18EDCA13-BEFF-4AB5-948D-5ABE18A7C95C}"/>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19" name="Group 18">
                      <a:extLst>
                        <a:ext uri="{FF2B5EF4-FFF2-40B4-BE49-F238E27FC236}">
                          <a16:creationId xmlns:a16="http://schemas.microsoft.com/office/drawing/2014/main" id="{CF194EFB-998A-4A3A-8EC3-22EFC1BCC90C}"/>
                        </a:ext>
                      </a:extLst>
                    </xdr:cNvPr>
                    <xdr:cNvGrpSpPr/>
                  </xdr:nvGrpSpPr>
                  <xdr:grpSpPr>
                    <a:xfrm>
                      <a:off x="0" y="0"/>
                      <a:ext cx="1325379" cy="1840183"/>
                      <a:chOff x="0" y="0"/>
                      <a:chExt cx="1326026" cy="1849660"/>
                    </a:xfrm>
                  </xdr:grpSpPr>
                  <xdr:grpSp>
                    <xdr:nvGrpSpPr>
                      <xdr:cNvPr id="20" name="Group 19">
                        <a:extLst>
                          <a:ext uri="{FF2B5EF4-FFF2-40B4-BE49-F238E27FC236}">
                            <a16:creationId xmlns:a16="http://schemas.microsoft.com/office/drawing/2014/main" id="{1B6EAA84-06C5-4A64-9686-21ADCD14B38A}"/>
                          </a:ext>
                        </a:extLst>
                      </xdr:cNvPr>
                      <xdr:cNvGrpSpPr/>
                    </xdr:nvGrpSpPr>
                    <xdr:grpSpPr>
                      <a:xfrm>
                        <a:off x="46921" y="255953"/>
                        <a:ext cx="1279105" cy="1593707"/>
                        <a:chOff x="46921" y="255953"/>
                        <a:chExt cx="1289160" cy="1588523"/>
                      </a:xfrm>
                    </xdr:grpSpPr>
                    <xdr:grpSp>
                      <xdr:nvGrpSpPr>
                        <xdr:cNvPr id="22" name="Group 21">
                          <a:extLst>
                            <a:ext uri="{FF2B5EF4-FFF2-40B4-BE49-F238E27FC236}">
                              <a16:creationId xmlns:a16="http://schemas.microsoft.com/office/drawing/2014/main" id="{0E3B52FF-E337-481D-80A1-F37E6AEACF1A}"/>
                            </a:ext>
                          </a:extLst>
                        </xdr:cNvPr>
                        <xdr:cNvGrpSpPr/>
                      </xdr:nvGrpSpPr>
                      <xdr:grpSpPr>
                        <a:xfrm>
                          <a:off x="307204" y="255953"/>
                          <a:ext cx="1028877" cy="1588523"/>
                          <a:chOff x="307204" y="255953"/>
                          <a:chExt cx="1015737" cy="1559035"/>
                        </a:xfrm>
                      </xdr:grpSpPr>
                      <xdr:grpSp>
                        <xdr:nvGrpSpPr>
                          <xdr:cNvPr id="24" name="Group 23">
                            <a:extLst>
                              <a:ext uri="{FF2B5EF4-FFF2-40B4-BE49-F238E27FC236}">
                                <a16:creationId xmlns:a16="http://schemas.microsoft.com/office/drawing/2014/main" id="{E5E99334-07C3-498F-B85B-C3246D71099A}"/>
                              </a:ext>
                            </a:extLst>
                          </xdr:cNvPr>
                          <xdr:cNvGrpSpPr/>
                        </xdr:nvGrpSpPr>
                        <xdr:grpSpPr>
                          <a:xfrm>
                            <a:off x="307204" y="255953"/>
                            <a:ext cx="1015737" cy="1559035"/>
                            <a:chOff x="307204" y="255953"/>
                            <a:chExt cx="879603" cy="1591441"/>
                          </a:xfrm>
                        </xdr:grpSpPr>
                        <xdr:sp macro="" textlink="">
                          <xdr:nvSpPr>
                            <xdr:cNvPr id="28" name="Rectangle 27">
                              <a:extLst>
                                <a:ext uri="{FF2B5EF4-FFF2-40B4-BE49-F238E27FC236}">
                                  <a16:creationId xmlns:a16="http://schemas.microsoft.com/office/drawing/2014/main" id="{A78DCF36-E9A8-45A3-B731-5907FBB8820D}"/>
                                </a:ext>
                              </a:extLst>
                            </xdr:cNvPr>
                            <xdr:cNvSpPr/>
                          </xdr:nvSpPr>
                          <xdr:spPr>
                            <a:xfrm>
                              <a:off x="330033" y="255953"/>
                              <a:ext cx="715234" cy="25616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29" name="Rectangle 28">
                              <a:extLst>
                                <a:ext uri="{FF2B5EF4-FFF2-40B4-BE49-F238E27FC236}">
                                  <a16:creationId xmlns:a16="http://schemas.microsoft.com/office/drawing/2014/main" id="{FA03E845-A3B3-4697-B5E6-3A493350052C}"/>
                                </a:ext>
                              </a:extLst>
                            </xdr:cNvPr>
                            <xdr:cNvSpPr/>
                          </xdr:nvSpPr>
                          <xdr:spPr>
                            <a:xfrm>
                              <a:off x="328364" y="511530"/>
                              <a:ext cx="773529" cy="31655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30" name="Rectangle 29">
                              <a:extLst>
                                <a:ext uri="{FF2B5EF4-FFF2-40B4-BE49-F238E27FC236}">
                                  <a16:creationId xmlns:a16="http://schemas.microsoft.com/office/drawing/2014/main" id="{2093602B-D858-4258-9432-94E81B5B4662}"/>
                                </a:ext>
                              </a:extLst>
                            </xdr:cNvPr>
                            <xdr:cNvSpPr/>
                          </xdr:nvSpPr>
                          <xdr:spPr>
                            <a:xfrm>
                              <a:off x="307204" y="1620324"/>
                              <a:ext cx="879603" cy="22707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25" name="Rectangle 24">
                            <a:extLst>
                              <a:ext uri="{FF2B5EF4-FFF2-40B4-BE49-F238E27FC236}">
                                <a16:creationId xmlns:a16="http://schemas.microsoft.com/office/drawing/2014/main" id="{8001D99E-41B2-4285-8F5D-36C478C510F0}"/>
                              </a:ext>
                            </a:extLst>
                          </xdr:cNvPr>
                          <xdr:cNvSpPr/>
                        </xdr:nvSpPr>
                        <xdr:spPr>
                          <a:xfrm>
                            <a:off x="322667" y="763835"/>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26" name="Rectangle 25">
                            <a:extLst>
                              <a:ext uri="{FF2B5EF4-FFF2-40B4-BE49-F238E27FC236}">
                                <a16:creationId xmlns:a16="http://schemas.microsoft.com/office/drawing/2014/main" id="{1D1E444A-F845-4CA4-AC5F-90A36CB86B06}"/>
                              </a:ext>
                            </a:extLst>
                          </xdr:cNvPr>
                          <xdr:cNvSpPr/>
                        </xdr:nvSpPr>
                        <xdr:spPr>
                          <a:xfrm>
                            <a:off x="322667" y="1041867"/>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27" name="Rectangle 26">
                            <a:extLst>
                              <a:ext uri="{FF2B5EF4-FFF2-40B4-BE49-F238E27FC236}">
                                <a16:creationId xmlns:a16="http://schemas.microsoft.com/office/drawing/2014/main" id="{F09E0ECF-744C-4E3D-AAFB-9556133278A2}"/>
                              </a:ext>
                            </a:extLst>
                          </xdr:cNvPr>
                          <xdr:cNvSpPr/>
                        </xdr:nvSpPr>
                        <xdr:spPr>
                          <a:xfrm>
                            <a:off x="333528" y="1325453"/>
                            <a:ext cx="93078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23" name="Straight Connector 22">
                          <a:extLst>
                            <a:ext uri="{FF2B5EF4-FFF2-40B4-BE49-F238E27FC236}">
                              <a16:creationId xmlns:a16="http://schemas.microsoft.com/office/drawing/2014/main" id="{F2753EAC-CAA2-4F10-B72F-A1163D8577CD}"/>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21" name="Rectangle 20">
                        <a:extLst>
                          <a:ext uri="{FF2B5EF4-FFF2-40B4-BE49-F238E27FC236}">
                            <a16:creationId xmlns:a16="http://schemas.microsoft.com/office/drawing/2014/main" id="{DC66E193-DB8D-4654-88AC-C71D3F635B78}"/>
                          </a:ext>
                        </a:extLst>
                      </xdr:cNvPr>
                      <xdr:cNvSpPr/>
                    </xdr:nvSpPr>
                    <xdr:spPr>
                      <a:xfrm>
                        <a:off x="0" y="0"/>
                        <a:ext cx="1326026" cy="25166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12" name="Diamond 11">
                  <a:extLst>
                    <a:ext uri="{FF2B5EF4-FFF2-40B4-BE49-F238E27FC236}">
                      <a16:creationId xmlns:a16="http://schemas.microsoft.com/office/drawing/2014/main" id="{BCEA42AC-7F1A-4E75-AD18-B7886A335301}"/>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10" name="Flowchart: Connector 9">
                <a:extLst>
                  <a:ext uri="{FF2B5EF4-FFF2-40B4-BE49-F238E27FC236}">
                    <a16:creationId xmlns:a16="http://schemas.microsoft.com/office/drawing/2014/main" id="{AD772014-EF05-437F-824E-8F07D6606F99}"/>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6" name="Group 5">
              <a:extLst>
                <a:ext uri="{FF2B5EF4-FFF2-40B4-BE49-F238E27FC236}">
                  <a16:creationId xmlns:a16="http://schemas.microsoft.com/office/drawing/2014/main" id="{180C5057-476C-42EB-9E17-A95911D41900}"/>
                </a:ext>
              </a:extLst>
            </xdr:cNvPr>
            <xdr:cNvGrpSpPr/>
          </xdr:nvGrpSpPr>
          <xdr:grpSpPr>
            <a:xfrm>
              <a:off x="16875342" y="7923662"/>
              <a:ext cx="136955" cy="403420"/>
              <a:chOff x="14601861" y="7087095"/>
              <a:chExt cx="136955" cy="407230"/>
            </a:xfrm>
          </xdr:grpSpPr>
          <xdr:sp macro="" textlink="">
            <xdr:nvSpPr>
              <xdr:cNvPr id="7" name="Rectangle 6">
                <a:extLst>
                  <a:ext uri="{FF2B5EF4-FFF2-40B4-BE49-F238E27FC236}">
                    <a16:creationId xmlns:a16="http://schemas.microsoft.com/office/drawing/2014/main" id="{FDB0E0E7-540D-4172-B975-B40CEFABD099}"/>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1BE70C4D-6F95-4FB2-8DE0-B4D793203BE2}"/>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sp macro="" textlink="">
        <xdr:nvSpPr>
          <xdr:cNvPr id="4" name="Flowchart: Connector 3">
            <a:extLst>
              <a:ext uri="{FF2B5EF4-FFF2-40B4-BE49-F238E27FC236}">
                <a16:creationId xmlns:a16="http://schemas.microsoft.com/office/drawing/2014/main" id="{9AE1486D-3A57-4B06-828C-1E806432FADE}"/>
              </a:ext>
            </a:extLst>
          </xdr:cNvPr>
          <xdr:cNvSpPr/>
        </xdr:nvSpPr>
        <xdr:spPr>
          <a:xfrm>
            <a:off x="16905714" y="8534401"/>
            <a:ext cx="96135" cy="108968"/>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twoCellAnchor>
    <xdr:from>
      <xdr:col>6</xdr:col>
      <xdr:colOff>145280</xdr:colOff>
      <xdr:row>18</xdr:row>
      <xdr:rowOff>135759</xdr:rowOff>
    </xdr:from>
    <xdr:to>
      <xdr:col>23</xdr:col>
      <xdr:colOff>190502</xdr:colOff>
      <xdr:row>52</xdr:row>
      <xdr:rowOff>52889</xdr:rowOff>
    </xdr:to>
    <xdr:grpSp>
      <xdr:nvGrpSpPr>
        <xdr:cNvPr id="31" name="Group 30">
          <a:extLst>
            <a:ext uri="{FF2B5EF4-FFF2-40B4-BE49-F238E27FC236}">
              <a16:creationId xmlns:a16="http://schemas.microsoft.com/office/drawing/2014/main" id="{08CD6A50-EF90-4A1D-9D42-81EC0BE36698}"/>
            </a:ext>
          </a:extLst>
        </xdr:cNvPr>
        <xdr:cNvGrpSpPr/>
      </xdr:nvGrpSpPr>
      <xdr:grpSpPr>
        <a:xfrm>
          <a:off x="4321040" y="3496179"/>
          <a:ext cx="10926582" cy="6249350"/>
          <a:chOff x="4006079" y="3497026"/>
          <a:chExt cx="10984176" cy="6360263"/>
        </a:xfrm>
      </xdr:grpSpPr>
      <xdr:grpSp>
        <xdr:nvGrpSpPr>
          <xdr:cNvPr id="32" name="Group 31">
            <a:extLst>
              <a:ext uri="{FF2B5EF4-FFF2-40B4-BE49-F238E27FC236}">
                <a16:creationId xmlns:a16="http://schemas.microsoft.com/office/drawing/2014/main" id="{465446AD-901C-43A6-8864-3D11E87B307C}"/>
              </a:ext>
            </a:extLst>
          </xdr:cNvPr>
          <xdr:cNvGrpSpPr/>
        </xdr:nvGrpSpPr>
        <xdr:grpSpPr>
          <a:xfrm>
            <a:off x="4006079" y="3497026"/>
            <a:ext cx="10984176" cy="6360263"/>
            <a:chOff x="3835640" y="3056742"/>
            <a:chExt cx="10914428" cy="6208702"/>
          </a:xfrm>
        </xdr:grpSpPr>
        <xdr:grpSp>
          <xdr:nvGrpSpPr>
            <xdr:cNvPr id="34" name="Group 33">
              <a:extLst>
                <a:ext uri="{FF2B5EF4-FFF2-40B4-BE49-F238E27FC236}">
                  <a16:creationId xmlns:a16="http://schemas.microsoft.com/office/drawing/2014/main" id="{273CBABD-63CE-4AA6-BCF5-3C0A24E67488}"/>
                </a:ext>
              </a:extLst>
            </xdr:cNvPr>
            <xdr:cNvGrpSpPr/>
          </xdr:nvGrpSpPr>
          <xdr:grpSpPr>
            <a:xfrm>
              <a:off x="3835640" y="3056742"/>
              <a:ext cx="10914428" cy="6208702"/>
              <a:chOff x="3764371" y="2472267"/>
              <a:chExt cx="12256889" cy="6201547"/>
            </a:xfrm>
          </xdr:grpSpPr>
          <xdr:graphicFrame macro="">
            <xdr:nvGraphicFramePr>
              <xdr:cNvPr id="36" name="Chart 35">
                <a:extLst>
                  <a:ext uri="{FF2B5EF4-FFF2-40B4-BE49-F238E27FC236}">
                    <a16:creationId xmlns:a16="http://schemas.microsoft.com/office/drawing/2014/main" id="{09F2BC75-0199-45D9-B9FB-9E7A81F8D439}"/>
                  </a:ext>
                </a:extLst>
              </xdr:cNvPr>
              <xdr:cNvGraphicFramePr>
                <a:graphicFrameLocks/>
              </xdr:cNvGraphicFramePr>
            </xdr:nvGraphicFramePr>
            <xdr:xfrm>
              <a:off x="3764371" y="2472267"/>
              <a:ext cx="12147671" cy="6201547"/>
            </xdr:xfrm>
            <a:graphic>
              <a:graphicData uri="http://schemas.openxmlformats.org/drawingml/2006/chart">
                <c:chart xmlns:c="http://schemas.openxmlformats.org/drawingml/2006/chart" xmlns:r="http://schemas.openxmlformats.org/officeDocument/2006/relationships" r:id="rId1"/>
              </a:graphicData>
            </a:graphic>
          </xdr:graphicFrame>
          <xdr:grpSp>
            <xdr:nvGrpSpPr>
              <xdr:cNvPr id="37" name="Group 36">
                <a:extLst>
                  <a:ext uri="{FF2B5EF4-FFF2-40B4-BE49-F238E27FC236}">
                    <a16:creationId xmlns:a16="http://schemas.microsoft.com/office/drawing/2014/main" id="{8D3C9093-EAF9-43CC-A5A3-D3385BDB07B7}"/>
                  </a:ext>
                </a:extLst>
              </xdr:cNvPr>
              <xdr:cNvGrpSpPr/>
            </xdr:nvGrpSpPr>
            <xdr:grpSpPr>
              <a:xfrm>
                <a:off x="14190413" y="4855395"/>
                <a:ext cx="1830847" cy="1294082"/>
                <a:chOff x="14442490" y="6512452"/>
                <a:chExt cx="1814748" cy="1244508"/>
              </a:xfrm>
            </xdr:grpSpPr>
            <xdr:sp macro="" textlink="">
              <xdr:nvSpPr>
                <xdr:cNvPr id="65" name="Rectangle 64">
                  <a:extLst>
                    <a:ext uri="{FF2B5EF4-FFF2-40B4-BE49-F238E27FC236}">
                      <a16:creationId xmlns:a16="http://schemas.microsoft.com/office/drawing/2014/main" id="{B297D35E-9C39-4F36-B3B0-4875515CBCAB}"/>
                    </a:ext>
                  </a:extLst>
                </xdr:cNvPr>
                <xdr:cNvSpPr/>
              </xdr:nvSpPr>
              <xdr:spPr>
                <a:xfrm>
                  <a:off x="14442490" y="6737556"/>
                  <a:ext cx="1814748" cy="10194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chemeClr val="accent4">
                          <a:lumMod val="60000"/>
                          <a:lumOff val="40000"/>
                        </a:schemeClr>
                      </a:solidFill>
                    </a:rPr>
                    <a:t>Yellow</a:t>
                  </a:r>
                  <a:r>
                    <a:rPr lang="en-US" sz="1200" b="1" baseline="0">
                      <a:solidFill>
                        <a:sysClr val="windowText" lastClr="000000"/>
                      </a:solidFill>
                    </a:rPr>
                    <a:t> palette = H0 </a:t>
                  </a:r>
                  <a:endParaRPr lang="en-US" sz="1200" b="1">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a:solidFill>
                        <a:srgbClr val="00B0F0"/>
                      </a:solidFill>
                      <a:effectLst/>
                      <a:latin typeface="+mn-lt"/>
                      <a:ea typeface="+mn-ea"/>
                      <a:cs typeface="+mn-cs"/>
                    </a:rPr>
                    <a:t>Blue</a:t>
                  </a:r>
                  <a:r>
                    <a:rPr lang="en-US" sz="1200" b="1" baseline="0">
                      <a:solidFill>
                        <a:sysClr val="windowText" lastClr="000000"/>
                      </a:solidFill>
                      <a:effectLst/>
                      <a:latin typeface="+mn-lt"/>
                      <a:ea typeface="+mn-ea"/>
                      <a:cs typeface="+mn-cs"/>
                    </a:rPr>
                    <a:t> palette = H500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92D050"/>
                      </a:solidFill>
                      <a:effectLst/>
                      <a:latin typeface="+mn-lt"/>
                      <a:ea typeface="+mn-ea"/>
                      <a:cs typeface="+mn-cs"/>
                    </a:rPr>
                    <a:t>Green </a:t>
                  </a:r>
                  <a:r>
                    <a:rPr lang="en-US" sz="1200" b="1" baseline="0">
                      <a:solidFill>
                        <a:sysClr val="windowText" lastClr="000000"/>
                      </a:solidFill>
                      <a:effectLst/>
                      <a:latin typeface="+mn-lt"/>
                      <a:ea typeface="+mn-ea"/>
                      <a:cs typeface="+mn-cs"/>
                    </a:rPr>
                    <a:t>palette = H750</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1" baseline="0">
                      <a:solidFill>
                        <a:srgbClr val="FF0000"/>
                      </a:solidFill>
                      <a:effectLst/>
                      <a:latin typeface="+mn-lt"/>
                      <a:ea typeface="+mn-ea"/>
                      <a:cs typeface="+mn-cs"/>
                    </a:rPr>
                    <a:t>Red</a:t>
                  </a:r>
                  <a:r>
                    <a:rPr lang="en-US" sz="1200" b="1" baseline="0">
                      <a:solidFill>
                        <a:sysClr val="windowText" lastClr="000000"/>
                      </a:solidFill>
                      <a:effectLst/>
                      <a:latin typeface="+mn-lt"/>
                      <a:ea typeface="+mn-ea"/>
                      <a:cs typeface="+mn-cs"/>
                    </a:rPr>
                    <a:t> palette =H1000</a:t>
                  </a:r>
                  <a:endParaRPr lang="en-US" sz="1100"/>
                </a:p>
              </xdr:txBody>
            </xdr:sp>
            <xdr:sp macro="" textlink="">
              <xdr:nvSpPr>
                <xdr:cNvPr id="66" name="Rectangle 65">
                  <a:extLst>
                    <a:ext uri="{FF2B5EF4-FFF2-40B4-BE49-F238E27FC236}">
                      <a16:creationId xmlns:a16="http://schemas.microsoft.com/office/drawing/2014/main" id="{1D8F366C-DB3D-437C-82BC-07F86AAFAAA3}"/>
                    </a:ext>
                  </a:extLst>
                </xdr:cNvPr>
                <xdr:cNvSpPr/>
              </xdr:nvSpPr>
              <xdr:spPr>
                <a:xfrm>
                  <a:off x="14956677" y="6512452"/>
                  <a:ext cx="714374" cy="2283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300" b="1">
                      <a:solidFill>
                        <a:sysClr val="windowText" lastClr="000000"/>
                      </a:solidFill>
                    </a:rPr>
                    <a:t>Colors</a:t>
                  </a:r>
                </a:p>
              </xdr:txBody>
            </xdr:sp>
          </xdr:grpSp>
          <xdr:grpSp>
            <xdr:nvGrpSpPr>
              <xdr:cNvPr id="38" name="Group 37">
                <a:extLst>
                  <a:ext uri="{FF2B5EF4-FFF2-40B4-BE49-F238E27FC236}">
                    <a16:creationId xmlns:a16="http://schemas.microsoft.com/office/drawing/2014/main" id="{5F79BEA9-9715-45D8-A216-C99A44B97001}"/>
                  </a:ext>
                </a:extLst>
              </xdr:cNvPr>
              <xdr:cNvGrpSpPr/>
            </xdr:nvGrpSpPr>
            <xdr:grpSpPr>
              <a:xfrm>
                <a:off x="14378123" y="6199417"/>
                <a:ext cx="1531467" cy="1927849"/>
                <a:chOff x="16665756" y="7032172"/>
                <a:chExt cx="1531467" cy="1924016"/>
              </a:xfrm>
            </xdr:grpSpPr>
            <xdr:grpSp>
              <xdr:nvGrpSpPr>
                <xdr:cNvPr id="39" name="Group 38">
                  <a:extLst>
                    <a:ext uri="{FF2B5EF4-FFF2-40B4-BE49-F238E27FC236}">
                      <a16:creationId xmlns:a16="http://schemas.microsoft.com/office/drawing/2014/main" id="{EC6ED899-71F9-4671-B42D-0C9343454573}"/>
                    </a:ext>
                  </a:extLst>
                </xdr:cNvPr>
                <xdr:cNvGrpSpPr/>
              </xdr:nvGrpSpPr>
              <xdr:grpSpPr>
                <a:xfrm>
                  <a:off x="16665756" y="7032172"/>
                  <a:ext cx="1531467" cy="1924016"/>
                  <a:chOff x="-78308" y="0"/>
                  <a:chExt cx="1531537" cy="1925287"/>
                </a:xfrm>
              </xdr:grpSpPr>
              <xdr:grpSp>
                <xdr:nvGrpSpPr>
                  <xdr:cNvPr id="43" name="Group 42">
                    <a:extLst>
                      <a:ext uri="{FF2B5EF4-FFF2-40B4-BE49-F238E27FC236}">
                        <a16:creationId xmlns:a16="http://schemas.microsoft.com/office/drawing/2014/main" id="{2D166CA5-CA99-4682-8919-408A3AE6D8A6}"/>
                      </a:ext>
                    </a:extLst>
                  </xdr:cNvPr>
                  <xdr:cNvGrpSpPr/>
                </xdr:nvGrpSpPr>
                <xdr:grpSpPr>
                  <a:xfrm>
                    <a:off x="-78308" y="0"/>
                    <a:ext cx="1531537" cy="1925287"/>
                    <a:chOff x="-78308" y="0"/>
                    <a:chExt cx="1531537" cy="1925287"/>
                  </a:xfrm>
                </xdr:grpSpPr>
                <xdr:grpSp>
                  <xdr:nvGrpSpPr>
                    <xdr:cNvPr id="45" name="Group 44">
                      <a:extLst>
                        <a:ext uri="{FF2B5EF4-FFF2-40B4-BE49-F238E27FC236}">
                          <a16:creationId xmlns:a16="http://schemas.microsoft.com/office/drawing/2014/main" id="{BDD3FAE2-A45E-4EF6-8D00-90B0CE049270}"/>
                        </a:ext>
                      </a:extLst>
                    </xdr:cNvPr>
                    <xdr:cNvGrpSpPr/>
                  </xdr:nvGrpSpPr>
                  <xdr:grpSpPr>
                    <a:xfrm>
                      <a:off x="-78308" y="0"/>
                      <a:ext cx="1531537" cy="1925287"/>
                      <a:chOff x="-77413" y="0"/>
                      <a:chExt cx="1514008" cy="1851001"/>
                    </a:xfrm>
                  </xdr:grpSpPr>
                  <xdr:sp macro="" textlink="">
                    <xdr:nvSpPr>
                      <xdr:cNvPr id="47" name="Oval 46">
                        <a:extLst>
                          <a:ext uri="{FF2B5EF4-FFF2-40B4-BE49-F238E27FC236}">
                            <a16:creationId xmlns:a16="http://schemas.microsoft.com/office/drawing/2014/main" id="{C7636594-FD61-483D-95CF-241ED7D46803}"/>
                          </a:ext>
                        </a:extLst>
                      </xdr:cNvPr>
                      <xdr:cNvSpPr/>
                    </xdr:nvSpPr>
                    <xdr:spPr>
                      <a:xfrm>
                        <a:off x="137123" y="1686513"/>
                        <a:ext cx="130141" cy="14076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nvGrpSpPr>
                      <xdr:cNvPr id="48" name="Group 47">
                        <a:extLst>
                          <a:ext uri="{FF2B5EF4-FFF2-40B4-BE49-F238E27FC236}">
                            <a16:creationId xmlns:a16="http://schemas.microsoft.com/office/drawing/2014/main" id="{9537378F-954E-4248-BBC1-C2F43433C89C}"/>
                          </a:ext>
                        </a:extLst>
                      </xdr:cNvPr>
                      <xdr:cNvGrpSpPr/>
                    </xdr:nvGrpSpPr>
                    <xdr:grpSpPr>
                      <a:xfrm>
                        <a:off x="-77413" y="0"/>
                        <a:ext cx="1514008" cy="1851001"/>
                        <a:chOff x="-77454" y="0"/>
                        <a:chExt cx="1514815" cy="1851001"/>
                      </a:xfrm>
                    </xdr:grpSpPr>
                    <xdr:cxnSp macro="">
                      <xdr:nvCxnSpPr>
                        <xdr:cNvPr id="49" name="Straight Connector 48">
                          <a:extLst>
                            <a:ext uri="{FF2B5EF4-FFF2-40B4-BE49-F238E27FC236}">
                              <a16:creationId xmlns:a16="http://schemas.microsoft.com/office/drawing/2014/main" id="{B703BDF0-E07B-456F-8F2B-D6C5D07DA0FC}"/>
                            </a:ext>
                          </a:extLst>
                        </xdr:cNvPr>
                        <xdr:cNvCxnSpPr/>
                      </xdr:nvCxnSpPr>
                      <xdr:spPr>
                        <a:xfrm>
                          <a:off x="46895" y="1497919"/>
                          <a:ext cx="323797" cy="0"/>
                        </a:xfrm>
                        <a:prstGeom prst="line">
                          <a:avLst/>
                        </a:prstGeom>
                        <a:ln w="28575"/>
                      </xdr:spPr>
                      <xdr:style>
                        <a:lnRef idx="1">
                          <a:schemeClr val="dk1"/>
                        </a:lnRef>
                        <a:fillRef idx="0">
                          <a:schemeClr val="dk1"/>
                        </a:fillRef>
                        <a:effectRef idx="0">
                          <a:schemeClr val="dk1"/>
                        </a:effectRef>
                        <a:fontRef idx="minor">
                          <a:schemeClr val="tx1"/>
                        </a:fontRef>
                      </xdr:style>
                    </xdr:cxnSp>
                    <xdr:cxnSp macro="">
                      <xdr:nvCxnSpPr>
                        <xdr:cNvPr id="50" name="Straight Connector 49">
                          <a:extLst>
                            <a:ext uri="{FF2B5EF4-FFF2-40B4-BE49-F238E27FC236}">
                              <a16:creationId xmlns:a16="http://schemas.microsoft.com/office/drawing/2014/main" id="{D84F4A71-61A9-42D6-B68E-6C4BB0F06511}"/>
                            </a:ext>
                          </a:extLst>
                        </xdr:cNvPr>
                        <xdr:cNvCxnSpPr/>
                      </xdr:nvCxnSpPr>
                      <xdr:spPr>
                        <a:xfrm flipV="1">
                          <a:off x="24315" y="1196456"/>
                          <a:ext cx="504136" cy="8885"/>
                        </a:xfrm>
                        <a:prstGeom prst="line">
                          <a:avLst/>
                        </a:prstGeom>
                        <a:ln w="28575">
                          <a:prstDash val="lgDashDot"/>
                        </a:ln>
                      </xdr:spPr>
                      <xdr:style>
                        <a:lnRef idx="1">
                          <a:schemeClr val="dk1"/>
                        </a:lnRef>
                        <a:fillRef idx="0">
                          <a:schemeClr val="dk1"/>
                        </a:fillRef>
                        <a:effectRef idx="0">
                          <a:schemeClr val="dk1"/>
                        </a:effectRef>
                        <a:fontRef idx="minor">
                          <a:schemeClr val="tx1"/>
                        </a:fontRef>
                      </xdr:style>
                    </xdr:cxnSp>
                    <xdr:cxnSp macro="">
                      <xdr:nvCxnSpPr>
                        <xdr:cNvPr id="51" name="Straight Connector 50">
                          <a:extLst>
                            <a:ext uri="{FF2B5EF4-FFF2-40B4-BE49-F238E27FC236}">
                              <a16:creationId xmlns:a16="http://schemas.microsoft.com/office/drawing/2014/main" id="{496262DD-79C9-4D53-9C6A-3F2460EA6620}"/>
                            </a:ext>
                          </a:extLst>
                        </xdr:cNvPr>
                        <xdr:cNvCxnSpPr/>
                      </xdr:nvCxnSpPr>
                      <xdr:spPr>
                        <a:xfrm>
                          <a:off x="1981" y="925698"/>
                          <a:ext cx="365546" cy="0"/>
                        </a:xfrm>
                        <a:prstGeom prst="line">
                          <a:avLst/>
                        </a:prstGeom>
                        <a:ln w="28575">
                          <a:prstDash val="dashDot"/>
                        </a:ln>
                      </xdr:spPr>
                      <xdr:style>
                        <a:lnRef idx="1">
                          <a:schemeClr val="dk1"/>
                        </a:lnRef>
                        <a:fillRef idx="0">
                          <a:schemeClr val="dk1"/>
                        </a:fillRef>
                        <a:effectRef idx="0">
                          <a:schemeClr val="dk1"/>
                        </a:effectRef>
                        <a:fontRef idx="minor">
                          <a:schemeClr val="tx1"/>
                        </a:fontRef>
                      </xdr:style>
                    </xdr:cxnSp>
                    <xdr:cxnSp macro="">
                      <xdr:nvCxnSpPr>
                        <xdr:cNvPr id="52" name="Straight Connector 51">
                          <a:extLst>
                            <a:ext uri="{FF2B5EF4-FFF2-40B4-BE49-F238E27FC236}">
                              <a16:creationId xmlns:a16="http://schemas.microsoft.com/office/drawing/2014/main" id="{E48583D8-5CD4-4C82-8158-FC6D96CCD911}"/>
                            </a:ext>
                          </a:extLst>
                        </xdr:cNvPr>
                        <xdr:cNvCxnSpPr/>
                      </xdr:nvCxnSpPr>
                      <xdr:spPr>
                        <a:xfrm>
                          <a:off x="48715" y="642536"/>
                          <a:ext cx="319984" cy="0"/>
                        </a:xfrm>
                        <a:prstGeom prst="line">
                          <a:avLst/>
                        </a:prstGeom>
                        <a:ln w="28575">
                          <a:prstDash val="sysDash"/>
                        </a:ln>
                      </xdr:spPr>
                      <xdr:style>
                        <a:lnRef idx="1">
                          <a:schemeClr val="dk1"/>
                        </a:lnRef>
                        <a:fillRef idx="0">
                          <a:schemeClr val="dk1"/>
                        </a:fillRef>
                        <a:effectRef idx="0">
                          <a:schemeClr val="dk1"/>
                        </a:effectRef>
                        <a:fontRef idx="minor">
                          <a:schemeClr val="tx1"/>
                        </a:fontRef>
                      </xdr:style>
                    </xdr:cxnSp>
                    <xdr:grpSp>
                      <xdr:nvGrpSpPr>
                        <xdr:cNvPr id="53" name="Group 52">
                          <a:extLst>
                            <a:ext uri="{FF2B5EF4-FFF2-40B4-BE49-F238E27FC236}">
                              <a16:creationId xmlns:a16="http://schemas.microsoft.com/office/drawing/2014/main" id="{E445DE23-4C42-4214-997F-EF0AB6A377F9}"/>
                            </a:ext>
                          </a:extLst>
                        </xdr:cNvPr>
                        <xdr:cNvGrpSpPr/>
                      </xdr:nvGrpSpPr>
                      <xdr:grpSpPr>
                        <a:xfrm>
                          <a:off x="-77454" y="0"/>
                          <a:ext cx="1514815" cy="1851001"/>
                          <a:chOff x="-77492" y="0"/>
                          <a:chExt cx="1515554" cy="1860534"/>
                        </a:xfrm>
                      </xdr:grpSpPr>
                      <xdr:grpSp>
                        <xdr:nvGrpSpPr>
                          <xdr:cNvPr id="54" name="Group 53">
                            <a:extLst>
                              <a:ext uri="{FF2B5EF4-FFF2-40B4-BE49-F238E27FC236}">
                                <a16:creationId xmlns:a16="http://schemas.microsoft.com/office/drawing/2014/main" id="{E6A2E883-5DC0-4C9A-B002-D9010FA7C951}"/>
                              </a:ext>
                            </a:extLst>
                          </xdr:cNvPr>
                          <xdr:cNvGrpSpPr/>
                        </xdr:nvGrpSpPr>
                        <xdr:grpSpPr>
                          <a:xfrm>
                            <a:off x="46921" y="255953"/>
                            <a:ext cx="1379164" cy="1604581"/>
                            <a:chOff x="46921" y="255953"/>
                            <a:chExt cx="1390007" cy="1599362"/>
                          </a:xfrm>
                        </xdr:grpSpPr>
                        <xdr:grpSp>
                          <xdr:nvGrpSpPr>
                            <xdr:cNvPr id="56" name="Group 55">
                              <a:extLst>
                                <a:ext uri="{FF2B5EF4-FFF2-40B4-BE49-F238E27FC236}">
                                  <a16:creationId xmlns:a16="http://schemas.microsoft.com/office/drawing/2014/main" id="{B580DCA2-3694-4A42-AD5F-99C5150A9EE3}"/>
                                </a:ext>
                              </a:extLst>
                            </xdr:cNvPr>
                            <xdr:cNvGrpSpPr/>
                          </xdr:nvGrpSpPr>
                          <xdr:grpSpPr>
                            <a:xfrm>
                              <a:off x="294859" y="255953"/>
                              <a:ext cx="1142069" cy="1599362"/>
                              <a:chOff x="295017" y="255953"/>
                              <a:chExt cx="1127484" cy="1569673"/>
                            </a:xfrm>
                          </xdr:grpSpPr>
                          <xdr:grpSp>
                            <xdr:nvGrpSpPr>
                              <xdr:cNvPr id="58" name="Group 57">
                                <a:extLst>
                                  <a:ext uri="{FF2B5EF4-FFF2-40B4-BE49-F238E27FC236}">
                                    <a16:creationId xmlns:a16="http://schemas.microsoft.com/office/drawing/2014/main" id="{ABA4A0EA-524A-4DB0-B44D-C79D72253054}"/>
                                  </a:ext>
                                </a:extLst>
                              </xdr:cNvPr>
                              <xdr:cNvGrpSpPr/>
                            </xdr:nvGrpSpPr>
                            <xdr:grpSpPr>
                              <a:xfrm>
                                <a:off x="295017" y="255953"/>
                                <a:ext cx="1127484" cy="1569673"/>
                                <a:chOff x="296650" y="255953"/>
                                <a:chExt cx="976373" cy="1602301"/>
                              </a:xfrm>
                            </xdr:grpSpPr>
                            <xdr:sp macro="" textlink="">
                              <xdr:nvSpPr>
                                <xdr:cNvPr id="62" name="Rectangle 61">
                                  <a:extLst>
                                    <a:ext uri="{FF2B5EF4-FFF2-40B4-BE49-F238E27FC236}">
                                      <a16:creationId xmlns:a16="http://schemas.microsoft.com/office/drawing/2014/main" id="{AFF769B2-E4CE-4809-AB17-D6C0D7E08BEF}"/>
                                    </a:ext>
                                  </a:extLst>
                                </xdr:cNvPr>
                                <xdr:cNvSpPr/>
                              </xdr:nvSpPr>
                              <xdr:spPr>
                                <a:xfrm>
                                  <a:off x="330033" y="255953"/>
                                  <a:ext cx="939707" cy="26711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0.7</a:t>
                                  </a:r>
                                  <a:r>
                                    <a:rPr lang="en-US" sz="1200" b="1" baseline="0">
                                      <a:solidFill>
                                        <a:schemeClr val="tx1"/>
                                      </a:solidFill>
                                    </a:rPr>
                                    <a:t> MAF</a:t>
                                  </a:r>
                                  <a:endParaRPr lang="en-US" sz="1200" b="1">
                                    <a:solidFill>
                                      <a:schemeClr val="tx1"/>
                                    </a:solidFill>
                                  </a:endParaRPr>
                                </a:p>
                              </xdr:txBody>
                            </xdr:sp>
                            <xdr:sp macro="" textlink="">
                              <xdr:nvSpPr>
                                <xdr:cNvPr id="63" name="Rectangle 62">
                                  <a:extLst>
                                    <a:ext uri="{FF2B5EF4-FFF2-40B4-BE49-F238E27FC236}">
                                      <a16:creationId xmlns:a16="http://schemas.microsoft.com/office/drawing/2014/main" id="{7D1EE49D-5F12-4534-9C3D-BDC989E7A7E1}"/>
                                    </a:ext>
                                  </a:extLst>
                                </xdr:cNvPr>
                                <xdr:cNvSpPr/>
                              </xdr:nvSpPr>
                              <xdr:spPr>
                                <a:xfrm>
                                  <a:off x="328364" y="511530"/>
                                  <a:ext cx="875121" cy="235528"/>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0.8 MAF</a:t>
                                  </a:r>
                                </a:p>
                              </xdr:txBody>
                            </xdr:sp>
                            <xdr:sp macro="" textlink="">
                              <xdr:nvSpPr>
                                <xdr:cNvPr id="64" name="Rectangle 63">
                                  <a:extLst>
                                    <a:ext uri="{FF2B5EF4-FFF2-40B4-BE49-F238E27FC236}">
                                      <a16:creationId xmlns:a16="http://schemas.microsoft.com/office/drawing/2014/main" id="{F60324E8-2603-4966-80EF-05D7291D2F5A}"/>
                                    </a:ext>
                                  </a:extLst>
                                </xdr:cNvPr>
                                <xdr:cNvSpPr/>
                              </xdr:nvSpPr>
                              <xdr:spPr>
                                <a:xfrm>
                                  <a:off x="296650" y="1610592"/>
                                  <a:ext cx="976373" cy="2476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Ideal</a:t>
                                  </a:r>
                                  <a:r>
                                    <a:rPr lang="en-US" sz="1200" b="1" baseline="0">
                                      <a:solidFill>
                                        <a:schemeClr val="tx1"/>
                                      </a:solidFill>
                                    </a:rPr>
                                    <a:t> </a:t>
                                  </a:r>
                                  <a:r>
                                    <a:rPr lang="en-US" sz="1200" b="1">
                                      <a:solidFill>
                                        <a:schemeClr val="tx1"/>
                                      </a:solidFill>
                                    </a:rPr>
                                    <a:t>Point</a:t>
                                  </a:r>
                                </a:p>
                              </xdr:txBody>
                            </xdr:sp>
                          </xdr:grpSp>
                          <xdr:sp macro="" textlink="">
                            <xdr:nvSpPr>
                              <xdr:cNvPr id="59" name="Rectangle 58">
                                <a:extLst>
                                  <a:ext uri="{FF2B5EF4-FFF2-40B4-BE49-F238E27FC236}">
                                    <a16:creationId xmlns:a16="http://schemas.microsoft.com/office/drawing/2014/main" id="{C16E29A7-EB84-4E33-9705-1A593BA942F5}"/>
                                  </a:ext>
                                </a:extLst>
                              </xdr:cNvPr>
                              <xdr:cNvSpPr/>
                            </xdr:nvSpPr>
                            <xdr:spPr>
                              <a:xfrm>
                                <a:off x="322667" y="763835"/>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0.9 MAF</a:t>
                                </a:r>
                              </a:p>
                            </xdr:txBody>
                          </xdr:sp>
                          <xdr:sp macro="" textlink="">
                            <xdr:nvSpPr>
                              <xdr:cNvPr id="60" name="Rectangle 59">
                                <a:extLst>
                                  <a:ext uri="{FF2B5EF4-FFF2-40B4-BE49-F238E27FC236}">
                                    <a16:creationId xmlns:a16="http://schemas.microsoft.com/office/drawing/2014/main" id="{2594F8D6-6F45-4A2D-9DE5-C1DD02235145}"/>
                                  </a:ext>
                                </a:extLst>
                              </xdr:cNvPr>
                              <xdr:cNvSpPr/>
                            </xdr:nvSpPr>
                            <xdr:spPr>
                              <a:xfrm>
                                <a:off x="322667" y="1041867"/>
                                <a:ext cx="1026708"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1.0 MAF</a:t>
                                </a:r>
                              </a:p>
                            </xdr:txBody>
                          </xdr:sp>
                          <xdr:sp macro="" textlink="">
                            <xdr:nvSpPr>
                              <xdr:cNvPr id="61" name="Rectangle 60">
                                <a:extLst>
                                  <a:ext uri="{FF2B5EF4-FFF2-40B4-BE49-F238E27FC236}">
                                    <a16:creationId xmlns:a16="http://schemas.microsoft.com/office/drawing/2014/main" id="{F2AACA6C-7549-4CEB-9FD0-BE5D75077C00}"/>
                                  </a:ext>
                                </a:extLst>
                              </xdr:cNvPr>
                              <xdr:cNvSpPr/>
                            </xdr:nvSpPr>
                            <xdr:spPr>
                              <a:xfrm>
                                <a:off x="333526" y="1325453"/>
                                <a:ext cx="1015849" cy="30896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chemeClr val="tx1"/>
                                    </a:solidFill>
                                  </a:rPr>
                                  <a:t>= 1.1 MAF</a:t>
                                </a:r>
                              </a:p>
                            </xdr:txBody>
                          </xdr:sp>
                        </xdr:grpSp>
                        <xdr:cxnSp macro="">
                          <xdr:nvCxnSpPr>
                            <xdr:cNvPr id="57" name="Straight Connector 56">
                              <a:extLst>
                                <a:ext uri="{FF2B5EF4-FFF2-40B4-BE49-F238E27FC236}">
                                  <a16:creationId xmlns:a16="http://schemas.microsoft.com/office/drawing/2014/main" id="{38A7F144-7C39-4D28-8BE4-ED322C8D025C}"/>
                                </a:ext>
                              </a:extLst>
                            </xdr:cNvPr>
                            <xdr:cNvCxnSpPr/>
                          </xdr:nvCxnSpPr>
                          <xdr:spPr>
                            <a:xfrm>
                              <a:off x="46921" y="400457"/>
                              <a:ext cx="326663" cy="0"/>
                            </a:xfrm>
                            <a:prstGeom prst="line">
                              <a:avLst/>
                            </a:prstGeom>
                            <a:ln w="28575">
                              <a:prstDash val="sysDot"/>
                            </a:ln>
                          </xdr:spPr>
                          <xdr:style>
                            <a:lnRef idx="1">
                              <a:schemeClr val="dk1"/>
                            </a:lnRef>
                            <a:fillRef idx="0">
                              <a:schemeClr val="dk1"/>
                            </a:fillRef>
                            <a:effectRef idx="0">
                              <a:schemeClr val="dk1"/>
                            </a:effectRef>
                            <a:fontRef idx="minor">
                              <a:schemeClr val="tx1"/>
                            </a:fontRef>
                          </xdr:style>
                        </xdr:cxnSp>
                      </xdr:grpSp>
                      <xdr:sp macro="" textlink="">
                        <xdr:nvSpPr>
                          <xdr:cNvPr id="55" name="Rectangle 54">
                            <a:extLst>
                              <a:ext uri="{FF2B5EF4-FFF2-40B4-BE49-F238E27FC236}">
                                <a16:creationId xmlns:a16="http://schemas.microsoft.com/office/drawing/2014/main" id="{077C8DDF-10E3-4B1C-BAF1-0C268FE56432}"/>
                              </a:ext>
                            </a:extLst>
                          </xdr:cNvPr>
                          <xdr:cNvSpPr/>
                        </xdr:nvSpPr>
                        <xdr:spPr>
                          <a:xfrm>
                            <a:off x="-77492" y="0"/>
                            <a:ext cx="1515554" cy="33559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r>
                              <a:rPr lang="en-US" sz="1200" b="1">
                                <a:solidFill>
                                  <a:sysClr val="windowText" lastClr="000000"/>
                                </a:solidFill>
                              </a:rPr>
                              <a:t>Monthly</a:t>
                            </a:r>
                            <a:r>
                              <a:rPr lang="en-US" sz="1200" b="1" baseline="0">
                                <a:solidFill>
                                  <a:sysClr val="windowText" lastClr="000000"/>
                                </a:solidFill>
                              </a:rPr>
                              <a:t> Volume</a:t>
                            </a:r>
                            <a:endParaRPr lang="en-US" sz="1200" b="1">
                              <a:solidFill>
                                <a:sysClr val="windowText" lastClr="000000"/>
                              </a:solidFill>
                            </a:endParaRPr>
                          </a:p>
                        </xdr:txBody>
                      </xdr:sp>
                    </xdr:grpSp>
                  </xdr:grpSp>
                </xdr:grpSp>
                <xdr:sp macro="" textlink="">
                  <xdr:nvSpPr>
                    <xdr:cNvPr id="46" name="Diamond 45">
                      <a:extLst>
                        <a:ext uri="{FF2B5EF4-FFF2-40B4-BE49-F238E27FC236}">
                          <a16:creationId xmlns:a16="http://schemas.microsoft.com/office/drawing/2014/main" id="{9DCF43CF-2525-43E8-88D1-62C9B3E2E53F}"/>
                        </a:ext>
                      </a:extLst>
                    </xdr:cNvPr>
                    <xdr:cNvSpPr/>
                  </xdr:nvSpPr>
                  <xdr:spPr>
                    <a:xfrm>
                      <a:off x="139333" y="357754"/>
                      <a:ext cx="100099" cy="114299"/>
                    </a:xfrm>
                    <a:prstGeom prst="diamond">
                      <a:avLst/>
                    </a:prstGeom>
                    <a:solidFill>
                      <a:schemeClr val="bg2">
                        <a:lumMod val="7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grpSp>
              <xdr:sp macro="" textlink="">
                <xdr:nvSpPr>
                  <xdr:cNvPr id="44" name="Flowchart: Connector 43">
                    <a:extLst>
                      <a:ext uri="{FF2B5EF4-FFF2-40B4-BE49-F238E27FC236}">
                        <a16:creationId xmlns:a16="http://schemas.microsoft.com/office/drawing/2014/main" id="{12AB0800-3527-4A0A-9071-9CACB834951D}"/>
                      </a:ext>
                    </a:extLst>
                  </xdr:cNvPr>
                  <xdr:cNvSpPr/>
                </xdr:nvSpPr>
                <xdr:spPr>
                  <a:xfrm>
                    <a:off x="157293" y="608950"/>
                    <a:ext cx="99950" cy="105227"/>
                  </a:xfrm>
                  <a:prstGeom prst="flowChartConnector">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nvGrpSpPr>
                <xdr:cNvPr id="40" name="Group 39">
                  <a:extLst>
                    <a:ext uri="{FF2B5EF4-FFF2-40B4-BE49-F238E27FC236}">
                      <a16:creationId xmlns:a16="http://schemas.microsoft.com/office/drawing/2014/main" id="{D37F188F-1D97-4FCA-8038-7A66EE02F0D3}"/>
                    </a:ext>
                  </a:extLst>
                </xdr:cNvPr>
                <xdr:cNvGrpSpPr/>
              </xdr:nvGrpSpPr>
              <xdr:grpSpPr>
                <a:xfrm>
                  <a:off x="16875342" y="7923662"/>
                  <a:ext cx="136955" cy="403420"/>
                  <a:chOff x="14601861" y="7087095"/>
                  <a:chExt cx="136955" cy="407230"/>
                </a:xfrm>
              </xdr:grpSpPr>
              <xdr:sp macro="" textlink="">
                <xdr:nvSpPr>
                  <xdr:cNvPr id="41" name="Rectangle 40">
                    <a:extLst>
                      <a:ext uri="{FF2B5EF4-FFF2-40B4-BE49-F238E27FC236}">
                        <a16:creationId xmlns:a16="http://schemas.microsoft.com/office/drawing/2014/main" id="{571C2816-96DE-4A2A-866C-69DE4E8AC4C3}"/>
                      </a:ext>
                    </a:extLst>
                  </xdr:cNvPr>
                  <xdr:cNvSpPr/>
                </xdr:nvSpPr>
                <xdr:spPr>
                  <a:xfrm>
                    <a:off x="14611244" y="7391064"/>
                    <a:ext cx="127572" cy="103261"/>
                  </a:xfrm>
                  <a:prstGeom prst="rect">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Isosceles Triangle 41">
                    <a:extLst>
                      <a:ext uri="{FF2B5EF4-FFF2-40B4-BE49-F238E27FC236}">
                        <a16:creationId xmlns:a16="http://schemas.microsoft.com/office/drawing/2014/main" id="{F436CDB3-CD2F-4EA2-9AE5-5636BD9FE32B}"/>
                      </a:ext>
                    </a:extLst>
                  </xdr:cNvPr>
                  <xdr:cNvSpPr/>
                </xdr:nvSpPr>
                <xdr:spPr>
                  <a:xfrm>
                    <a:off x="14601861" y="7087095"/>
                    <a:ext cx="129036" cy="136080"/>
                  </a:xfrm>
                  <a:prstGeom prst="triangle">
                    <a:avLst/>
                  </a:prstGeom>
                  <a:solidFill>
                    <a:schemeClr val="bg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grpSp>
        </xdr:grpSp>
        <xdr:sp macro="" textlink="">
          <xdr:nvSpPr>
            <xdr:cNvPr id="35" name="Rectangle 34">
              <a:extLst>
                <a:ext uri="{FF2B5EF4-FFF2-40B4-BE49-F238E27FC236}">
                  <a16:creationId xmlns:a16="http://schemas.microsoft.com/office/drawing/2014/main" id="{470F3787-5822-480A-B834-1ADE417571E0}"/>
                </a:ext>
              </a:extLst>
            </xdr:cNvPr>
            <xdr:cNvSpPr/>
          </xdr:nvSpPr>
          <xdr:spPr>
            <a:xfrm>
              <a:off x="13354342" y="8194138"/>
              <a:ext cx="281355" cy="25790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solidFill>
                    <a:schemeClr val="tx1"/>
                  </a:solidFill>
                  <a:sym typeface="Wingdings 2" panose="05020102010507070707" pitchFamily="18" charset="2"/>
                </a:rPr>
                <a:t></a:t>
              </a:r>
              <a:endParaRPr lang="en-US" sz="1400">
                <a:solidFill>
                  <a:schemeClr val="tx1"/>
                </a:solidFill>
              </a:endParaRPr>
            </a:p>
          </xdr:txBody>
        </xdr:sp>
      </xdr:grpSp>
      <xdr:sp macro="" textlink="">
        <xdr:nvSpPr>
          <xdr:cNvPr id="33" name="Oval 32">
            <a:extLst>
              <a:ext uri="{FF2B5EF4-FFF2-40B4-BE49-F238E27FC236}">
                <a16:creationId xmlns:a16="http://schemas.microsoft.com/office/drawing/2014/main" id="{150C7A7A-4307-4E86-B637-BD3615400905}"/>
              </a:ext>
            </a:extLst>
          </xdr:cNvPr>
          <xdr:cNvSpPr/>
        </xdr:nvSpPr>
        <xdr:spPr>
          <a:xfrm>
            <a:off x="13270976" y="3642878"/>
            <a:ext cx="116546" cy="149331"/>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907CD-54B3-4D25-924E-2860203B62DC}">
  <dimension ref="A1:BX106"/>
  <sheetViews>
    <sheetView tabSelected="1" topLeftCell="A18" zoomScale="73" zoomScaleNormal="90" workbookViewId="0">
      <selection activeCell="Y31" sqref="Y31"/>
    </sheetView>
  </sheetViews>
  <sheetFormatPr defaultRowHeight="14.4" x14ac:dyDescent="0.55000000000000004"/>
  <cols>
    <col min="68" max="68" width="10.20703125" bestFit="1" customWidth="1"/>
  </cols>
  <sheetData>
    <row r="1" spans="1:48" s="14" customFormat="1" ht="27.9" customHeight="1" x14ac:dyDescent="0.7">
      <c r="A1" s="34" t="s">
        <v>66</v>
      </c>
      <c r="B1" s="34"/>
      <c r="C1" s="34"/>
      <c r="D1" s="34"/>
      <c r="E1" s="34"/>
      <c r="F1" s="34"/>
      <c r="G1" s="34"/>
      <c r="H1" s="34"/>
      <c r="I1" s="34"/>
      <c r="J1" s="34"/>
      <c r="K1" s="34"/>
      <c r="L1" s="34"/>
      <c r="M1" s="34"/>
      <c r="N1" s="34"/>
      <c r="O1" s="34"/>
      <c r="P1" s="34"/>
      <c r="Q1" s="34"/>
      <c r="R1" s="34"/>
      <c r="S1" s="34"/>
      <c r="T1" s="34"/>
      <c r="U1" s="34"/>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row>
    <row r="2" spans="1:48" s="17" customFormat="1" ht="27.9" customHeight="1" x14ac:dyDescent="0.7">
      <c r="A2" s="35" t="s">
        <v>69</v>
      </c>
      <c r="B2" s="35"/>
      <c r="C2" s="35"/>
      <c r="D2" s="35"/>
      <c r="E2" s="35"/>
      <c r="F2" s="35"/>
      <c r="G2" s="35"/>
      <c r="H2" s="36" t="s">
        <v>80</v>
      </c>
      <c r="I2" s="36"/>
      <c r="J2" s="36"/>
      <c r="K2" s="36"/>
      <c r="L2" s="36"/>
      <c r="M2" s="36"/>
      <c r="N2" s="36"/>
      <c r="O2" s="22"/>
      <c r="P2" s="22"/>
      <c r="Q2" s="22"/>
      <c r="R2" s="22"/>
      <c r="S2" s="22"/>
      <c r="T2" s="22"/>
      <c r="U2" s="22"/>
      <c r="V2" s="22"/>
      <c r="W2" s="22"/>
      <c r="X2" s="22"/>
      <c r="Y2" s="22"/>
      <c r="Z2" s="22"/>
      <c r="AA2" s="22"/>
      <c r="AB2" s="22"/>
      <c r="AI2" s="26" t="s">
        <v>81</v>
      </c>
      <c r="AJ2" s="26"/>
      <c r="AK2" s="26"/>
      <c r="AL2" s="26"/>
      <c r="AM2" s="26"/>
      <c r="AN2" s="26"/>
      <c r="AO2" s="26"/>
      <c r="AP2" s="26"/>
      <c r="AQ2" s="26"/>
      <c r="AR2" s="26"/>
      <c r="AS2" s="26"/>
      <c r="AT2" s="26"/>
      <c r="AU2" s="26"/>
      <c r="AV2" s="26"/>
    </row>
    <row r="3" spans="1:48" ht="15.6" customHeight="1" x14ac:dyDescent="0.7">
      <c r="A3" s="37" t="s">
        <v>70</v>
      </c>
      <c r="B3" s="37"/>
      <c r="C3" s="37"/>
      <c r="D3" s="37"/>
      <c r="E3" s="37"/>
      <c r="F3" s="37"/>
      <c r="G3" s="37"/>
      <c r="H3" s="38" t="s">
        <v>33</v>
      </c>
      <c r="I3" s="38"/>
      <c r="J3" s="38"/>
      <c r="K3" s="38"/>
      <c r="L3" s="38"/>
      <c r="M3" s="38"/>
      <c r="N3" s="39"/>
      <c r="O3" s="23"/>
      <c r="P3" s="23"/>
      <c r="Q3" s="23"/>
      <c r="R3" s="23"/>
      <c r="S3" s="23"/>
      <c r="T3" s="23"/>
      <c r="U3" s="23"/>
      <c r="V3" s="23"/>
      <c r="W3" s="23"/>
      <c r="X3" s="23"/>
      <c r="Y3" s="23"/>
      <c r="Z3" s="23"/>
      <c r="AA3" s="23"/>
      <c r="AB3" s="23"/>
      <c r="AK3" t="s">
        <v>0</v>
      </c>
      <c r="AL3" t="s">
        <v>1</v>
      </c>
      <c r="AM3" t="s">
        <v>2</v>
      </c>
      <c r="AN3" t="s">
        <v>3</v>
      </c>
      <c r="AO3" t="s">
        <v>4</v>
      </c>
      <c r="AP3" t="s">
        <v>5</v>
      </c>
      <c r="AQ3" t="s">
        <v>6</v>
      </c>
      <c r="AR3" t="s">
        <v>7</v>
      </c>
      <c r="AS3" t="s">
        <v>8</v>
      </c>
      <c r="AT3" t="s">
        <v>9</v>
      </c>
      <c r="AU3" t="s">
        <v>10</v>
      </c>
      <c r="AV3" t="s">
        <v>11</v>
      </c>
    </row>
    <row r="4" spans="1:48" x14ac:dyDescent="0.55000000000000004">
      <c r="C4" t="s">
        <v>34</v>
      </c>
      <c r="D4" t="s">
        <v>35</v>
      </c>
      <c r="E4" t="s">
        <v>36</v>
      </c>
      <c r="F4" t="s">
        <v>37</v>
      </c>
      <c r="G4" t="s">
        <v>38</v>
      </c>
      <c r="J4" t="s">
        <v>34</v>
      </c>
      <c r="K4" t="s">
        <v>35</v>
      </c>
      <c r="L4" t="s">
        <v>36</v>
      </c>
      <c r="M4" t="s">
        <v>37</v>
      </c>
      <c r="N4" t="s">
        <v>38</v>
      </c>
    </row>
    <row r="5" spans="1:48" x14ac:dyDescent="0.55000000000000004">
      <c r="A5" t="s">
        <v>39</v>
      </c>
      <c r="B5" t="s">
        <v>40</v>
      </c>
      <c r="C5" t="s">
        <v>13</v>
      </c>
      <c r="D5" t="s">
        <v>22</v>
      </c>
      <c r="E5" t="s">
        <v>23</v>
      </c>
      <c r="F5" t="s">
        <v>24</v>
      </c>
      <c r="G5" t="s">
        <v>25</v>
      </c>
      <c r="H5" t="s">
        <v>39</v>
      </c>
      <c r="I5" t="s">
        <v>40</v>
      </c>
      <c r="J5" t="s">
        <v>13</v>
      </c>
      <c r="K5" t="s">
        <v>22</v>
      </c>
      <c r="L5" t="s">
        <v>23</v>
      </c>
      <c r="M5" t="s">
        <v>24</v>
      </c>
      <c r="N5" t="s">
        <v>25</v>
      </c>
    </row>
    <row r="6" spans="1:48" x14ac:dyDescent="0.55000000000000004">
      <c r="A6" t="s">
        <v>0</v>
      </c>
      <c r="B6">
        <v>0</v>
      </c>
      <c r="C6">
        <f>X63</f>
        <v>7.3085878082570304</v>
      </c>
      <c r="D6">
        <f t="shared" ref="D6:G17" si="0">Y63</f>
        <v>8.4234290113627885</v>
      </c>
      <c r="E6">
        <f t="shared" si="0"/>
        <v>9.4330536164497989</v>
      </c>
      <c r="F6">
        <f t="shared" si="0"/>
        <v>10.4426782215368</v>
      </c>
      <c r="G6">
        <f t="shared" si="0"/>
        <v>11.4523028266238</v>
      </c>
      <c r="H6" t="s">
        <v>0</v>
      </c>
      <c r="I6">
        <v>0</v>
      </c>
      <c r="J6">
        <f>AK$19/1000000</f>
        <v>16.8103570247711</v>
      </c>
      <c r="K6">
        <f>AK$20/1000000</f>
        <v>19.412453549751</v>
      </c>
      <c r="L6">
        <f>AK$21/1000000</f>
        <v>21.716230979469898</v>
      </c>
      <c r="M6">
        <f>AK$22/1000000</f>
        <v>24.020008409188801</v>
      </c>
      <c r="N6">
        <f>AK$23/1000000</f>
        <v>26.3237858389076</v>
      </c>
    </row>
    <row r="7" spans="1:48" x14ac:dyDescent="0.55000000000000004">
      <c r="A7" t="s">
        <v>1</v>
      </c>
      <c r="B7">
        <v>1</v>
      </c>
      <c r="C7">
        <f t="shared" ref="C7:C17" si="1">X64</f>
        <v>7.4807237327228897</v>
      </c>
      <c r="D7">
        <f t="shared" si="0"/>
        <v>8.5165569615850103</v>
      </c>
      <c r="E7">
        <f t="shared" si="0"/>
        <v>9.5261815666720189</v>
      </c>
      <c r="F7">
        <f t="shared" si="0"/>
        <v>10.535806171759001</v>
      </c>
      <c r="G7">
        <f t="shared" si="0"/>
        <v>11.5454307768461</v>
      </c>
      <c r="H7" t="s">
        <v>1</v>
      </c>
      <c r="I7">
        <v>1</v>
      </c>
      <c r="J7">
        <f>AL$19/1000000</f>
        <v>17.300272175325301</v>
      </c>
      <c r="K7">
        <f>AL$20/1000000</f>
        <v>19.678475288417701</v>
      </c>
      <c r="L7">
        <f>AL$21/1000000</f>
        <v>21.9822527181365</v>
      </c>
      <c r="M7">
        <f>AL$22/1000000</f>
        <v>24.286030147855399</v>
      </c>
      <c r="N7">
        <f>AL$23/1000000</f>
        <v>26.589807577574302</v>
      </c>
    </row>
    <row r="8" spans="1:48" x14ac:dyDescent="0.55000000000000004">
      <c r="A8" t="s">
        <v>2</v>
      </c>
      <c r="B8">
        <v>2</v>
      </c>
      <c r="C8">
        <f t="shared" si="1"/>
        <v>7.4726101727228897</v>
      </c>
      <c r="D8">
        <f t="shared" si="0"/>
        <v>8.5122265594516815</v>
      </c>
      <c r="E8">
        <f t="shared" si="0"/>
        <v>9.5218511645386901</v>
      </c>
      <c r="F8">
        <f t="shared" si="0"/>
        <v>10.531475769625699</v>
      </c>
      <c r="G8">
        <f t="shared" si="0"/>
        <v>11.5411003747127</v>
      </c>
      <c r="H8" t="s">
        <v>2</v>
      </c>
      <c r="I8">
        <v>2</v>
      </c>
      <c r="J8">
        <f>AM$19/1000000</f>
        <v>17.277251063325302</v>
      </c>
      <c r="K8">
        <f>AM$20/1000000</f>
        <v>19.666197362017698</v>
      </c>
      <c r="L8">
        <f>AM$21/1000000</f>
        <v>21.9699747917366</v>
      </c>
      <c r="M8">
        <f>AM$22/1000000</f>
        <v>24.2737522214554</v>
      </c>
      <c r="N8">
        <f>AM$23/1000000</f>
        <v>26.577529651174299</v>
      </c>
    </row>
    <row r="9" spans="1:48" x14ac:dyDescent="0.55000000000000004">
      <c r="A9" t="s">
        <v>3</v>
      </c>
      <c r="B9">
        <v>4</v>
      </c>
      <c r="C9">
        <f t="shared" si="1"/>
        <v>7.4563830527228898</v>
      </c>
      <c r="D9">
        <f t="shared" si="0"/>
        <v>8.5035657551850097</v>
      </c>
      <c r="E9">
        <f t="shared" si="0"/>
        <v>9.51319036027202</v>
      </c>
      <c r="F9">
        <f t="shared" si="0"/>
        <v>10.522814965359</v>
      </c>
      <c r="G9">
        <f t="shared" si="0"/>
        <v>11.532439570446099</v>
      </c>
      <c r="H9" t="s">
        <v>3</v>
      </c>
      <c r="I9">
        <v>4</v>
      </c>
      <c r="J9">
        <f>AN$19/1000000</f>
        <v>17.231208839325301</v>
      </c>
      <c r="K9">
        <f>AN$20/1000000</f>
        <v>19.641641509217703</v>
      </c>
      <c r="L9">
        <f>AN$21/1000000</f>
        <v>21.945418938936502</v>
      </c>
      <c r="M9">
        <f>AN$22/1000000</f>
        <v>24.249196368655397</v>
      </c>
      <c r="N9">
        <f>AN$23/1000000</f>
        <v>26.5529737983743</v>
      </c>
    </row>
    <row r="10" spans="1:48" x14ac:dyDescent="0.55000000000000004">
      <c r="A10" t="s">
        <v>4</v>
      </c>
      <c r="B10">
        <v>6</v>
      </c>
      <c r="C10">
        <f t="shared" si="1"/>
        <v>7.4456125247228897</v>
      </c>
      <c r="D10">
        <f t="shared" si="0"/>
        <v>8.5003615429183395</v>
      </c>
      <c r="E10">
        <f t="shared" si="0"/>
        <v>9.5099861480053498</v>
      </c>
      <c r="F10">
        <f t="shared" si="0"/>
        <v>10.519610753092401</v>
      </c>
      <c r="G10">
        <f t="shared" si="0"/>
        <v>11.529235358179399</v>
      </c>
      <c r="H10" t="s">
        <v>4</v>
      </c>
      <c r="I10">
        <v>6</v>
      </c>
      <c r="J10">
        <f>AO$19/1000000</f>
        <v>17.200514023325301</v>
      </c>
      <c r="K10">
        <f>AO$20/1000000</f>
        <v>19.6324330644177</v>
      </c>
      <c r="L10">
        <f>AO$21/1000000</f>
        <v>21.9362104941365</v>
      </c>
      <c r="M10">
        <f>AO$22/1000000</f>
        <v>24.239987923855402</v>
      </c>
      <c r="N10">
        <f>AO$23/1000000</f>
        <v>26.543765353574297</v>
      </c>
    </row>
    <row r="11" spans="1:48" x14ac:dyDescent="0.55000000000000004">
      <c r="A11" t="s">
        <v>5</v>
      </c>
      <c r="B11">
        <v>8</v>
      </c>
      <c r="C11">
        <f t="shared" si="1"/>
        <v>7.4348419967228905</v>
      </c>
      <c r="D11">
        <f t="shared" si="0"/>
        <v>8.497157330651671</v>
      </c>
      <c r="E11">
        <f t="shared" si="0"/>
        <v>9.5067819357386902</v>
      </c>
      <c r="F11">
        <f t="shared" si="0"/>
        <v>10.516406540825701</v>
      </c>
      <c r="G11">
        <f t="shared" si="0"/>
        <v>11.5260311459127</v>
      </c>
      <c r="H11" t="s">
        <v>5</v>
      </c>
      <c r="I11">
        <v>8</v>
      </c>
      <c r="J11">
        <f>AP$19/1000000</f>
        <v>17.169819207325297</v>
      </c>
      <c r="K11">
        <f>AP$20/1000000</f>
        <v>19.623224619617702</v>
      </c>
      <c r="L11">
        <f>AP$21/1000000</f>
        <v>21.927002049336501</v>
      </c>
      <c r="M11">
        <f>AP$22/1000000</f>
        <v>24.2307794790554</v>
      </c>
      <c r="N11">
        <f>AP$23/1000000</f>
        <v>26.534556908774302</v>
      </c>
    </row>
    <row r="12" spans="1:48" x14ac:dyDescent="0.55000000000000004">
      <c r="A12" t="s">
        <v>6</v>
      </c>
      <c r="B12">
        <v>9</v>
      </c>
      <c r="C12">
        <f t="shared" si="1"/>
        <v>7.4321374767228896</v>
      </c>
      <c r="D12">
        <f t="shared" si="0"/>
        <v>8.4780591265627887</v>
      </c>
      <c r="E12">
        <f t="shared" si="0"/>
        <v>9.4876837316497991</v>
      </c>
      <c r="F12">
        <f t="shared" si="0"/>
        <v>10.497308336736801</v>
      </c>
      <c r="G12">
        <f t="shared" si="0"/>
        <v>11.506932941823798</v>
      </c>
      <c r="H12" t="s">
        <v>6</v>
      </c>
      <c r="I12">
        <v>9</v>
      </c>
      <c r="J12">
        <f>AQ$19/1000000</f>
        <v>17.162145503325299</v>
      </c>
      <c r="K12">
        <f>AQ$20/1000000</f>
        <v>19.568997111350999</v>
      </c>
      <c r="L12">
        <f>AQ$21/1000000</f>
        <v>21.872774541069898</v>
      </c>
      <c r="M12">
        <f>AQ$22/1000000</f>
        <v>24.1765519707888</v>
      </c>
      <c r="N12">
        <f>AQ$23/1000000</f>
        <v>26.4803294005076</v>
      </c>
    </row>
    <row r="13" spans="1:48" x14ac:dyDescent="0.55000000000000004">
      <c r="A13" t="s">
        <v>7</v>
      </c>
      <c r="B13">
        <v>10</v>
      </c>
      <c r="C13">
        <f t="shared" si="1"/>
        <v>7.4294329567228896</v>
      </c>
      <c r="D13">
        <f t="shared" si="0"/>
        <v>8.4589609224738904</v>
      </c>
      <c r="E13">
        <f t="shared" si="0"/>
        <v>9.4685855275609097</v>
      </c>
      <c r="F13">
        <f t="shared" si="0"/>
        <v>10.4782101326479</v>
      </c>
      <c r="G13">
        <f t="shared" si="0"/>
        <v>11.4878347377349</v>
      </c>
      <c r="H13" t="s">
        <v>7</v>
      </c>
      <c r="I13">
        <v>10</v>
      </c>
      <c r="J13">
        <f>AR$19/1000000</f>
        <v>17.1544717993253</v>
      </c>
      <c r="K13">
        <f>AR$20/1000000</f>
        <v>19.5147696030843</v>
      </c>
      <c r="L13">
        <f>AR$21/1000000</f>
        <v>21.818547032803199</v>
      </c>
      <c r="M13">
        <f>AR$22/1000000</f>
        <v>24.122324462522101</v>
      </c>
      <c r="N13">
        <f>AR$23/1000000</f>
        <v>26.426101892241</v>
      </c>
    </row>
    <row r="14" spans="1:48" x14ac:dyDescent="0.55000000000000004">
      <c r="A14" t="s">
        <v>8</v>
      </c>
      <c r="B14">
        <v>15</v>
      </c>
      <c r="C14">
        <f t="shared" si="1"/>
        <v>7.3538452969424402</v>
      </c>
      <c r="D14">
        <f t="shared" si="0"/>
        <v>8.3634699020294505</v>
      </c>
      <c r="E14">
        <f t="shared" si="0"/>
        <v>9.3730945071164591</v>
      </c>
      <c r="F14">
        <f t="shared" si="0"/>
        <v>10.3827191122035</v>
      </c>
      <c r="G14">
        <f t="shared" si="0"/>
        <v>11.392343717290499</v>
      </c>
      <c r="H14" t="s">
        <v>8</v>
      </c>
      <c r="I14">
        <v>15</v>
      </c>
      <c r="J14">
        <f>AS$19/1000000</f>
        <v>16.939854632032102</v>
      </c>
      <c r="K14">
        <f>AS$20/1000000</f>
        <v>19.243632061751001</v>
      </c>
      <c r="L14">
        <f>AS$21/1000000</f>
        <v>21.547409491469899</v>
      </c>
      <c r="M14">
        <f>AS$22/1000000</f>
        <v>23.851186921188802</v>
      </c>
      <c r="N14">
        <f>AS$23/1000000</f>
        <v>26.154964350907601</v>
      </c>
    </row>
    <row r="15" spans="1:48" x14ac:dyDescent="0.55000000000000004">
      <c r="A15" t="s">
        <v>9</v>
      </c>
      <c r="B15">
        <v>20</v>
      </c>
      <c r="C15">
        <f t="shared" si="1"/>
        <v>7.2583542764979896</v>
      </c>
      <c r="D15">
        <f t="shared" si="0"/>
        <v>8.2679788815850106</v>
      </c>
      <c r="E15">
        <f t="shared" si="0"/>
        <v>9.2776034866720192</v>
      </c>
      <c r="F15">
        <f t="shared" si="0"/>
        <v>10.287228091758999</v>
      </c>
      <c r="G15">
        <f t="shared" si="0"/>
        <v>11.2968526968461</v>
      </c>
      <c r="H15" t="s">
        <v>9</v>
      </c>
      <c r="I15">
        <v>20</v>
      </c>
      <c r="J15">
        <f>AT$19/1000000</f>
        <v>16.668717090698799</v>
      </c>
      <c r="K15">
        <f>AT$20/1000000</f>
        <v>18.972494520417701</v>
      </c>
      <c r="L15">
        <f>AT$21/1000000</f>
        <v>21.276271950136501</v>
      </c>
      <c r="M15">
        <f>AT$22/1000000</f>
        <v>23.580049379855403</v>
      </c>
      <c r="N15">
        <f>AT$23/1000000</f>
        <v>25.883826809574298</v>
      </c>
    </row>
    <row r="16" spans="1:48" x14ac:dyDescent="0.55000000000000004">
      <c r="A16" t="s">
        <v>10</v>
      </c>
      <c r="B16">
        <v>25</v>
      </c>
      <c r="C16">
        <f t="shared" si="1"/>
        <v>7.1628632560535506</v>
      </c>
      <c r="D16">
        <f t="shared" si="0"/>
        <v>8.17248786114056</v>
      </c>
      <c r="E16">
        <f t="shared" si="0"/>
        <v>9.1821124662275793</v>
      </c>
      <c r="F16">
        <f t="shared" si="0"/>
        <v>10.191737071314598</v>
      </c>
      <c r="G16">
        <f t="shared" si="0"/>
        <v>11.2013616764016</v>
      </c>
      <c r="H16" t="s">
        <v>10</v>
      </c>
      <c r="I16">
        <v>25</v>
      </c>
      <c r="J16">
        <f>AU$19/1000000</f>
        <v>16.397579549365499</v>
      </c>
      <c r="K16">
        <f>AU$20/1000000</f>
        <v>18.701356979084302</v>
      </c>
      <c r="L16">
        <f>AU$21/1000000</f>
        <v>21.005134408803197</v>
      </c>
      <c r="M16">
        <f>AU$22/1000000</f>
        <v>23.3089118385221</v>
      </c>
      <c r="N16">
        <f>AU$23/1000000</f>
        <v>25.612689268240999</v>
      </c>
    </row>
    <row r="17" spans="1:48" x14ac:dyDescent="0.55000000000000004">
      <c r="A17" t="s">
        <v>11</v>
      </c>
      <c r="B17">
        <v>30</v>
      </c>
      <c r="C17">
        <f t="shared" si="1"/>
        <v>7.0673722356091</v>
      </c>
      <c r="D17">
        <f t="shared" si="0"/>
        <v>8.0769968406961201</v>
      </c>
      <c r="E17">
        <f t="shared" si="0"/>
        <v>9.0866214457831305</v>
      </c>
      <c r="F17">
        <f t="shared" si="0"/>
        <v>10.0962460508701</v>
      </c>
      <c r="G17">
        <f t="shared" si="0"/>
        <v>11.105870655957199</v>
      </c>
      <c r="H17" t="s">
        <v>11</v>
      </c>
      <c r="I17">
        <v>30</v>
      </c>
      <c r="J17">
        <f>AV$19/1000000</f>
        <v>16.1264420080321</v>
      </c>
      <c r="K17">
        <f>AV$20/1000000</f>
        <v>18.430219437750999</v>
      </c>
      <c r="L17">
        <f>AV$21/1000000</f>
        <v>20.733996867469898</v>
      </c>
      <c r="M17">
        <f>AV$22/1000000</f>
        <v>23.0377742971888</v>
      </c>
      <c r="N17">
        <f>AV$23/1000000</f>
        <v>25.3415517269076</v>
      </c>
    </row>
    <row r="19" spans="1:48" x14ac:dyDescent="0.55000000000000004">
      <c r="AI19" t="s">
        <v>28</v>
      </c>
      <c r="AJ19" t="s">
        <v>13</v>
      </c>
      <c r="AK19">
        <v>16810357.024771102</v>
      </c>
      <c r="AL19">
        <v>17300272.175325301</v>
      </c>
      <c r="AM19">
        <v>17277251.063325301</v>
      </c>
      <c r="AN19">
        <v>17231208.839325301</v>
      </c>
      <c r="AO19">
        <v>17200514.023325302</v>
      </c>
      <c r="AP19">
        <v>17169819.207325298</v>
      </c>
      <c r="AQ19">
        <v>17162145.503325298</v>
      </c>
      <c r="AR19">
        <v>17154471.799325299</v>
      </c>
      <c r="AS19">
        <v>16939854.6320321</v>
      </c>
      <c r="AT19">
        <v>16668717.090698799</v>
      </c>
      <c r="AU19">
        <v>16397579.5493655</v>
      </c>
      <c r="AV19">
        <v>16126442.0080321</v>
      </c>
    </row>
    <row r="20" spans="1:48" x14ac:dyDescent="0.55000000000000004">
      <c r="AI20" t="s">
        <v>28</v>
      </c>
      <c r="AJ20" t="s">
        <v>22</v>
      </c>
      <c r="AK20">
        <v>19412453.549750999</v>
      </c>
      <c r="AL20">
        <v>19678475.288417701</v>
      </c>
      <c r="AM20">
        <v>19666197.362017699</v>
      </c>
      <c r="AN20">
        <v>19641641.509217702</v>
      </c>
      <c r="AO20">
        <v>19632433.064417701</v>
      </c>
      <c r="AP20">
        <v>19623224.619617701</v>
      </c>
      <c r="AQ20">
        <v>19568997.111350998</v>
      </c>
      <c r="AR20">
        <v>19514769.6030843</v>
      </c>
      <c r="AS20">
        <v>19243632.061751001</v>
      </c>
      <c r="AT20">
        <v>18972494.520417701</v>
      </c>
      <c r="AU20">
        <v>18701356.979084302</v>
      </c>
      <c r="AV20">
        <v>18430219.437750999</v>
      </c>
    </row>
    <row r="21" spans="1:48" x14ac:dyDescent="0.55000000000000004">
      <c r="AI21" t="s">
        <v>28</v>
      </c>
      <c r="AJ21" t="s">
        <v>23</v>
      </c>
      <c r="AK21">
        <v>21716230.979469899</v>
      </c>
      <c r="AL21">
        <v>21982252.718136501</v>
      </c>
      <c r="AM21">
        <v>21969974.791736599</v>
      </c>
      <c r="AN21">
        <v>21945418.938936502</v>
      </c>
      <c r="AO21">
        <v>21936210.494136501</v>
      </c>
      <c r="AP21">
        <v>21927002.0493365</v>
      </c>
      <c r="AQ21">
        <v>21872774.541069899</v>
      </c>
      <c r="AR21">
        <v>21818547.0328032</v>
      </c>
      <c r="AS21">
        <v>21547409.491469901</v>
      </c>
      <c r="AT21">
        <v>21276271.950136501</v>
      </c>
      <c r="AU21">
        <v>21005134.408803198</v>
      </c>
      <c r="AV21">
        <v>20733996.867469899</v>
      </c>
    </row>
    <row r="22" spans="1:48" x14ac:dyDescent="0.55000000000000004">
      <c r="AI22" t="s">
        <v>28</v>
      </c>
      <c r="AJ22" t="s">
        <v>24</v>
      </c>
      <c r="AK22">
        <v>24020008.4091888</v>
      </c>
      <c r="AL22">
        <v>24286030.147855401</v>
      </c>
      <c r="AM22">
        <v>24273752.221455399</v>
      </c>
      <c r="AN22">
        <v>24249196.368655398</v>
      </c>
      <c r="AO22">
        <v>24239987.923855402</v>
      </c>
      <c r="AP22">
        <v>24230779.479055401</v>
      </c>
      <c r="AQ22">
        <v>24176551.970788799</v>
      </c>
      <c r="AR22">
        <v>24122324.462522101</v>
      </c>
      <c r="AS22">
        <v>23851186.921188802</v>
      </c>
      <c r="AT22">
        <v>23580049.379855402</v>
      </c>
      <c r="AU22">
        <v>23308911.838522099</v>
      </c>
      <c r="AV22">
        <v>23037774.2971888</v>
      </c>
    </row>
    <row r="23" spans="1:48" x14ac:dyDescent="0.55000000000000004">
      <c r="AI23" t="s">
        <v>28</v>
      </c>
      <c r="AJ23" t="s">
        <v>25</v>
      </c>
      <c r="AK23">
        <v>26323785.838907599</v>
      </c>
      <c r="AL23">
        <v>26589807.577574302</v>
      </c>
      <c r="AM23">
        <v>26577529.651174299</v>
      </c>
      <c r="AN23">
        <v>26552973.798374299</v>
      </c>
      <c r="AO23">
        <v>26543765.353574298</v>
      </c>
      <c r="AP23">
        <v>26534556.908774301</v>
      </c>
      <c r="AQ23">
        <v>26480329.400507599</v>
      </c>
      <c r="AR23">
        <v>26426101.892241001</v>
      </c>
      <c r="AS23">
        <v>26154964.350907601</v>
      </c>
      <c r="AT23">
        <v>25883826.809574299</v>
      </c>
      <c r="AU23">
        <v>25612689.268240999</v>
      </c>
      <c r="AV23">
        <v>25341551.7269076</v>
      </c>
    </row>
    <row r="40" spans="22:76" x14ac:dyDescent="0.55000000000000004">
      <c r="V40" t="s">
        <v>41</v>
      </c>
    </row>
    <row r="43" spans="22:76" ht="23.1" x14ac:dyDescent="0.85">
      <c r="Z43" s="7"/>
    </row>
    <row r="45" spans="22:76" x14ac:dyDescent="0.55000000000000004">
      <c r="BK45" s="33" t="s">
        <v>68</v>
      </c>
      <c r="BL45" s="33"/>
      <c r="BM45" s="33"/>
      <c r="BN45" s="33"/>
      <c r="BO45" s="33"/>
      <c r="BP45" s="33"/>
      <c r="BQ45" s="33"/>
      <c r="BR45" s="33"/>
      <c r="BS45" s="33"/>
      <c r="BT45" s="33"/>
      <c r="BU45" s="33"/>
      <c r="BV45" s="33"/>
      <c r="BW45" s="33"/>
      <c r="BX45" s="33"/>
    </row>
    <row r="46" spans="22:76" x14ac:dyDescent="0.55000000000000004">
      <c r="BL46" t="s">
        <v>40</v>
      </c>
      <c r="BM46" s="15">
        <v>0</v>
      </c>
      <c r="BN46" s="15">
        <v>4</v>
      </c>
      <c r="BO46" s="15">
        <v>6</v>
      </c>
      <c r="BP46" s="15">
        <v>8</v>
      </c>
      <c r="BQ46" s="15">
        <v>9</v>
      </c>
      <c r="BR46" s="15">
        <v>10</v>
      </c>
      <c r="BS46" s="15">
        <v>15</v>
      </c>
      <c r="BT46" s="15">
        <v>20</v>
      </c>
      <c r="BU46" s="15">
        <v>25</v>
      </c>
      <c r="BV46" s="15">
        <v>31</v>
      </c>
      <c r="BW46" s="15"/>
      <c r="BX46" s="15"/>
    </row>
    <row r="47" spans="22:76" x14ac:dyDescent="0.55000000000000004">
      <c r="BK47" s="15" t="s">
        <v>12</v>
      </c>
      <c r="BL47" s="15" t="s">
        <v>13</v>
      </c>
      <c r="BM47">
        <f>AK4-AK78</f>
        <v>0</v>
      </c>
      <c r="BN47">
        <f>AN4-AL78</f>
        <v>0</v>
      </c>
      <c r="BO47">
        <f>AO4-AM78</f>
        <v>0</v>
      </c>
      <c r="BP47">
        <f>AP4-AO78</f>
        <v>0</v>
      </c>
      <c r="BQ47">
        <f>AQ4-AP78</f>
        <v>0</v>
      </c>
      <c r="BR47">
        <f>AR4-AQ78</f>
        <v>0</v>
      </c>
      <c r="BS47">
        <f>AS4-AS78</f>
        <v>0</v>
      </c>
      <c r="BT47">
        <f t="shared" ref="BT47:BV62" si="2">AT4-AT78</f>
        <v>0</v>
      </c>
      <c r="BU47">
        <f t="shared" si="2"/>
        <v>0</v>
      </c>
      <c r="BV47">
        <f t="shared" si="2"/>
        <v>0</v>
      </c>
    </row>
    <row r="48" spans="22:76" x14ac:dyDescent="0.55000000000000004">
      <c r="BK48" s="15" t="s">
        <v>12</v>
      </c>
      <c r="BL48" s="15" t="s">
        <v>22</v>
      </c>
      <c r="BM48">
        <f t="shared" ref="BM48:BM66" si="3">AK5-AK79</f>
        <v>0</v>
      </c>
      <c r="BN48">
        <f t="shared" ref="BN48:BN66" si="4">AN5-AL79</f>
        <v>0</v>
      </c>
      <c r="BO48">
        <f t="shared" ref="BO48:BO66" si="5">AO5-AM79</f>
        <v>0</v>
      </c>
      <c r="BP48">
        <f t="shared" ref="BP48:BP66" si="6">AP5-AO79</f>
        <v>0</v>
      </c>
      <c r="BQ48">
        <f t="shared" ref="BQ48:BQ66" si="7">AQ5-AP79</f>
        <v>0</v>
      </c>
      <c r="BR48">
        <f t="shared" ref="BR48:BR66" si="8">AR5-AQ79</f>
        <v>0</v>
      </c>
      <c r="BS48">
        <f t="shared" ref="BS48:BS66" si="9">AS5-AS79</f>
        <v>0</v>
      </c>
      <c r="BT48">
        <f t="shared" si="2"/>
        <v>0</v>
      </c>
      <c r="BU48">
        <f t="shared" si="2"/>
        <v>0</v>
      </c>
      <c r="BV48">
        <f t="shared" si="2"/>
        <v>0</v>
      </c>
    </row>
    <row r="49" spans="1:74" x14ac:dyDescent="0.55000000000000004">
      <c r="AJ49" s="8"/>
      <c r="AK49" s="8"/>
      <c r="AL49" s="8"/>
      <c r="AM49" s="8"/>
      <c r="AN49" s="8"/>
      <c r="AO49" s="8"/>
      <c r="AP49" s="8"/>
      <c r="BK49" s="15" t="s">
        <v>12</v>
      </c>
      <c r="BL49" s="15" t="s">
        <v>23</v>
      </c>
      <c r="BM49">
        <f t="shared" si="3"/>
        <v>0</v>
      </c>
      <c r="BN49">
        <f t="shared" si="4"/>
        <v>0</v>
      </c>
      <c r="BO49">
        <f t="shared" si="5"/>
        <v>0</v>
      </c>
      <c r="BP49">
        <f t="shared" si="6"/>
        <v>0</v>
      </c>
      <c r="BQ49">
        <f t="shared" si="7"/>
        <v>0</v>
      </c>
      <c r="BR49">
        <f t="shared" si="8"/>
        <v>0</v>
      </c>
      <c r="BS49">
        <f t="shared" si="9"/>
        <v>0</v>
      </c>
      <c r="BT49">
        <f t="shared" si="2"/>
        <v>0</v>
      </c>
      <c r="BU49">
        <f t="shared" si="2"/>
        <v>0</v>
      </c>
      <c r="BV49">
        <f t="shared" si="2"/>
        <v>0</v>
      </c>
    </row>
    <row r="50" spans="1:74" x14ac:dyDescent="0.55000000000000004">
      <c r="BK50" s="15" t="s">
        <v>12</v>
      </c>
      <c r="BL50" s="15" t="s">
        <v>24</v>
      </c>
      <c r="BM50">
        <f t="shared" si="3"/>
        <v>0</v>
      </c>
      <c r="BN50">
        <f t="shared" si="4"/>
        <v>0</v>
      </c>
      <c r="BO50">
        <f t="shared" si="5"/>
        <v>0</v>
      </c>
      <c r="BP50">
        <f t="shared" si="6"/>
        <v>0</v>
      </c>
      <c r="BQ50">
        <f t="shared" si="7"/>
        <v>0</v>
      </c>
      <c r="BR50">
        <f t="shared" si="8"/>
        <v>0</v>
      </c>
      <c r="BS50">
        <f t="shared" si="9"/>
        <v>0</v>
      </c>
      <c r="BT50">
        <f t="shared" si="2"/>
        <v>0</v>
      </c>
      <c r="BU50">
        <f t="shared" si="2"/>
        <v>0</v>
      </c>
      <c r="BV50">
        <f t="shared" si="2"/>
        <v>0</v>
      </c>
    </row>
    <row r="51" spans="1:74" x14ac:dyDescent="0.55000000000000004">
      <c r="BK51" s="15" t="s">
        <v>12</v>
      </c>
      <c r="BL51" s="15" t="s">
        <v>25</v>
      </c>
      <c r="BM51">
        <f t="shared" si="3"/>
        <v>0</v>
      </c>
      <c r="BN51">
        <f t="shared" si="4"/>
        <v>0</v>
      </c>
      <c r="BO51">
        <f t="shared" si="5"/>
        <v>0</v>
      </c>
      <c r="BP51">
        <f t="shared" si="6"/>
        <v>0</v>
      </c>
      <c r="BQ51">
        <f t="shared" si="7"/>
        <v>0</v>
      </c>
      <c r="BR51">
        <f t="shared" si="8"/>
        <v>0</v>
      </c>
      <c r="BS51">
        <f t="shared" si="9"/>
        <v>0</v>
      </c>
      <c r="BT51">
        <f t="shared" si="2"/>
        <v>0</v>
      </c>
      <c r="BU51">
        <f t="shared" si="2"/>
        <v>0</v>
      </c>
      <c r="BV51">
        <f t="shared" si="2"/>
        <v>0</v>
      </c>
    </row>
    <row r="52" spans="1:74" x14ac:dyDescent="0.55000000000000004">
      <c r="BK52" s="15" t="s">
        <v>26</v>
      </c>
      <c r="BL52" s="15" t="s">
        <v>13</v>
      </c>
      <c r="BM52">
        <f t="shared" si="3"/>
        <v>0</v>
      </c>
      <c r="BN52">
        <f t="shared" si="4"/>
        <v>0</v>
      </c>
      <c r="BO52">
        <f t="shared" si="5"/>
        <v>0</v>
      </c>
      <c r="BP52">
        <f t="shared" si="6"/>
        <v>0</v>
      </c>
      <c r="BQ52">
        <f t="shared" si="7"/>
        <v>0</v>
      </c>
      <c r="BR52">
        <f t="shared" si="8"/>
        <v>0</v>
      </c>
      <c r="BS52">
        <f t="shared" si="9"/>
        <v>0</v>
      </c>
      <c r="BT52">
        <f t="shared" si="2"/>
        <v>0</v>
      </c>
      <c r="BU52">
        <f t="shared" si="2"/>
        <v>0</v>
      </c>
      <c r="BV52">
        <f t="shared" si="2"/>
        <v>0</v>
      </c>
    </row>
    <row r="53" spans="1:74" x14ac:dyDescent="0.55000000000000004">
      <c r="BK53" s="15" t="s">
        <v>26</v>
      </c>
      <c r="BL53" s="15" t="s">
        <v>22</v>
      </c>
      <c r="BM53">
        <f t="shared" si="3"/>
        <v>0</v>
      </c>
      <c r="BN53">
        <f t="shared" si="4"/>
        <v>0</v>
      </c>
      <c r="BO53">
        <f t="shared" si="5"/>
        <v>0</v>
      </c>
      <c r="BP53">
        <f t="shared" si="6"/>
        <v>0</v>
      </c>
      <c r="BQ53">
        <f t="shared" si="7"/>
        <v>0</v>
      </c>
      <c r="BR53">
        <f t="shared" si="8"/>
        <v>0</v>
      </c>
      <c r="BS53">
        <f t="shared" si="9"/>
        <v>0</v>
      </c>
      <c r="BT53">
        <f t="shared" si="2"/>
        <v>0</v>
      </c>
      <c r="BU53">
        <f t="shared" si="2"/>
        <v>0</v>
      </c>
      <c r="BV53">
        <f t="shared" si="2"/>
        <v>0</v>
      </c>
    </row>
    <row r="54" spans="1:74" x14ac:dyDescent="0.55000000000000004">
      <c r="BK54" s="15" t="s">
        <v>26</v>
      </c>
      <c r="BL54" s="15" t="s">
        <v>23</v>
      </c>
      <c r="BM54">
        <f t="shared" si="3"/>
        <v>0</v>
      </c>
      <c r="BN54">
        <f t="shared" si="4"/>
        <v>0</v>
      </c>
      <c r="BO54">
        <f t="shared" si="5"/>
        <v>0</v>
      </c>
      <c r="BP54">
        <f t="shared" si="6"/>
        <v>0</v>
      </c>
      <c r="BQ54">
        <f t="shared" si="7"/>
        <v>0</v>
      </c>
      <c r="BR54">
        <f t="shared" si="8"/>
        <v>0</v>
      </c>
      <c r="BS54">
        <f t="shared" si="9"/>
        <v>0</v>
      </c>
      <c r="BT54">
        <f t="shared" si="2"/>
        <v>0</v>
      </c>
      <c r="BU54">
        <f t="shared" si="2"/>
        <v>0</v>
      </c>
      <c r="BV54">
        <f t="shared" si="2"/>
        <v>0</v>
      </c>
    </row>
    <row r="55" spans="1:74" x14ac:dyDescent="0.55000000000000004">
      <c r="BK55" s="15" t="s">
        <v>26</v>
      </c>
      <c r="BL55" s="15" t="s">
        <v>24</v>
      </c>
      <c r="BM55">
        <f t="shared" si="3"/>
        <v>0</v>
      </c>
      <c r="BN55">
        <f t="shared" si="4"/>
        <v>0</v>
      </c>
      <c r="BO55">
        <f t="shared" si="5"/>
        <v>0</v>
      </c>
      <c r="BP55">
        <f t="shared" si="6"/>
        <v>0</v>
      </c>
      <c r="BQ55">
        <f t="shared" si="7"/>
        <v>0</v>
      </c>
      <c r="BR55">
        <f t="shared" si="8"/>
        <v>0</v>
      </c>
      <c r="BS55">
        <f t="shared" si="9"/>
        <v>0</v>
      </c>
      <c r="BT55">
        <f t="shared" si="2"/>
        <v>0</v>
      </c>
      <c r="BU55">
        <f t="shared" si="2"/>
        <v>0</v>
      </c>
      <c r="BV55">
        <f t="shared" si="2"/>
        <v>0</v>
      </c>
    </row>
    <row r="56" spans="1:74" x14ac:dyDescent="0.55000000000000004">
      <c r="BK56" s="15" t="s">
        <v>26</v>
      </c>
      <c r="BL56" s="15" t="s">
        <v>25</v>
      </c>
      <c r="BM56">
        <f t="shared" si="3"/>
        <v>0</v>
      </c>
      <c r="BN56">
        <f t="shared" si="4"/>
        <v>0</v>
      </c>
      <c r="BO56">
        <f t="shared" si="5"/>
        <v>0</v>
      </c>
      <c r="BP56">
        <f t="shared" si="6"/>
        <v>0</v>
      </c>
      <c r="BQ56">
        <f t="shared" si="7"/>
        <v>0</v>
      </c>
      <c r="BR56">
        <f t="shared" si="8"/>
        <v>0</v>
      </c>
      <c r="BS56">
        <f t="shared" si="9"/>
        <v>0</v>
      </c>
      <c r="BT56">
        <f t="shared" si="2"/>
        <v>0</v>
      </c>
      <c r="BU56">
        <f t="shared" si="2"/>
        <v>0</v>
      </c>
      <c r="BV56">
        <f t="shared" si="2"/>
        <v>0</v>
      </c>
    </row>
    <row r="57" spans="1:74" x14ac:dyDescent="0.55000000000000004">
      <c r="BK57" s="15" t="s">
        <v>27</v>
      </c>
      <c r="BL57" s="15" t="s">
        <v>13</v>
      </c>
      <c r="BM57">
        <f t="shared" si="3"/>
        <v>0</v>
      </c>
      <c r="BN57">
        <f t="shared" si="4"/>
        <v>0</v>
      </c>
      <c r="BO57">
        <f t="shared" si="5"/>
        <v>0</v>
      </c>
      <c r="BP57">
        <f t="shared" si="6"/>
        <v>0</v>
      </c>
      <c r="BQ57">
        <f t="shared" si="7"/>
        <v>0</v>
      </c>
      <c r="BR57">
        <f t="shared" si="8"/>
        <v>0</v>
      </c>
      <c r="BS57">
        <f t="shared" si="9"/>
        <v>0</v>
      </c>
      <c r="BT57">
        <f t="shared" si="2"/>
        <v>0</v>
      </c>
      <c r="BU57">
        <f t="shared" si="2"/>
        <v>0</v>
      </c>
      <c r="BV57">
        <f t="shared" si="2"/>
        <v>0</v>
      </c>
    </row>
    <row r="58" spans="1:74" x14ac:dyDescent="0.55000000000000004">
      <c r="BK58" s="15" t="s">
        <v>27</v>
      </c>
      <c r="BL58" s="15" t="s">
        <v>22</v>
      </c>
      <c r="BM58">
        <f t="shared" si="3"/>
        <v>0</v>
      </c>
      <c r="BN58">
        <f t="shared" si="4"/>
        <v>0</v>
      </c>
      <c r="BO58">
        <f t="shared" si="5"/>
        <v>0</v>
      </c>
      <c r="BP58">
        <f t="shared" si="6"/>
        <v>0</v>
      </c>
      <c r="BQ58">
        <f t="shared" si="7"/>
        <v>0</v>
      </c>
      <c r="BR58">
        <f t="shared" si="8"/>
        <v>0</v>
      </c>
      <c r="BS58">
        <f t="shared" si="9"/>
        <v>0</v>
      </c>
      <c r="BT58">
        <f t="shared" si="2"/>
        <v>0</v>
      </c>
      <c r="BU58">
        <f t="shared" si="2"/>
        <v>0</v>
      </c>
      <c r="BV58">
        <f t="shared" si="2"/>
        <v>0</v>
      </c>
    </row>
    <row r="59" spans="1:74" ht="15.3" x14ac:dyDescent="0.7">
      <c r="A59" s="27" t="s">
        <v>67</v>
      </c>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BK59" s="15" t="s">
        <v>27</v>
      </c>
      <c r="BL59" s="15" t="s">
        <v>23</v>
      </c>
      <c r="BM59">
        <f t="shared" si="3"/>
        <v>0</v>
      </c>
      <c r="BN59">
        <f t="shared" si="4"/>
        <v>0</v>
      </c>
      <c r="BO59">
        <f t="shared" si="5"/>
        <v>0</v>
      </c>
      <c r="BP59">
        <f t="shared" si="6"/>
        <v>0</v>
      </c>
      <c r="BQ59">
        <f t="shared" si="7"/>
        <v>0</v>
      </c>
      <c r="BR59">
        <f t="shared" si="8"/>
        <v>0</v>
      </c>
      <c r="BS59">
        <f t="shared" si="9"/>
        <v>0</v>
      </c>
      <c r="BT59">
        <f t="shared" si="2"/>
        <v>0</v>
      </c>
      <c r="BU59">
        <f t="shared" si="2"/>
        <v>0</v>
      </c>
      <c r="BV59">
        <f t="shared" si="2"/>
        <v>0</v>
      </c>
    </row>
    <row r="60" spans="1:74" ht="15.6" x14ac:dyDescent="0.6">
      <c r="A60" s="29" t="s">
        <v>30</v>
      </c>
      <c r="B60" s="29"/>
      <c r="C60" s="29"/>
      <c r="D60" s="29"/>
      <c r="E60" s="29"/>
      <c r="F60" s="29"/>
      <c r="G60" s="29"/>
      <c r="H60" s="30" t="s">
        <v>31</v>
      </c>
      <c r="I60" s="30"/>
      <c r="J60" s="30"/>
      <c r="K60" s="30"/>
      <c r="L60" s="30"/>
      <c r="M60" s="30"/>
      <c r="N60" s="30"/>
      <c r="O60" s="31" t="s">
        <v>32</v>
      </c>
      <c r="P60" s="31"/>
      <c r="Q60" s="31"/>
      <c r="R60" s="31"/>
      <c r="S60" s="31"/>
      <c r="T60" s="31"/>
      <c r="U60" s="31"/>
      <c r="V60" s="32" t="s">
        <v>33</v>
      </c>
      <c r="W60" s="32"/>
      <c r="X60" s="32"/>
      <c r="Y60" s="32"/>
      <c r="Z60" s="32"/>
      <c r="AA60" s="32"/>
      <c r="AB60" s="32"/>
      <c r="BK60" s="15" t="s">
        <v>27</v>
      </c>
      <c r="BL60" s="15" t="s">
        <v>24</v>
      </c>
      <c r="BM60">
        <f t="shared" si="3"/>
        <v>0</v>
      </c>
      <c r="BN60">
        <f t="shared" si="4"/>
        <v>0</v>
      </c>
      <c r="BO60">
        <f t="shared" si="5"/>
        <v>0</v>
      </c>
      <c r="BP60">
        <f t="shared" si="6"/>
        <v>0</v>
      </c>
      <c r="BQ60">
        <f t="shared" si="7"/>
        <v>0</v>
      </c>
      <c r="BR60">
        <f t="shared" si="8"/>
        <v>0</v>
      </c>
      <c r="BS60">
        <f t="shared" si="9"/>
        <v>0</v>
      </c>
      <c r="BT60">
        <f t="shared" si="2"/>
        <v>0</v>
      </c>
      <c r="BU60">
        <f t="shared" si="2"/>
        <v>0</v>
      </c>
      <c r="BV60">
        <f t="shared" si="2"/>
        <v>0</v>
      </c>
    </row>
    <row r="61" spans="1:74" x14ac:dyDescent="0.55000000000000004">
      <c r="C61" t="s">
        <v>34</v>
      </c>
      <c r="D61" t="s">
        <v>35</v>
      </c>
      <c r="E61" t="s">
        <v>36</v>
      </c>
      <c r="F61" t="s">
        <v>37</v>
      </c>
      <c r="G61" t="s">
        <v>38</v>
      </c>
      <c r="J61" t="s">
        <v>34</v>
      </c>
      <c r="K61" t="s">
        <v>35</v>
      </c>
      <c r="L61" t="s">
        <v>36</v>
      </c>
      <c r="M61" t="s">
        <v>37</v>
      </c>
      <c r="N61" t="s">
        <v>38</v>
      </c>
      <c r="Q61" t="s">
        <v>34</v>
      </c>
      <c r="R61" t="s">
        <v>35</v>
      </c>
      <c r="S61" t="s">
        <v>36</v>
      </c>
      <c r="T61" t="s">
        <v>37</v>
      </c>
      <c r="U61" t="s">
        <v>38</v>
      </c>
      <c r="X61" t="s">
        <v>34</v>
      </c>
      <c r="Y61" t="s">
        <v>35</v>
      </c>
      <c r="Z61" t="s">
        <v>36</v>
      </c>
      <c r="AA61" t="s">
        <v>37</v>
      </c>
      <c r="AB61" t="s">
        <v>38</v>
      </c>
      <c r="BK61" s="15" t="s">
        <v>27</v>
      </c>
      <c r="BL61" s="15" t="s">
        <v>25</v>
      </c>
      <c r="BM61">
        <f t="shared" si="3"/>
        <v>0</v>
      </c>
      <c r="BN61">
        <f t="shared" si="4"/>
        <v>0</v>
      </c>
      <c r="BO61">
        <f t="shared" si="5"/>
        <v>0</v>
      </c>
      <c r="BP61">
        <f t="shared" si="6"/>
        <v>0</v>
      </c>
      <c r="BQ61">
        <f t="shared" si="7"/>
        <v>0</v>
      </c>
      <c r="BR61">
        <f t="shared" si="8"/>
        <v>0</v>
      </c>
      <c r="BS61">
        <f t="shared" si="9"/>
        <v>0</v>
      </c>
      <c r="BT61">
        <f t="shared" si="2"/>
        <v>0</v>
      </c>
      <c r="BU61">
        <f t="shared" si="2"/>
        <v>0</v>
      </c>
      <c r="BV61">
        <f t="shared" si="2"/>
        <v>0</v>
      </c>
    </row>
    <row r="62" spans="1:74" x14ac:dyDescent="0.55000000000000004">
      <c r="A62" t="s">
        <v>39</v>
      </c>
      <c r="B62" t="s">
        <v>40</v>
      </c>
      <c r="C62" t="s">
        <v>13</v>
      </c>
      <c r="D62" t="s">
        <v>22</v>
      </c>
      <c r="E62" t="s">
        <v>23</v>
      </c>
      <c r="F62" t="s">
        <v>24</v>
      </c>
      <c r="G62" t="s">
        <v>25</v>
      </c>
      <c r="H62" t="s">
        <v>39</v>
      </c>
      <c r="I62" t="s">
        <v>40</v>
      </c>
      <c r="J62" t="s">
        <v>13</v>
      </c>
      <c r="K62" t="s">
        <v>22</v>
      </c>
      <c r="L62" t="s">
        <v>23</v>
      </c>
      <c r="M62" t="s">
        <v>24</v>
      </c>
      <c r="N62" t="s">
        <v>25</v>
      </c>
      <c r="O62" t="s">
        <v>39</v>
      </c>
      <c r="P62" t="s">
        <v>40</v>
      </c>
      <c r="Q62" t="s">
        <v>13</v>
      </c>
      <c r="R62" t="s">
        <v>22</v>
      </c>
      <c r="S62" t="s">
        <v>23</v>
      </c>
      <c r="T62" t="s">
        <v>24</v>
      </c>
      <c r="U62" t="s">
        <v>25</v>
      </c>
      <c r="V62" t="s">
        <v>39</v>
      </c>
      <c r="W62" t="s">
        <v>40</v>
      </c>
      <c r="X62" t="s">
        <v>13</v>
      </c>
      <c r="Y62" t="s">
        <v>22</v>
      </c>
      <c r="Z62" t="s">
        <v>23</v>
      </c>
      <c r="AA62" t="s">
        <v>24</v>
      </c>
      <c r="AB62" t="s">
        <v>25</v>
      </c>
      <c r="BK62" s="15" t="s">
        <v>28</v>
      </c>
      <c r="BL62" s="15" t="s">
        <v>13</v>
      </c>
      <c r="BM62">
        <f t="shared" si="3"/>
        <v>9501769.2165140714</v>
      </c>
      <c r="BN62">
        <f t="shared" si="4"/>
        <v>9750485.1066024117</v>
      </c>
      <c r="BO62">
        <f t="shared" si="5"/>
        <v>9727903.8506024107</v>
      </c>
      <c r="BP62">
        <f t="shared" si="6"/>
        <v>9724206.6826024093</v>
      </c>
      <c r="BQ62">
        <f t="shared" si="7"/>
        <v>9727303.5066024084</v>
      </c>
      <c r="BR62">
        <f t="shared" si="8"/>
        <v>9722334.3226024099</v>
      </c>
      <c r="BS62">
        <f t="shared" si="9"/>
        <v>9586009.3350896612</v>
      </c>
      <c r="BT62">
        <f t="shared" si="2"/>
        <v>9410362.8142008092</v>
      </c>
      <c r="BU62">
        <f t="shared" si="2"/>
        <v>9234716.2933119498</v>
      </c>
      <c r="BV62">
        <f t="shared" si="2"/>
        <v>9059069.7724229991</v>
      </c>
    </row>
    <row r="63" spans="1:74" x14ac:dyDescent="0.55000000000000004">
      <c r="A63" t="s">
        <v>0</v>
      </c>
      <c r="B63">
        <v>0</v>
      </c>
      <c r="C63">
        <f>$AK78/1000000</f>
        <v>0</v>
      </c>
      <c r="D63">
        <f>$AK79/1000000</f>
        <v>0</v>
      </c>
      <c r="E63">
        <f>$AK80/1000000</f>
        <v>0</v>
      </c>
      <c r="F63">
        <f>$AK81/1000000</f>
        <v>0</v>
      </c>
      <c r="G63">
        <f>$AK82/1000000</f>
        <v>0</v>
      </c>
      <c r="H63" t="s">
        <v>0</v>
      </c>
      <c r="I63">
        <v>0</v>
      </c>
      <c r="J63">
        <f>$AK83/1000000</f>
        <v>0</v>
      </c>
      <c r="K63">
        <f>$AK84/1000000</f>
        <v>0</v>
      </c>
      <c r="L63">
        <f>$AK85/1000000</f>
        <v>0</v>
      </c>
      <c r="M63">
        <f>$AK86/1000000</f>
        <v>0</v>
      </c>
      <c r="N63">
        <f>$AK87/1000000</f>
        <v>0</v>
      </c>
      <c r="O63" t="s">
        <v>0</v>
      </c>
      <c r="P63">
        <v>0</v>
      </c>
      <c r="Q63">
        <f>$AK88/1000000</f>
        <v>0</v>
      </c>
      <c r="R63">
        <f>$AK89/1000000</f>
        <v>0</v>
      </c>
      <c r="S63">
        <f>$AK90/1000000</f>
        <v>0</v>
      </c>
      <c r="T63">
        <f>$AK91/1000000</f>
        <v>0</v>
      </c>
      <c r="U63">
        <f>$AK92/1000000</f>
        <v>0</v>
      </c>
      <c r="V63" t="s">
        <v>0</v>
      </c>
      <c r="W63">
        <v>0</v>
      </c>
      <c r="X63">
        <f>$AK93/1000000</f>
        <v>7.3085878082570304</v>
      </c>
      <c r="Y63">
        <f>$AK94/1000000</f>
        <v>8.4234290113627885</v>
      </c>
      <c r="Z63">
        <f>$AK95/1000000</f>
        <v>9.4330536164497989</v>
      </c>
      <c r="AA63">
        <f>$AK96/1000000</f>
        <v>10.4426782215368</v>
      </c>
      <c r="AB63">
        <f>$AK97/1000000</f>
        <v>11.4523028266238</v>
      </c>
      <c r="BK63" s="15" t="s">
        <v>28</v>
      </c>
      <c r="BL63" s="15" t="s">
        <v>22</v>
      </c>
      <c r="BM63">
        <f t="shared" si="3"/>
        <v>10989024.538388209</v>
      </c>
      <c r="BN63">
        <f t="shared" si="4"/>
        <v>11125084.547632692</v>
      </c>
      <c r="BO63">
        <f t="shared" si="5"/>
        <v>11120206.504966021</v>
      </c>
      <c r="BP63">
        <f t="shared" si="6"/>
        <v>11122863.076699361</v>
      </c>
      <c r="BQ63">
        <f t="shared" si="7"/>
        <v>11071839.780699328</v>
      </c>
      <c r="BR63">
        <f t="shared" si="8"/>
        <v>11036710.476521511</v>
      </c>
      <c r="BS63">
        <f t="shared" si="9"/>
        <v>10880162.15972155</v>
      </c>
      <c r="BT63">
        <f t="shared" ref="BT63:BT66" si="10">AT20-AT94</f>
        <v>10704515.638832692</v>
      </c>
      <c r="BU63">
        <f t="shared" ref="BU63:BU66" si="11">AU20-AU94</f>
        <v>10528869.117943741</v>
      </c>
      <c r="BV63">
        <f t="shared" ref="BV63:BV66" si="12">AV20-AV94</f>
        <v>10353222.59705488</v>
      </c>
    </row>
    <row r="64" spans="1:74" x14ac:dyDescent="0.55000000000000004">
      <c r="A64" t="s">
        <v>1</v>
      </c>
      <c r="B64">
        <v>1</v>
      </c>
      <c r="C64">
        <f>$AL78/1000000</f>
        <v>0</v>
      </c>
      <c r="D64">
        <f>$AL79/1000000</f>
        <v>0</v>
      </c>
      <c r="E64">
        <f>$AL80/1000000</f>
        <v>0</v>
      </c>
      <c r="F64">
        <f>$AL81/1000000</f>
        <v>0</v>
      </c>
      <c r="G64">
        <f>$AL82/1000000</f>
        <v>0</v>
      </c>
      <c r="H64" t="s">
        <v>1</v>
      </c>
      <c r="I64">
        <v>1</v>
      </c>
      <c r="J64">
        <f>$AL83/1000000</f>
        <v>0</v>
      </c>
      <c r="K64">
        <f>$AL84/1000000</f>
        <v>0</v>
      </c>
      <c r="L64">
        <f>$AL85/1000000</f>
        <v>0</v>
      </c>
      <c r="M64">
        <f>$AL86/1000000</f>
        <v>0</v>
      </c>
      <c r="N64">
        <f>$AL87/1000000</f>
        <v>0</v>
      </c>
      <c r="O64" t="s">
        <v>1</v>
      </c>
      <c r="P64">
        <v>1</v>
      </c>
      <c r="Q64">
        <f>$AL88/1000000</f>
        <v>0</v>
      </c>
      <c r="R64">
        <f>$AL89/1000000</f>
        <v>0</v>
      </c>
      <c r="S64">
        <f>$AL90/1000000</f>
        <v>0</v>
      </c>
      <c r="T64">
        <f>$AL91/1000000</f>
        <v>0</v>
      </c>
      <c r="U64">
        <f>$AL92/1000000</f>
        <v>0</v>
      </c>
      <c r="V64" t="s">
        <v>1</v>
      </c>
      <c r="W64">
        <v>1</v>
      </c>
      <c r="X64">
        <f>$AL93/1000000</f>
        <v>7.4807237327228897</v>
      </c>
      <c r="Y64">
        <f>$AL94/1000000</f>
        <v>8.5165569615850103</v>
      </c>
      <c r="Z64">
        <f>$AL95/1000000</f>
        <v>9.5261815666720189</v>
      </c>
      <c r="AA64">
        <f>$AL96/1000000</f>
        <v>10.535806171759001</v>
      </c>
      <c r="AB64">
        <f>$AL97/1000000</f>
        <v>11.5454307768461</v>
      </c>
      <c r="BK64" s="15" t="s">
        <v>28</v>
      </c>
      <c r="BL64" s="15" t="s">
        <v>23</v>
      </c>
      <c r="BM64">
        <f t="shared" si="3"/>
        <v>12283177.3630201</v>
      </c>
      <c r="BN64">
        <f t="shared" si="4"/>
        <v>12419237.372264482</v>
      </c>
      <c r="BO64">
        <f t="shared" si="5"/>
        <v>12414359.32959781</v>
      </c>
      <c r="BP64">
        <f t="shared" si="6"/>
        <v>12417015.901331151</v>
      </c>
      <c r="BQ64">
        <f t="shared" si="7"/>
        <v>12365992.605331209</v>
      </c>
      <c r="BR64">
        <f t="shared" si="8"/>
        <v>12330863.301153401</v>
      </c>
      <c r="BS64">
        <f t="shared" si="9"/>
        <v>12174314.984353442</v>
      </c>
      <c r="BT64">
        <f t="shared" si="10"/>
        <v>11998668.463464482</v>
      </c>
      <c r="BU64">
        <f t="shared" si="11"/>
        <v>11823021.942575619</v>
      </c>
      <c r="BV64">
        <f>AV21-AV95</f>
        <v>11647375.421686769</v>
      </c>
    </row>
    <row r="65" spans="1:74" x14ac:dyDescent="0.55000000000000004">
      <c r="A65" t="s">
        <v>2</v>
      </c>
      <c r="B65">
        <v>2</v>
      </c>
      <c r="C65">
        <f>$AM78/1000000</f>
        <v>0</v>
      </c>
      <c r="D65">
        <f>$AM79/1000000</f>
        <v>0</v>
      </c>
      <c r="E65">
        <f>$AM80/1000000</f>
        <v>0</v>
      </c>
      <c r="F65">
        <f>$AM81/1000000</f>
        <v>0</v>
      </c>
      <c r="G65">
        <f>$AM82/1000000</f>
        <v>0</v>
      </c>
      <c r="H65" t="s">
        <v>2</v>
      </c>
      <c r="I65">
        <v>2</v>
      </c>
      <c r="J65">
        <f>$AM83/1000000</f>
        <v>0</v>
      </c>
      <c r="K65">
        <f>$AM84/1000000</f>
        <v>0</v>
      </c>
      <c r="L65">
        <f>$AM85/1000000</f>
        <v>0</v>
      </c>
      <c r="M65">
        <f>$AM86/1000000</f>
        <v>0</v>
      </c>
      <c r="N65">
        <f>$AM87/1000000</f>
        <v>0</v>
      </c>
      <c r="O65" t="s">
        <v>2</v>
      </c>
      <c r="P65">
        <v>2</v>
      </c>
      <c r="Q65">
        <f>$AM88/1000000</f>
        <v>0</v>
      </c>
      <c r="R65">
        <f>$AM89/1000000</f>
        <v>0</v>
      </c>
      <c r="S65">
        <f>$AM90/1000000</f>
        <v>0</v>
      </c>
      <c r="T65">
        <f>$AM91/1000000</f>
        <v>0</v>
      </c>
      <c r="U65">
        <f>$AM92/1000000</f>
        <v>0</v>
      </c>
      <c r="V65" t="s">
        <v>2</v>
      </c>
      <c r="W65">
        <v>2</v>
      </c>
      <c r="X65">
        <f>$AM93/1000000</f>
        <v>7.4726101727228897</v>
      </c>
      <c r="Y65">
        <f>$AM94/1000000</f>
        <v>8.5122265594516815</v>
      </c>
      <c r="Z65">
        <f>$AM95/1000000</f>
        <v>9.5218511645386901</v>
      </c>
      <c r="AA65">
        <f>$AM96/1000000</f>
        <v>10.531475769625699</v>
      </c>
      <c r="AB65">
        <f>$AM97/1000000</f>
        <v>11.5411003747127</v>
      </c>
      <c r="BK65" s="15" t="s">
        <v>28</v>
      </c>
      <c r="BL65" s="15" t="s">
        <v>24</v>
      </c>
      <c r="BM65">
        <f t="shared" si="3"/>
        <v>13577330.187651999</v>
      </c>
      <c r="BN65">
        <f t="shared" si="4"/>
        <v>13713390.196896398</v>
      </c>
      <c r="BO65">
        <f t="shared" si="5"/>
        <v>13708512.154229702</v>
      </c>
      <c r="BP65">
        <f t="shared" si="6"/>
        <v>13711168.725963</v>
      </c>
      <c r="BQ65">
        <f t="shared" si="7"/>
        <v>13660145.429963099</v>
      </c>
      <c r="BR65">
        <f t="shared" si="8"/>
        <v>13625016.125785301</v>
      </c>
      <c r="BS65">
        <f t="shared" si="9"/>
        <v>13468467.808985302</v>
      </c>
      <c r="BT65">
        <f t="shared" si="10"/>
        <v>13292821.288096402</v>
      </c>
      <c r="BU65">
        <f t="shared" si="11"/>
        <v>13117174.7672075</v>
      </c>
      <c r="BV65">
        <f t="shared" si="12"/>
        <v>12941528.2463187</v>
      </c>
    </row>
    <row r="66" spans="1:74" x14ac:dyDescent="0.55000000000000004">
      <c r="A66" t="s">
        <v>3</v>
      </c>
      <c r="B66">
        <v>4</v>
      </c>
      <c r="C66">
        <f>$AN78/1000000</f>
        <v>0</v>
      </c>
      <c r="D66">
        <f>$AN79/1000000</f>
        <v>0</v>
      </c>
      <c r="E66">
        <f>$AN80/1000000</f>
        <v>0</v>
      </c>
      <c r="F66">
        <f>$AN81/1000000</f>
        <v>0</v>
      </c>
      <c r="G66">
        <f>$AN82/1000000</f>
        <v>0</v>
      </c>
      <c r="H66" t="s">
        <v>3</v>
      </c>
      <c r="I66">
        <v>4</v>
      </c>
      <c r="J66">
        <f>$AN83/1000000</f>
        <v>0</v>
      </c>
      <c r="K66">
        <f>$AN84/1000000</f>
        <v>0</v>
      </c>
      <c r="L66">
        <f>$AN85/1000000</f>
        <v>0</v>
      </c>
      <c r="M66">
        <f>$AN86/1000000</f>
        <v>0</v>
      </c>
      <c r="N66">
        <f>$AN87/1000000</f>
        <v>0</v>
      </c>
      <c r="O66" t="s">
        <v>3</v>
      </c>
      <c r="P66">
        <v>4</v>
      </c>
      <c r="Q66">
        <f>$AN88/1000000</f>
        <v>0</v>
      </c>
      <c r="R66">
        <f>$AN89/1000000</f>
        <v>0</v>
      </c>
      <c r="S66">
        <f>$AN90/1000000</f>
        <v>0</v>
      </c>
      <c r="T66">
        <f>$AN91/1000000</f>
        <v>0</v>
      </c>
      <c r="U66">
        <f>$AN92/1000000</f>
        <v>0</v>
      </c>
      <c r="V66" t="s">
        <v>3</v>
      </c>
      <c r="W66">
        <v>4</v>
      </c>
      <c r="X66">
        <f>$AN93/1000000</f>
        <v>7.4563830527228898</v>
      </c>
      <c r="Y66">
        <f>$AN94/1000000</f>
        <v>8.5035657551850097</v>
      </c>
      <c r="Z66">
        <f>$AN95/1000000</f>
        <v>9.51319036027202</v>
      </c>
      <c r="AA66">
        <f>$AN96/1000000</f>
        <v>10.522814965359</v>
      </c>
      <c r="AB66">
        <f>$AN97/1000000</f>
        <v>11.532439570446099</v>
      </c>
      <c r="BK66" s="15" t="s">
        <v>28</v>
      </c>
      <c r="BL66" s="15" t="s">
        <v>25</v>
      </c>
      <c r="BM66">
        <f t="shared" si="3"/>
        <v>14871483.0122838</v>
      </c>
      <c r="BN66">
        <f t="shared" si="4"/>
        <v>15007543.021528199</v>
      </c>
      <c r="BO66">
        <f t="shared" si="5"/>
        <v>15002664.978861598</v>
      </c>
      <c r="BP66">
        <f t="shared" si="6"/>
        <v>15005321.550594902</v>
      </c>
      <c r="BQ66">
        <f t="shared" si="7"/>
        <v>14954298.2545949</v>
      </c>
      <c r="BR66">
        <f t="shared" si="8"/>
        <v>14919168.950417202</v>
      </c>
      <c r="BS66">
        <f t="shared" si="9"/>
        <v>14762620.633617101</v>
      </c>
      <c r="BT66">
        <f t="shared" si="10"/>
        <v>14586974.112728199</v>
      </c>
      <c r="BU66">
        <f t="shared" si="11"/>
        <v>14411327.591839399</v>
      </c>
      <c r="BV66">
        <f t="shared" si="12"/>
        <v>14235681.0709504</v>
      </c>
    </row>
    <row r="67" spans="1:74" x14ac:dyDescent="0.55000000000000004">
      <c r="A67" t="s">
        <v>4</v>
      </c>
      <c r="B67">
        <v>6</v>
      </c>
      <c r="C67">
        <f>$AO78/1000000</f>
        <v>0</v>
      </c>
      <c r="D67">
        <f>$AO79/1000000</f>
        <v>0</v>
      </c>
      <c r="E67">
        <f>$AO80/1000000</f>
        <v>0</v>
      </c>
      <c r="F67">
        <f>$AO81/1000000</f>
        <v>0</v>
      </c>
      <c r="G67">
        <f>$AO82/1000000</f>
        <v>0</v>
      </c>
      <c r="H67" t="s">
        <v>4</v>
      </c>
      <c r="I67">
        <v>6</v>
      </c>
      <c r="J67">
        <f>$AO83/1000000</f>
        <v>0</v>
      </c>
      <c r="K67">
        <f>$AO84/1000000</f>
        <v>0</v>
      </c>
      <c r="L67">
        <f>$AO85/1000000</f>
        <v>0</v>
      </c>
      <c r="M67">
        <f>$AO86/1000000</f>
        <v>0</v>
      </c>
      <c r="N67">
        <f>$AO87/1000000</f>
        <v>0</v>
      </c>
      <c r="O67" t="s">
        <v>4</v>
      </c>
      <c r="P67">
        <v>6</v>
      </c>
      <c r="Q67">
        <f>$AO88/1000000</f>
        <v>0</v>
      </c>
      <c r="R67">
        <f>$AO89/1000000</f>
        <v>0</v>
      </c>
      <c r="S67">
        <f>$AO90/1000000</f>
        <v>0</v>
      </c>
      <c r="T67">
        <f>$AO91/1000000</f>
        <v>0</v>
      </c>
      <c r="U67">
        <f>$AO92/1000000</f>
        <v>0</v>
      </c>
      <c r="V67" t="s">
        <v>4</v>
      </c>
      <c r="W67">
        <v>6</v>
      </c>
      <c r="X67">
        <f>$AO93/1000000</f>
        <v>7.4456125247228897</v>
      </c>
      <c r="Y67">
        <f>$AO94/1000000</f>
        <v>8.5003615429183395</v>
      </c>
      <c r="Z67">
        <f>$AO95/1000000</f>
        <v>9.5099861480053498</v>
      </c>
      <c r="AA67">
        <f>$AO96/1000000</f>
        <v>10.519610753092401</v>
      </c>
      <c r="AB67">
        <f>$AO97/1000000</f>
        <v>11.529235358179399</v>
      </c>
    </row>
    <row r="68" spans="1:74" x14ac:dyDescent="0.55000000000000004">
      <c r="A68" t="s">
        <v>5</v>
      </c>
      <c r="B68">
        <v>8</v>
      </c>
      <c r="C68">
        <f>$AP78/1000000</f>
        <v>0</v>
      </c>
      <c r="D68">
        <f>$AP79/1000000</f>
        <v>0</v>
      </c>
      <c r="E68">
        <f>$AP80/1000000</f>
        <v>0</v>
      </c>
      <c r="F68">
        <f>$AP81/1000000</f>
        <v>0</v>
      </c>
      <c r="G68">
        <f>$AP82/1000000</f>
        <v>0</v>
      </c>
      <c r="H68" t="s">
        <v>5</v>
      </c>
      <c r="I68">
        <v>8</v>
      </c>
      <c r="J68">
        <f>$AP83/1000000</f>
        <v>0</v>
      </c>
      <c r="K68">
        <f>$AP84/1000000</f>
        <v>0</v>
      </c>
      <c r="L68">
        <f>$AP85/1000000</f>
        <v>0</v>
      </c>
      <c r="M68">
        <f>$AP86/1000000</f>
        <v>0</v>
      </c>
      <c r="N68">
        <f>$AP87/1000000</f>
        <v>0</v>
      </c>
      <c r="O68" t="s">
        <v>5</v>
      </c>
      <c r="P68">
        <v>8</v>
      </c>
      <c r="Q68">
        <f>$AP88/1000000</f>
        <v>0</v>
      </c>
      <c r="R68">
        <f>$AP89/1000000</f>
        <v>0</v>
      </c>
      <c r="S68">
        <f>$AP90/1000000</f>
        <v>0</v>
      </c>
      <c r="T68">
        <f>$AP91/1000000</f>
        <v>0</v>
      </c>
      <c r="U68">
        <f>$AP92/1000000</f>
        <v>0</v>
      </c>
      <c r="V68" t="s">
        <v>5</v>
      </c>
      <c r="W68">
        <v>8</v>
      </c>
      <c r="X68">
        <f>$AP93/1000000</f>
        <v>7.4348419967228905</v>
      </c>
      <c r="Y68">
        <f>$AP94/1000000</f>
        <v>8.497157330651671</v>
      </c>
      <c r="Z68">
        <f>$AP95/1000000</f>
        <v>9.5067819357386902</v>
      </c>
      <c r="AA68">
        <f>$AP96/1000000</f>
        <v>10.516406540825701</v>
      </c>
      <c r="AB68">
        <f>$AP97/1000000</f>
        <v>11.5260311459127</v>
      </c>
    </row>
    <row r="69" spans="1:74" x14ac:dyDescent="0.55000000000000004">
      <c r="A69" t="s">
        <v>6</v>
      </c>
      <c r="B69">
        <v>9</v>
      </c>
      <c r="C69">
        <f>$AQ78/1000000</f>
        <v>0</v>
      </c>
      <c r="D69">
        <f>$AQ79/1000000</f>
        <v>0</v>
      </c>
      <c r="E69">
        <f>$AQ80/1000000</f>
        <v>0</v>
      </c>
      <c r="F69">
        <f>$AQ81/1000000</f>
        <v>0</v>
      </c>
      <c r="G69">
        <f>$AQ82/1000000</f>
        <v>0</v>
      </c>
      <c r="H69" t="s">
        <v>6</v>
      </c>
      <c r="I69">
        <v>9</v>
      </c>
      <c r="J69">
        <f>$AQ83/1000000</f>
        <v>0</v>
      </c>
      <c r="K69">
        <f>$AQ84/1000000</f>
        <v>0</v>
      </c>
      <c r="L69">
        <f>$AQ85/1000000</f>
        <v>0</v>
      </c>
      <c r="M69">
        <f>$AQ86/1000000</f>
        <v>0</v>
      </c>
      <c r="N69">
        <f>$AQ87/1000000</f>
        <v>0</v>
      </c>
      <c r="O69" t="s">
        <v>6</v>
      </c>
      <c r="P69">
        <v>9</v>
      </c>
      <c r="Q69">
        <f>$AQ88/1000000</f>
        <v>0</v>
      </c>
      <c r="R69">
        <f>$AQ89/1000000</f>
        <v>0</v>
      </c>
      <c r="S69">
        <f>$AQ90/1000000</f>
        <v>0</v>
      </c>
      <c r="T69">
        <f>$AQ91/1000000</f>
        <v>0</v>
      </c>
      <c r="U69">
        <f>$AQ92/1000000</f>
        <v>0</v>
      </c>
      <c r="V69" t="s">
        <v>6</v>
      </c>
      <c r="W69">
        <v>9</v>
      </c>
      <c r="X69">
        <f>$AQ93/1000000</f>
        <v>7.4321374767228896</v>
      </c>
      <c r="Y69">
        <f>$AQ94/1000000</f>
        <v>8.4780591265627887</v>
      </c>
      <c r="Z69">
        <f>$AQ95/1000000</f>
        <v>9.4876837316497991</v>
      </c>
      <c r="AA69">
        <f>$AQ96/1000000</f>
        <v>10.497308336736801</v>
      </c>
      <c r="AB69">
        <f>$AQ97/1000000</f>
        <v>11.506932941823798</v>
      </c>
    </row>
    <row r="70" spans="1:74" x14ac:dyDescent="0.55000000000000004">
      <c r="A70" t="s">
        <v>7</v>
      </c>
      <c r="B70">
        <v>10</v>
      </c>
      <c r="C70">
        <f>$AR78/1000000</f>
        <v>0</v>
      </c>
      <c r="D70">
        <f>$AR79/1000000</f>
        <v>0</v>
      </c>
      <c r="E70">
        <f>$AR80/1000000</f>
        <v>0</v>
      </c>
      <c r="F70">
        <f>$AR81/1000000</f>
        <v>0</v>
      </c>
      <c r="G70">
        <f>$AR82/1000000</f>
        <v>0</v>
      </c>
      <c r="H70" t="s">
        <v>7</v>
      </c>
      <c r="I70">
        <v>10</v>
      </c>
      <c r="J70">
        <f>$AR83/1000000</f>
        <v>0</v>
      </c>
      <c r="K70">
        <f>$AR84/1000000</f>
        <v>0</v>
      </c>
      <c r="L70">
        <f>$AR85/1000000</f>
        <v>0</v>
      </c>
      <c r="M70">
        <f>$AR86/1000000</f>
        <v>0</v>
      </c>
      <c r="N70">
        <f>$AR87/1000000</f>
        <v>0</v>
      </c>
      <c r="O70" t="s">
        <v>7</v>
      </c>
      <c r="P70">
        <v>10</v>
      </c>
      <c r="Q70">
        <f>$AR88/1000000</f>
        <v>0</v>
      </c>
      <c r="R70">
        <f>$AR89/1000000</f>
        <v>0</v>
      </c>
      <c r="S70">
        <f>$AR90/1000000</f>
        <v>0</v>
      </c>
      <c r="T70">
        <f>$AR91/1000000</f>
        <v>0</v>
      </c>
      <c r="U70">
        <f>$AR92/1000000</f>
        <v>0</v>
      </c>
      <c r="V70" t="s">
        <v>7</v>
      </c>
      <c r="W70">
        <v>10</v>
      </c>
      <c r="X70">
        <f>$AR93/1000000</f>
        <v>7.4294329567228896</v>
      </c>
      <c r="Y70">
        <f>$AR94/1000000</f>
        <v>8.4589609224738904</v>
      </c>
      <c r="Z70">
        <f>$AR95/1000000</f>
        <v>9.4685855275609097</v>
      </c>
      <c r="AA70">
        <f>$AR96/1000000</f>
        <v>10.4782101326479</v>
      </c>
      <c r="AB70">
        <f>$AR97/1000000</f>
        <v>11.4878347377349</v>
      </c>
    </row>
    <row r="71" spans="1:74" x14ac:dyDescent="0.55000000000000004">
      <c r="A71" t="s">
        <v>8</v>
      </c>
      <c r="B71">
        <v>15</v>
      </c>
      <c r="C71">
        <f>$AS78/1000000</f>
        <v>0</v>
      </c>
      <c r="D71">
        <f>$AS79/1000000</f>
        <v>0</v>
      </c>
      <c r="E71">
        <f>$AS80/1000000</f>
        <v>0</v>
      </c>
      <c r="F71">
        <f>$AS81/1000000</f>
        <v>0</v>
      </c>
      <c r="G71">
        <f>$AS82/1000000</f>
        <v>0</v>
      </c>
      <c r="H71" t="s">
        <v>8</v>
      </c>
      <c r="I71">
        <v>15</v>
      </c>
      <c r="J71">
        <f>$AS83/1000000</f>
        <v>0</v>
      </c>
      <c r="K71">
        <f>$AS84/1000000</f>
        <v>0</v>
      </c>
      <c r="L71">
        <f>$AS85/1000000</f>
        <v>0</v>
      </c>
      <c r="M71">
        <f>$AS86/1000000</f>
        <v>0</v>
      </c>
      <c r="N71">
        <f>$AS87/1000000</f>
        <v>0</v>
      </c>
      <c r="O71" t="s">
        <v>8</v>
      </c>
      <c r="P71">
        <v>15</v>
      </c>
      <c r="Q71">
        <f>$AS88/1000000</f>
        <v>0</v>
      </c>
      <c r="R71">
        <f>$AS89/1000000</f>
        <v>0</v>
      </c>
      <c r="S71">
        <f>$AS90/1000000</f>
        <v>0</v>
      </c>
      <c r="T71">
        <f>$AS91/1000000</f>
        <v>0</v>
      </c>
      <c r="U71">
        <f>$AS92/1000000</f>
        <v>0</v>
      </c>
      <c r="V71" t="s">
        <v>8</v>
      </c>
      <c r="W71">
        <v>15</v>
      </c>
      <c r="X71">
        <f>$AS93/1000000</f>
        <v>7.3538452969424402</v>
      </c>
      <c r="Y71">
        <f>$AS94/1000000</f>
        <v>8.3634699020294505</v>
      </c>
      <c r="Z71">
        <f>$AS95/1000000</f>
        <v>9.3730945071164591</v>
      </c>
      <c r="AA71">
        <f>$AS96/1000000</f>
        <v>10.3827191122035</v>
      </c>
      <c r="AB71">
        <f>$AS97/1000000</f>
        <v>11.392343717290499</v>
      </c>
    </row>
    <row r="72" spans="1:74" x14ac:dyDescent="0.55000000000000004">
      <c r="A72" t="s">
        <v>9</v>
      </c>
      <c r="B72">
        <v>20</v>
      </c>
      <c r="C72">
        <f>$AT78/1000000</f>
        <v>0</v>
      </c>
      <c r="D72">
        <f>$AT79/1000000</f>
        <v>0</v>
      </c>
      <c r="E72">
        <f>$AT80/1000000</f>
        <v>0</v>
      </c>
      <c r="F72">
        <f>$AT81/1000000</f>
        <v>0</v>
      </c>
      <c r="G72">
        <f>$AT82/1000000</f>
        <v>0</v>
      </c>
      <c r="H72" t="s">
        <v>9</v>
      </c>
      <c r="I72">
        <v>20</v>
      </c>
      <c r="J72">
        <f>$AT83/1000000</f>
        <v>0</v>
      </c>
      <c r="K72">
        <f>$AT84/1000000</f>
        <v>0</v>
      </c>
      <c r="L72">
        <f>$AT85/1000000</f>
        <v>0</v>
      </c>
      <c r="M72">
        <f>$AT86/1000000</f>
        <v>0</v>
      </c>
      <c r="N72">
        <f>$AT87/1000000</f>
        <v>0</v>
      </c>
      <c r="O72" t="s">
        <v>9</v>
      </c>
      <c r="P72">
        <v>20</v>
      </c>
      <c r="Q72">
        <f>$AT88/1000000</f>
        <v>0</v>
      </c>
      <c r="R72">
        <f>$AT89/1000000</f>
        <v>0</v>
      </c>
      <c r="S72">
        <f>$AT90/1000000</f>
        <v>0</v>
      </c>
      <c r="T72">
        <f>$AT91/1000000</f>
        <v>0</v>
      </c>
      <c r="U72">
        <f>$AT92/1000000</f>
        <v>0</v>
      </c>
      <c r="V72" t="s">
        <v>9</v>
      </c>
      <c r="W72">
        <v>20</v>
      </c>
      <c r="X72">
        <f>$AT93/1000000</f>
        <v>7.2583542764979896</v>
      </c>
      <c r="Y72">
        <f>$AT94/1000000</f>
        <v>8.2679788815850106</v>
      </c>
      <c r="Z72">
        <f>$AT95/1000000</f>
        <v>9.2776034866720192</v>
      </c>
      <c r="AA72">
        <f>$AT96/1000000</f>
        <v>10.287228091758999</v>
      </c>
      <c r="AB72">
        <f>$AT97/1000000</f>
        <v>11.2968526968461</v>
      </c>
    </row>
    <row r="73" spans="1:74" x14ac:dyDescent="0.55000000000000004">
      <c r="A73" t="s">
        <v>10</v>
      </c>
      <c r="B73">
        <v>25</v>
      </c>
      <c r="C73">
        <f>$AU78/1000000</f>
        <v>0</v>
      </c>
      <c r="D73">
        <f>$AU79/1000000</f>
        <v>0</v>
      </c>
      <c r="E73">
        <f>$AU80/1000000</f>
        <v>0</v>
      </c>
      <c r="F73">
        <f>$AU81/1000000</f>
        <v>0</v>
      </c>
      <c r="G73">
        <f>$AU82/1000000</f>
        <v>0</v>
      </c>
      <c r="H73" t="s">
        <v>10</v>
      </c>
      <c r="I73">
        <v>25</v>
      </c>
      <c r="J73">
        <f>$AU83/1000000</f>
        <v>0</v>
      </c>
      <c r="K73">
        <f>$AU84/1000000</f>
        <v>0</v>
      </c>
      <c r="L73">
        <f>$AU85/1000000</f>
        <v>0</v>
      </c>
      <c r="M73">
        <f>$AU86/1000000</f>
        <v>0</v>
      </c>
      <c r="N73">
        <f>$AU87/1000000</f>
        <v>0</v>
      </c>
      <c r="O73" t="s">
        <v>10</v>
      </c>
      <c r="P73">
        <v>25</v>
      </c>
      <c r="Q73">
        <f>$AU88/1000000</f>
        <v>0</v>
      </c>
      <c r="R73">
        <f>$AU89/1000000</f>
        <v>0</v>
      </c>
      <c r="S73">
        <f>$AU90/1000000</f>
        <v>0</v>
      </c>
      <c r="T73">
        <f>$AU91/1000000</f>
        <v>0</v>
      </c>
      <c r="U73">
        <f>$AU92/1000000</f>
        <v>0</v>
      </c>
      <c r="V73" t="s">
        <v>10</v>
      </c>
      <c r="W73">
        <v>25</v>
      </c>
      <c r="X73">
        <f>$AU93/1000000</f>
        <v>7.1628632560535506</v>
      </c>
      <c r="Y73">
        <f>$AU94/1000000</f>
        <v>8.17248786114056</v>
      </c>
      <c r="Z73">
        <f>$AU95/1000000</f>
        <v>9.1821124662275793</v>
      </c>
      <c r="AA73">
        <f>$AU96/1000000</f>
        <v>10.191737071314598</v>
      </c>
      <c r="AB73">
        <f>$AU97/1000000</f>
        <v>11.2013616764016</v>
      </c>
    </row>
    <row r="74" spans="1:74" x14ac:dyDescent="0.55000000000000004">
      <c r="A74" t="s">
        <v>11</v>
      </c>
      <c r="B74">
        <v>30</v>
      </c>
      <c r="C74">
        <f>$AV78/1000000</f>
        <v>0</v>
      </c>
      <c r="D74">
        <f>$AV79/1000000</f>
        <v>0</v>
      </c>
      <c r="E74">
        <f>$AV80/1000000</f>
        <v>0</v>
      </c>
      <c r="F74">
        <f>$AV81/1000000</f>
        <v>0</v>
      </c>
      <c r="G74">
        <f>$AV82/1000000</f>
        <v>0</v>
      </c>
      <c r="H74" t="s">
        <v>11</v>
      </c>
      <c r="I74">
        <v>30</v>
      </c>
      <c r="J74">
        <f>$AV83/1000000</f>
        <v>0</v>
      </c>
      <c r="K74">
        <f>$AV84/1000000</f>
        <v>0</v>
      </c>
      <c r="L74">
        <f>$AV85/1000000</f>
        <v>0</v>
      </c>
      <c r="M74">
        <f>$AV86/1000000</f>
        <v>0</v>
      </c>
      <c r="N74">
        <f>$AV87/1000000</f>
        <v>0</v>
      </c>
      <c r="O74" t="s">
        <v>11</v>
      </c>
      <c r="P74">
        <v>30</v>
      </c>
      <c r="Q74">
        <f>$AV88/1000000</f>
        <v>0</v>
      </c>
      <c r="R74">
        <f>$AV89/1000000</f>
        <v>0</v>
      </c>
      <c r="S74">
        <f>$AV90/1000000</f>
        <v>0</v>
      </c>
      <c r="T74">
        <f>$AV91/1000000</f>
        <v>0</v>
      </c>
      <c r="U74">
        <f>$AV92/1000000</f>
        <v>0</v>
      </c>
      <c r="V74" t="s">
        <v>11</v>
      </c>
      <c r="W74">
        <v>30</v>
      </c>
      <c r="X74">
        <f>$AV93/1000000</f>
        <v>7.0673722356091</v>
      </c>
      <c r="Y74">
        <f>$AV94/1000000</f>
        <v>8.0769968406961201</v>
      </c>
      <c r="Z74">
        <f>$AV95/1000000</f>
        <v>9.0866214457831305</v>
      </c>
      <c r="AA74">
        <f>$AV96/1000000</f>
        <v>10.0962460508701</v>
      </c>
      <c r="AB74">
        <f>$AV97/1000000</f>
        <v>11.105870655957199</v>
      </c>
    </row>
    <row r="76" spans="1:74" ht="15.6" x14ac:dyDescent="0.6">
      <c r="AI76" s="25" t="s">
        <v>79</v>
      </c>
      <c r="AJ76" s="25"/>
      <c r="AK76" s="25"/>
      <c r="AL76" s="25"/>
      <c r="AM76" s="25"/>
      <c r="AN76" s="25"/>
      <c r="AO76" s="25"/>
      <c r="AP76" s="25"/>
      <c r="AQ76" s="25"/>
      <c r="AR76" s="25"/>
      <c r="AS76" s="25"/>
      <c r="AT76" s="25"/>
      <c r="AU76" s="25"/>
      <c r="AV76" s="25"/>
    </row>
    <row r="77" spans="1:74" x14ac:dyDescent="0.55000000000000004">
      <c r="AK77" t="s">
        <v>0</v>
      </c>
      <c r="AL77" t="s">
        <v>1</v>
      </c>
      <c r="AM77" t="s">
        <v>2</v>
      </c>
      <c r="AN77" t="s">
        <v>3</v>
      </c>
      <c r="AO77" t="s">
        <v>4</v>
      </c>
      <c r="AP77" t="s">
        <v>5</v>
      </c>
      <c r="AQ77" t="s">
        <v>6</v>
      </c>
      <c r="AR77" t="s">
        <v>7</v>
      </c>
      <c r="AS77" t="s">
        <v>8</v>
      </c>
      <c r="AT77" t="s">
        <v>9</v>
      </c>
      <c r="AU77" t="s">
        <v>10</v>
      </c>
      <c r="AV77" t="s">
        <v>11</v>
      </c>
    </row>
    <row r="93" spans="35:48" x14ac:dyDescent="0.55000000000000004">
      <c r="AI93" t="s">
        <v>28</v>
      </c>
      <c r="AJ93" t="s">
        <v>13</v>
      </c>
      <c r="AK93">
        <v>7308587.8082570303</v>
      </c>
      <c r="AL93">
        <v>7480723.7327228896</v>
      </c>
      <c r="AM93">
        <v>7472610.17272289</v>
      </c>
      <c r="AN93">
        <v>7456383.0527228899</v>
      </c>
      <c r="AO93">
        <v>7445612.52472289</v>
      </c>
      <c r="AP93">
        <v>7434841.9967228901</v>
      </c>
      <c r="AQ93">
        <v>7432137.4767228896</v>
      </c>
      <c r="AR93">
        <v>7429432.95672289</v>
      </c>
      <c r="AS93">
        <v>7353845.2969424399</v>
      </c>
      <c r="AT93">
        <v>7258354.2764979899</v>
      </c>
      <c r="AU93">
        <v>7162863.2560535502</v>
      </c>
      <c r="AV93">
        <v>7067372.2356091002</v>
      </c>
    </row>
    <row r="94" spans="35:48" x14ac:dyDescent="0.55000000000000004">
      <c r="AI94" t="s">
        <v>28</v>
      </c>
      <c r="AJ94" t="s">
        <v>22</v>
      </c>
      <c r="AK94">
        <v>8423429.0113627892</v>
      </c>
      <c r="AL94">
        <v>8516556.9615850095</v>
      </c>
      <c r="AM94">
        <v>8512226.5594516806</v>
      </c>
      <c r="AN94">
        <v>8503565.7551850099</v>
      </c>
      <c r="AO94">
        <v>8500361.5429183394</v>
      </c>
      <c r="AP94">
        <v>8497157.3306516707</v>
      </c>
      <c r="AQ94">
        <v>8478059.1265627891</v>
      </c>
      <c r="AR94">
        <v>8458960.9224738907</v>
      </c>
      <c r="AS94">
        <v>8363469.9020294501</v>
      </c>
      <c r="AT94">
        <v>8267978.8815850103</v>
      </c>
      <c r="AU94">
        <v>8172487.8611405604</v>
      </c>
      <c r="AV94">
        <v>8076996.8406961197</v>
      </c>
    </row>
    <row r="95" spans="35:48" x14ac:dyDescent="0.55000000000000004">
      <c r="AI95" t="s">
        <v>28</v>
      </c>
      <c r="AJ95" t="s">
        <v>23</v>
      </c>
      <c r="AK95">
        <v>9433053.6164497994</v>
      </c>
      <c r="AL95">
        <v>9526181.5666720197</v>
      </c>
      <c r="AM95">
        <v>9521851.1645386908</v>
      </c>
      <c r="AN95">
        <v>9513190.3602720201</v>
      </c>
      <c r="AO95">
        <v>9509986.1480053496</v>
      </c>
      <c r="AP95">
        <v>9506781.9357386902</v>
      </c>
      <c r="AQ95">
        <v>9487683.7316497993</v>
      </c>
      <c r="AR95">
        <v>9468585.5275609102</v>
      </c>
      <c r="AS95">
        <v>9373094.5071164593</v>
      </c>
      <c r="AT95">
        <v>9277603.4866720196</v>
      </c>
      <c r="AU95">
        <v>9182112.4662275799</v>
      </c>
      <c r="AV95">
        <v>9086621.4457831308</v>
      </c>
    </row>
    <row r="96" spans="35:48" x14ac:dyDescent="0.55000000000000004">
      <c r="AI96" t="s">
        <v>28</v>
      </c>
      <c r="AJ96" t="s">
        <v>24</v>
      </c>
      <c r="AK96">
        <v>10442678.2215368</v>
      </c>
      <c r="AL96">
        <v>10535806.171759</v>
      </c>
      <c r="AM96">
        <v>10531475.769625699</v>
      </c>
      <c r="AN96">
        <v>10522814.965359</v>
      </c>
      <c r="AO96">
        <v>10519610.753092401</v>
      </c>
      <c r="AP96">
        <v>10516406.5408257</v>
      </c>
      <c r="AQ96">
        <v>10497308.3367368</v>
      </c>
      <c r="AR96">
        <v>10478210.1326479</v>
      </c>
      <c r="AS96">
        <v>10382719.112203499</v>
      </c>
      <c r="AT96">
        <v>10287228.091759</v>
      </c>
      <c r="AU96">
        <v>10191737.071314599</v>
      </c>
      <c r="AV96">
        <v>10096246.0508701</v>
      </c>
    </row>
    <row r="97" spans="22:48" x14ac:dyDescent="0.55000000000000004">
      <c r="V97" t="s">
        <v>41</v>
      </c>
      <c r="AI97" t="s">
        <v>28</v>
      </c>
      <c r="AJ97" t="s">
        <v>25</v>
      </c>
      <c r="AK97">
        <v>11452302.826623799</v>
      </c>
      <c r="AL97">
        <v>11545430.7768461</v>
      </c>
      <c r="AM97">
        <v>11541100.3747127</v>
      </c>
      <c r="AN97">
        <v>11532439.5704461</v>
      </c>
      <c r="AO97">
        <v>11529235.3581794</v>
      </c>
      <c r="AP97">
        <v>11526031.145912699</v>
      </c>
      <c r="AQ97">
        <v>11506932.941823799</v>
      </c>
      <c r="AR97">
        <v>11487834.737734901</v>
      </c>
      <c r="AS97">
        <v>11392343.7172905</v>
      </c>
      <c r="AT97">
        <v>11296852.6968461</v>
      </c>
      <c r="AU97">
        <v>11201361.6764016</v>
      </c>
      <c r="AV97">
        <v>11105870.6559572</v>
      </c>
    </row>
    <row r="100" spans="22:48" ht="23.1" x14ac:dyDescent="0.85">
      <c r="Z100" s="7"/>
    </row>
    <row r="106" spans="22:48" x14ac:dyDescent="0.55000000000000004">
      <c r="AJ106" s="8" t="s">
        <v>42</v>
      </c>
      <c r="AK106" s="8"/>
      <c r="AL106" s="8"/>
      <c r="AM106" s="8"/>
      <c r="AN106" s="8"/>
      <c r="AO106" s="8"/>
      <c r="AP106" s="8"/>
    </row>
  </sheetData>
  <mergeCells count="13">
    <mergeCell ref="BK45:BX45"/>
    <mergeCell ref="A1:U1"/>
    <mergeCell ref="A2:G2"/>
    <mergeCell ref="H2:N2"/>
    <mergeCell ref="A3:G3"/>
    <mergeCell ref="H3:N3"/>
    <mergeCell ref="AI76:AV76"/>
    <mergeCell ref="AI2:AV2"/>
    <mergeCell ref="A59:AV59"/>
    <mergeCell ref="A60:G60"/>
    <mergeCell ref="H60:N60"/>
    <mergeCell ref="O60:U60"/>
    <mergeCell ref="V60:AB60"/>
  </mergeCell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62DA6-9120-432F-8A35-5D39129E675E}">
  <dimension ref="A1:BD64"/>
  <sheetViews>
    <sheetView topLeftCell="AB12" zoomScale="80" zoomScaleNormal="80" workbookViewId="0">
      <selection activeCell="AK34" sqref="AK34:AV38"/>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0</v>
      </c>
      <c r="D4">
        <f>$AK20/1000000</f>
        <v>0</v>
      </c>
      <c r="E4">
        <f>$AK21/1000000</f>
        <v>0</v>
      </c>
      <c r="F4">
        <f>$AK22/1000000</f>
        <v>0</v>
      </c>
      <c r="G4">
        <f>$AK23/1000000</f>
        <v>0</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t="e">
        <f>$AK33/1000000</f>
        <v>#VALUE!</v>
      </c>
      <c r="V4" t="s">
        <v>0</v>
      </c>
      <c r="W4">
        <v>0</v>
      </c>
      <c r="X4">
        <f>$AK34/1000000</f>
        <v>16.8103570247711</v>
      </c>
      <c r="Y4">
        <f>$AK35/1000000</f>
        <v>19.412453549751</v>
      </c>
      <c r="Z4">
        <f>$AK36/1000000</f>
        <v>21.716230979469898</v>
      </c>
      <c r="AA4">
        <f>$AK37/1000000</f>
        <v>24.020008409188801</v>
      </c>
      <c r="AB4">
        <f>$AK38/1000000</f>
        <v>26.3237858389076</v>
      </c>
    </row>
    <row r="5" spans="1:28" x14ac:dyDescent="0.55000000000000004">
      <c r="A5" t="s">
        <v>1</v>
      </c>
      <c r="B5">
        <v>1</v>
      </c>
      <c r="C5">
        <f>$AL19/1000000</f>
        <v>0</v>
      </c>
      <c r="D5">
        <f>$AL20/1000000</f>
        <v>0</v>
      </c>
      <c r="E5">
        <f>$AL21/1000000</f>
        <v>0</v>
      </c>
      <c r="F5">
        <f>$AL22/1000000</f>
        <v>0</v>
      </c>
      <c r="G5">
        <f>$AL23/1000000</f>
        <v>0</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t="e">
        <f>$AL33/1000000</f>
        <v>#VALUE!</v>
      </c>
      <c r="V5" t="s">
        <v>1</v>
      </c>
      <c r="W5">
        <v>1</v>
      </c>
      <c r="X5">
        <f>$AL34/1000000</f>
        <v>17.300272175325301</v>
      </c>
      <c r="Y5">
        <f>$AL35/1000000</f>
        <v>19.678475288417701</v>
      </c>
      <c r="Z5">
        <f>$AL36/1000000</f>
        <v>21.9822527181365</v>
      </c>
      <c r="AA5">
        <f>$AL37/1000000</f>
        <v>24.286030147855399</v>
      </c>
      <c r="AB5">
        <f>$AL38/1000000</f>
        <v>26.589807577574302</v>
      </c>
    </row>
    <row r="6" spans="1:28" x14ac:dyDescent="0.55000000000000004">
      <c r="A6" t="s">
        <v>2</v>
      </c>
      <c r="B6">
        <v>2</v>
      </c>
      <c r="C6">
        <f>$AM19/1000000</f>
        <v>0</v>
      </c>
      <c r="D6">
        <f>$AM20/1000000</f>
        <v>0</v>
      </c>
      <c r="E6">
        <f>$AM21/1000000</f>
        <v>0</v>
      </c>
      <c r="F6">
        <f>$AM22/1000000</f>
        <v>0</v>
      </c>
      <c r="G6">
        <f>$AM23/1000000</f>
        <v>0</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t="e">
        <f>$AM33/1000000</f>
        <v>#VALUE!</v>
      </c>
      <c r="V6" t="s">
        <v>2</v>
      </c>
      <c r="W6">
        <v>2</v>
      </c>
      <c r="X6">
        <f>$AM34/1000000</f>
        <v>17.277251063325302</v>
      </c>
      <c r="Y6">
        <f>$AM35/1000000</f>
        <v>19.666197362017698</v>
      </c>
      <c r="Z6">
        <f>$AM36/1000000</f>
        <v>21.9699747917366</v>
      </c>
      <c r="AA6">
        <f>$AM37/1000000</f>
        <v>24.2737522214554</v>
      </c>
      <c r="AB6">
        <f>$AM38/1000000</f>
        <v>26.577529651174299</v>
      </c>
    </row>
    <row r="7" spans="1:28" x14ac:dyDescent="0.55000000000000004">
      <c r="A7" t="s">
        <v>3</v>
      </c>
      <c r="B7">
        <v>4</v>
      </c>
      <c r="C7">
        <f>$AN19/1000000</f>
        <v>0</v>
      </c>
      <c r="D7">
        <f>$AN20/1000000</f>
        <v>0</v>
      </c>
      <c r="E7">
        <f>$AN21/1000000</f>
        <v>0</v>
      </c>
      <c r="F7">
        <f>$AN22/1000000</f>
        <v>0</v>
      </c>
      <c r="G7">
        <f>$AN23/1000000</f>
        <v>0</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t="e">
        <f>$AN33/1000000</f>
        <v>#VALUE!</v>
      </c>
      <c r="V7" t="s">
        <v>3</v>
      </c>
      <c r="W7">
        <v>4</v>
      </c>
      <c r="X7">
        <f>$AN34/1000000</f>
        <v>17.231208839325301</v>
      </c>
      <c r="Y7">
        <f>$AN35/1000000</f>
        <v>19.641641509217703</v>
      </c>
      <c r="Z7">
        <f>$AN36/1000000</f>
        <v>21.945418938936502</v>
      </c>
      <c r="AA7">
        <f>$AN37/1000000</f>
        <v>24.249196368655397</v>
      </c>
      <c r="AB7">
        <f>$AN38/1000000</f>
        <v>26.5529737983743</v>
      </c>
    </row>
    <row r="8" spans="1:28" x14ac:dyDescent="0.55000000000000004">
      <c r="A8" t="s">
        <v>4</v>
      </c>
      <c r="B8">
        <v>6</v>
      </c>
      <c r="C8">
        <f>$AO19/1000000</f>
        <v>0</v>
      </c>
      <c r="D8">
        <f>$AO20/1000000</f>
        <v>0</v>
      </c>
      <c r="E8">
        <f>$AO21/1000000</f>
        <v>0</v>
      </c>
      <c r="F8">
        <f>$AO22/1000000</f>
        <v>0</v>
      </c>
      <c r="G8">
        <f>$AO23/1000000</f>
        <v>0</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t="e">
        <f>$AO33/1000000</f>
        <v>#VALUE!</v>
      </c>
      <c r="V8" t="s">
        <v>4</v>
      </c>
      <c r="W8">
        <v>6</v>
      </c>
      <c r="X8">
        <f>$AO34/1000000</f>
        <v>17.200514023325301</v>
      </c>
      <c r="Y8">
        <f>$AO35/1000000</f>
        <v>19.6324330644177</v>
      </c>
      <c r="Z8">
        <f>$AO36/1000000</f>
        <v>21.9362104941365</v>
      </c>
      <c r="AA8">
        <f>$AO37/1000000</f>
        <v>24.239987923855402</v>
      </c>
      <c r="AB8">
        <f>$AO38/1000000</f>
        <v>26.543765353574297</v>
      </c>
    </row>
    <row r="9" spans="1:28" x14ac:dyDescent="0.55000000000000004">
      <c r="A9" t="s">
        <v>5</v>
      </c>
      <c r="B9">
        <v>8</v>
      </c>
      <c r="C9">
        <f>$AP19/1000000</f>
        <v>0</v>
      </c>
      <c r="D9">
        <f>$AP20/1000000</f>
        <v>0</v>
      </c>
      <c r="E9">
        <f>$AP21/1000000</f>
        <v>0</v>
      </c>
      <c r="F9">
        <f>$AP22/1000000</f>
        <v>0</v>
      </c>
      <c r="G9">
        <f>$AP23/1000000</f>
        <v>0</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t="e">
        <f>$AP33/1000000</f>
        <v>#VALUE!</v>
      </c>
      <c r="V9" t="s">
        <v>5</v>
      </c>
      <c r="W9">
        <v>8</v>
      </c>
      <c r="X9">
        <f>$AP34/1000000</f>
        <v>17.169819207325297</v>
      </c>
      <c r="Y9">
        <f>$AP35/1000000</f>
        <v>19.623224619617702</v>
      </c>
      <c r="Z9">
        <f>$AP36/1000000</f>
        <v>21.927002049336501</v>
      </c>
      <c r="AA9">
        <f>$AP37/1000000</f>
        <v>24.2307794790554</v>
      </c>
      <c r="AB9">
        <f>$AP38/1000000</f>
        <v>26.534556908774302</v>
      </c>
    </row>
    <row r="10" spans="1:28" x14ac:dyDescent="0.55000000000000004">
      <c r="A10" t="s">
        <v>6</v>
      </c>
      <c r="B10">
        <v>9</v>
      </c>
      <c r="C10">
        <f>$AQ19/1000000</f>
        <v>0</v>
      </c>
      <c r="D10">
        <f>$AQ20/1000000</f>
        <v>0</v>
      </c>
      <c r="E10">
        <f>$AQ21/1000000</f>
        <v>0</v>
      </c>
      <c r="F10">
        <f>$AQ22/1000000</f>
        <v>0</v>
      </c>
      <c r="G10">
        <f>$AQ23/1000000</f>
        <v>0</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t="e">
        <f>$AQ33/1000000</f>
        <v>#VALUE!</v>
      </c>
      <c r="V10" t="s">
        <v>6</v>
      </c>
      <c r="W10">
        <v>9</v>
      </c>
      <c r="X10">
        <f>$AQ34/1000000</f>
        <v>17.162145503325299</v>
      </c>
      <c r="Y10">
        <f>$AQ35/1000000</f>
        <v>19.568997111350999</v>
      </c>
      <c r="Z10">
        <f>$AQ36/1000000</f>
        <v>21.872774541069898</v>
      </c>
      <c r="AA10">
        <f>$AQ37/1000000</f>
        <v>24.1765519707888</v>
      </c>
      <c r="AB10">
        <f>$AQ38/1000000</f>
        <v>26.4803294005076</v>
      </c>
    </row>
    <row r="11" spans="1:28" x14ac:dyDescent="0.55000000000000004">
      <c r="A11" t="s">
        <v>7</v>
      </c>
      <c r="B11">
        <v>10</v>
      </c>
      <c r="C11">
        <f>$AR19/1000000</f>
        <v>0</v>
      </c>
      <c r="D11">
        <f>$AR20/1000000</f>
        <v>0</v>
      </c>
      <c r="E11">
        <f>$AR21/1000000</f>
        <v>0</v>
      </c>
      <c r="F11">
        <f>$AR22/1000000</f>
        <v>0</v>
      </c>
      <c r="G11">
        <f>$AR23/1000000</f>
        <v>0</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t="e">
        <f>$AR33/1000000</f>
        <v>#VALUE!</v>
      </c>
      <c r="V11" t="s">
        <v>7</v>
      </c>
      <c r="W11">
        <v>10</v>
      </c>
      <c r="X11">
        <f>$AR34/1000000</f>
        <v>17.1544717993253</v>
      </c>
      <c r="Y11">
        <f>$AR35/1000000</f>
        <v>19.5147696030843</v>
      </c>
      <c r="Z11">
        <f>$AR36/1000000</f>
        <v>21.818547032803199</v>
      </c>
      <c r="AA11">
        <f>$AR37/1000000</f>
        <v>24.122324462522101</v>
      </c>
      <c r="AB11">
        <f>$AR38/1000000</f>
        <v>26.426101892241</v>
      </c>
    </row>
    <row r="12" spans="1:28" x14ac:dyDescent="0.55000000000000004">
      <c r="A12" t="s">
        <v>8</v>
      </c>
      <c r="B12">
        <v>15</v>
      </c>
      <c r="C12">
        <f>$AS19/1000000</f>
        <v>0</v>
      </c>
      <c r="D12">
        <f>$AS20/1000000</f>
        <v>0</v>
      </c>
      <c r="E12">
        <f>$AS21/1000000</f>
        <v>0</v>
      </c>
      <c r="F12">
        <f>$AS22/1000000</f>
        <v>0</v>
      </c>
      <c r="G12">
        <f>$AS23/1000000</f>
        <v>0</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t="e">
        <f>$AS33/1000000</f>
        <v>#VALUE!</v>
      </c>
      <c r="V12" t="s">
        <v>8</v>
      </c>
      <c r="W12">
        <v>15</v>
      </c>
      <c r="X12">
        <f>$AS34/1000000</f>
        <v>16.939854632032102</v>
      </c>
      <c r="Y12">
        <f>$AS35/1000000</f>
        <v>19.243632061751001</v>
      </c>
      <c r="Z12">
        <f>$AS36/1000000</f>
        <v>21.547409491469899</v>
      </c>
      <c r="AA12">
        <f>$AS37/1000000</f>
        <v>23.851186921188802</v>
      </c>
      <c r="AB12">
        <f>$AS38/1000000</f>
        <v>26.154964350907601</v>
      </c>
    </row>
    <row r="13" spans="1:28" x14ac:dyDescent="0.55000000000000004">
      <c r="A13" t="s">
        <v>9</v>
      </c>
      <c r="B13">
        <v>20</v>
      </c>
      <c r="C13">
        <f>$AT19/1000000</f>
        <v>0</v>
      </c>
      <c r="D13">
        <f>$AT20/1000000</f>
        <v>0</v>
      </c>
      <c r="E13">
        <f>$AT21/1000000</f>
        <v>0</v>
      </c>
      <c r="F13">
        <f>$AT22/1000000</f>
        <v>0</v>
      </c>
      <c r="G13">
        <f>$AT23/1000000</f>
        <v>0</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t="e">
        <f>$AT33/1000000</f>
        <v>#VALUE!</v>
      </c>
      <c r="V13" t="s">
        <v>9</v>
      </c>
      <c r="W13">
        <v>20</v>
      </c>
      <c r="X13">
        <f>$AT34/1000000</f>
        <v>16.668717090698799</v>
      </c>
      <c r="Y13">
        <f>$AT35/1000000</f>
        <v>18.972494520417701</v>
      </c>
      <c r="Z13">
        <f>$AT36/1000000</f>
        <v>21.276271950136501</v>
      </c>
      <c r="AA13">
        <f>$AT37/1000000</f>
        <v>23.580049379855403</v>
      </c>
      <c r="AB13">
        <f>$AT38/1000000</f>
        <v>25.883826809574298</v>
      </c>
    </row>
    <row r="14" spans="1:28" x14ac:dyDescent="0.55000000000000004">
      <c r="A14" t="s">
        <v>10</v>
      </c>
      <c r="B14">
        <v>25</v>
      </c>
      <c r="C14">
        <f>$AU19/1000000</f>
        <v>0</v>
      </c>
      <c r="D14">
        <f>$AU20/1000000</f>
        <v>0</v>
      </c>
      <c r="E14">
        <f>$AU21/1000000</f>
        <v>0</v>
      </c>
      <c r="F14">
        <f>$AU22/1000000</f>
        <v>0</v>
      </c>
      <c r="G14">
        <f>$AU23/1000000</f>
        <v>0</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t="e">
        <f>$AU33/1000000</f>
        <v>#VALUE!</v>
      </c>
      <c r="V14" t="s">
        <v>10</v>
      </c>
      <c r="W14">
        <v>25</v>
      </c>
      <c r="X14">
        <f>$AU34/1000000</f>
        <v>16.397579549365499</v>
      </c>
      <c r="Y14">
        <f>$AU35/1000000</f>
        <v>18.701356979084302</v>
      </c>
      <c r="Z14">
        <f>$AU36/1000000</f>
        <v>21.005134408803197</v>
      </c>
      <c r="AA14">
        <f>$AU37/1000000</f>
        <v>23.3089118385221</v>
      </c>
      <c r="AB14">
        <f>$AU38/1000000</f>
        <v>25.612689268240999</v>
      </c>
    </row>
    <row r="15" spans="1:28" x14ac:dyDescent="0.55000000000000004">
      <c r="A15" t="s">
        <v>11</v>
      </c>
      <c r="B15">
        <v>30</v>
      </c>
      <c r="C15">
        <f>$AV19/1000000</f>
        <v>0</v>
      </c>
      <c r="D15">
        <f>$AV20/1000000</f>
        <v>0</v>
      </c>
      <c r="E15">
        <f>$AV21/1000000</f>
        <v>0</v>
      </c>
      <c r="F15">
        <f>$AV22/1000000</f>
        <v>0</v>
      </c>
      <c r="G15">
        <f>$AV23/1000000</f>
        <v>0</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t="e">
        <f>$AV33/1000000</f>
        <v>#VALUE!</v>
      </c>
      <c r="V15" t="s">
        <v>11</v>
      </c>
      <c r="W15">
        <v>30</v>
      </c>
      <c r="X15">
        <f>$AV34/1000000</f>
        <v>16.1264420080321</v>
      </c>
      <c r="Y15">
        <f>$AV35/1000000</f>
        <v>18.430219437750999</v>
      </c>
      <c r="Z15">
        <f>$AV36/1000000</f>
        <v>20.733996867469898</v>
      </c>
      <c r="AA15">
        <f>$AV37/1000000</f>
        <v>23.0377742971888</v>
      </c>
      <c r="AB15">
        <f>$AV38/1000000</f>
        <v>25.3415517269076</v>
      </c>
    </row>
    <row r="17" spans="35:48" ht="18.3" x14ac:dyDescent="0.7">
      <c r="AI17" s="26" t="s">
        <v>81</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33" spans="22:48" x14ac:dyDescent="0.55000000000000004">
      <c r="AK33" t="s">
        <v>0</v>
      </c>
      <c r="AL33" t="s">
        <v>1</v>
      </c>
      <c r="AM33" t="s">
        <v>2</v>
      </c>
      <c r="AN33" t="s">
        <v>3</v>
      </c>
      <c r="AO33" t="s">
        <v>4</v>
      </c>
      <c r="AP33" t="s">
        <v>5</v>
      </c>
      <c r="AQ33" t="s">
        <v>6</v>
      </c>
      <c r="AR33" t="s">
        <v>7</v>
      </c>
      <c r="AS33" t="s">
        <v>8</v>
      </c>
      <c r="AT33" t="s">
        <v>9</v>
      </c>
      <c r="AU33" t="s">
        <v>10</v>
      </c>
      <c r="AV33" t="s">
        <v>11</v>
      </c>
    </row>
    <row r="34" spans="22:48" x14ac:dyDescent="0.55000000000000004">
      <c r="AJ34" t="s">
        <v>13</v>
      </c>
      <c r="AK34">
        <v>16810357.024771102</v>
      </c>
      <c r="AL34">
        <v>17300272.175325301</v>
      </c>
      <c r="AM34">
        <v>17277251.063325301</v>
      </c>
      <c r="AN34">
        <v>17231208.839325301</v>
      </c>
      <c r="AO34">
        <v>17200514.023325302</v>
      </c>
      <c r="AP34">
        <v>17169819.207325298</v>
      </c>
      <c r="AQ34">
        <v>17162145.503325298</v>
      </c>
      <c r="AR34">
        <v>17154471.799325299</v>
      </c>
      <c r="AS34">
        <v>16939854.6320321</v>
      </c>
      <c r="AT34">
        <v>16668717.090698799</v>
      </c>
      <c r="AU34">
        <v>16397579.5493655</v>
      </c>
      <c r="AV34">
        <v>16126442.0080321</v>
      </c>
    </row>
    <row r="35" spans="22:48" x14ac:dyDescent="0.55000000000000004">
      <c r="AJ35" t="s">
        <v>22</v>
      </c>
      <c r="AK35">
        <v>19412453.549750999</v>
      </c>
      <c r="AL35">
        <v>19678475.288417701</v>
      </c>
      <c r="AM35">
        <v>19666197.362017699</v>
      </c>
      <c r="AN35">
        <v>19641641.509217702</v>
      </c>
      <c r="AO35">
        <v>19632433.064417701</v>
      </c>
      <c r="AP35">
        <v>19623224.619617701</v>
      </c>
      <c r="AQ35">
        <v>19568997.111350998</v>
      </c>
      <c r="AR35">
        <v>19514769.6030843</v>
      </c>
      <c r="AS35">
        <v>19243632.061751001</v>
      </c>
      <c r="AT35">
        <v>18972494.520417701</v>
      </c>
      <c r="AU35">
        <v>18701356.979084302</v>
      </c>
      <c r="AV35">
        <v>18430219.437750999</v>
      </c>
    </row>
    <row r="36" spans="22:48" x14ac:dyDescent="0.55000000000000004">
      <c r="AJ36" t="s">
        <v>23</v>
      </c>
      <c r="AK36">
        <v>21716230.979469899</v>
      </c>
      <c r="AL36">
        <v>21982252.718136501</v>
      </c>
      <c r="AM36">
        <v>21969974.791736599</v>
      </c>
      <c r="AN36">
        <v>21945418.938936502</v>
      </c>
      <c r="AO36">
        <v>21936210.494136501</v>
      </c>
      <c r="AP36">
        <v>21927002.0493365</v>
      </c>
      <c r="AQ36">
        <v>21872774.541069899</v>
      </c>
      <c r="AR36">
        <v>21818547.0328032</v>
      </c>
      <c r="AS36">
        <v>21547409.491469901</v>
      </c>
      <c r="AT36">
        <v>21276271.950136501</v>
      </c>
      <c r="AU36">
        <v>21005134.408803198</v>
      </c>
      <c r="AV36">
        <v>20733996.867469899</v>
      </c>
    </row>
    <row r="37" spans="22:48" x14ac:dyDescent="0.55000000000000004">
      <c r="AJ37" t="s">
        <v>24</v>
      </c>
      <c r="AK37">
        <v>24020008.4091888</v>
      </c>
      <c r="AL37">
        <v>24286030.147855401</v>
      </c>
      <c r="AM37">
        <v>24273752.221455399</v>
      </c>
      <c r="AN37">
        <v>24249196.368655398</v>
      </c>
      <c r="AO37">
        <v>24239987.923855402</v>
      </c>
      <c r="AP37">
        <v>24230779.479055401</v>
      </c>
      <c r="AQ37">
        <v>24176551.970788799</v>
      </c>
      <c r="AR37">
        <v>24122324.462522101</v>
      </c>
      <c r="AS37">
        <v>23851186.921188802</v>
      </c>
      <c r="AT37">
        <v>23580049.379855402</v>
      </c>
      <c r="AU37">
        <v>23308911.838522099</v>
      </c>
      <c r="AV37">
        <v>23037774.2971888</v>
      </c>
    </row>
    <row r="38" spans="22:48" x14ac:dyDescent="0.55000000000000004">
      <c r="V38" t="s">
        <v>41</v>
      </c>
      <c r="AJ38" t="s">
        <v>25</v>
      </c>
      <c r="AK38">
        <v>26323785.838907599</v>
      </c>
      <c r="AL38">
        <v>26589807.577574302</v>
      </c>
      <c r="AM38">
        <v>26577529.651174299</v>
      </c>
      <c r="AN38">
        <v>26552973.798374299</v>
      </c>
      <c r="AO38">
        <v>26543765.353574298</v>
      </c>
      <c r="AP38">
        <v>26534556.908774301</v>
      </c>
      <c r="AQ38">
        <v>26480329.400507599</v>
      </c>
      <c r="AR38">
        <v>26426101.892241001</v>
      </c>
      <c r="AS38">
        <v>26154964.350907601</v>
      </c>
      <c r="AT38">
        <v>25883826.809574299</v>
      </c>
      <c r="AU38">
        <v>25612689.268240999</v>
      </c>
      <c r="AV38">
        <v>25341551.7269076</v>
      </c>
    </row>
    <row r="41" spans="22:48" ht="23.1" x14ac:dyDescent="0.85">
      <c r="Z41" s="7"/>
    </row>
    <row r="47" spans="22:48" x14ac:dyDescent="0.55000000000000004">
      <c r="AJ47" s="8"/>
      <c r="AK47" s="8"/>
      <c r="AL47" s="8"/>
      <c r="AM47" s="8"/>
      <c r="AN47" s="8"/>
      <c r="AO47" s="8"/>
      <c r="AP47" s="8"/>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1</v>
      </c>
      <c r="E59">
        <v>2</v>
      </c>
      <c r="F59">
        <v>4</v>
      </c>
      <c r="G59">
        <v>6</v>
      </c>
      <c r="H59">
        <v>8</v>
      </c>
      <c r="I59">
        <v>9</v>
      </c>
      <c r="J59">
        <v>10</v>
      </c>
      <c r="K59">
        <v>15</v>
      </c>
      <c r="L59">
        <v>20</v>
      </c>
      <c r="M59">
        <v>25</v>
      </c>
      <c r="N59">
        <v>30</v>
      </c>
      <c r="O59" s="15" t="s">
        <v>78</v>
      </c>
      <c r="P59" s="15" t="s">
        <v>40</v>
      </c>
      <c r="Q59">
        <v>0</v>
      </c>
      <c r="R59">
        <v>1</v>
      </c>
      <c r="S59">
        <v>2</v>
      </c>
      <c r="T59">
        <v>4</v>
      </c>
      <c r="U59">
        <v>6</v>
      </c>
      <c r="V59">
        <v>8</v>
      </c>
      <c r="W59">
        <v>9</v>
      </c>
      <c r="X59">
        <v>10</v>
      </c>
      <c r="Y59">
        <v>15</v>
      </c>
      <c r="Z59">
        <v>20</v>
      </c>
      <c r="AA59">
        <v>25</v>
      </c>
      <c r="AB59">
        <v>30</v>
      </c>
      <c r="AC59" s="15" t="s">
        <v>78</v>
      </c>
      <c r="AD59" s="15" t="s">
        <v>40</v>
      </c>
      <c r="AE59">
        <v>0</v>
      </c>
      <c r="AF59">
        <v>1</v>
      </c>
      <c r="AG59">
        <v>2</v>
      </c>
      <c r="AH59">
        <v>4</v>
      </c>
      <c r="AI59">
        <v>6</v>
      </c>
      <c r="AJ59">
        <v>8</v>
      </c>
      <c r="AK59">
        <v>9</v>
      </c>
      <c r="AL59">
        <v>10</v>
      </c>
      <c r="AM59">
        <v>15</v>
      </c>
      <c r="AN59">
        <v>20</v>
      </c>
      <c r="AO59">
        <v>25</v>
      </c>
      <c r="AP59">
        <v>30</v>
      </c>
      <c r="AQ59" s="15" t="s">
        <v>78</v>
      </c>
      <c r="AR59" s="15" t="s">
        <v>40</v>
      </c>
      <c r="AS59">
        <v>0</v>
      </c>
      <c r="AT59">
        <v>1</v>
      </c>
      <c r="AU59">
        <v>2</v>
      </c>
      <c r="AV59">
        <v>4</v>
      </c>
      <c r="AW59">
        <v>6</v>
      </c>
      <c r="AX59">
        <v>8</v>
      </c>
      <c r="AY59">
        <v>9</v>
      </c>
      <c r="AZ59">
        <v>10</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0</v>
      </c>
      <c r="L60">
        <f t="shared" si="0"/>
        <v>0</v>
      </c>
      <c r="M60">
        <f t="shared" si="0"/>
        <v>0</v>
      </c>
      <c r="N60">
        <f t="shared" si="0"/>
        <v>0</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489915.15055419877</v>
      </c>
      <c r="AU60">
        <f t="shared" ref="AU60:BD64" si="3">(AM34-AL34)/(AU$59-AT$59)</f>
        <v>-23021.111999999732</v>
      </c>
      <c r="AV60">
        <f t="shared" si="3"/>
        <v>-23021.111999999732</v>
      </c>
      <c r="AW60">
        <f t="shared" si="3"/>
        <v>-15347.407999999821</v>
      </c>
      <c r="AX60">
        <f t="shared" si="3"/>
        <v>-15347.408000001684</v>
      </c>
      <c r="AY60">
        <f t="shared" si="3"/>
        <v>-7673.7039999999106</v>
      </c>
      <c r="AZ60">
        <f t="shared" si="3"/>
        <v>-7673.7039999999106</v>
      </c>
      <c r="BA60">
        <f t="shared" si="3"/>
        <v>-42923.43345863968</v>
      </c>
      <c r="BB60">
        <f t="shared" si="3"/>
        <v>-54227.508266660196</v>
      </c>
      <c r="BC60">
        <f t="shared" si="3"/>
        <v>-54227.508266659825</v>
      </c>
      <c r="BD60">
        <f t="shared" si="3"/>
        <v>-54227.508266679943</v>
      </c>
    </row>
    <row r="61" spans="1:56" ht="15.6" x14ac:dyDescent="0.6">
      <c r="A61" s="20" t="s">
        <v>35</v>
      </c>
      <c r="B61" t="s">
        <v>22</v>
      </c>
      <c r="D61">
        <f t="shared" ref="D61:D64" si="4">(AL20-AK20)/(D$59-C$59)</f>
        <v>0</v>
      </c>
      <c r="E61">
        <f t="shared" si="0"/>
        <v>0</v>
      </c>
      <c r="F61">
        <f t="shared" si="0"/>
        <v>0</v>
      </c>
      <c r="G61">
        <f t="shared" si="0"/>
        <v>0</v>
      </c>
      <c r="H61">
        <f t="shared" si="0"/>
        <v>0</v>
      </c>
      <c r="I61">
        <f t="shared" si="0"/>
        <v>0</v>
      </c>
      <c r="J61">
        <f t="shared" si="0"/>
        <v>0</v>
      </c>
      <c r="K61">
        <f t="shared" si="0"/>
        <v>0</v>
      </c>
      <c r="L61">
        <f t="shared" si="0"/>
        <v>0</v>
      </c>
      <c r="M61">
        <f t="shared" si="0"/>
        <v>0</v>
      </c>
      <c r="N61">
        <f t="shared" si="0"/>
        <v>0</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266021.73866670206</v>
      </c>
      <c r="AU61">
        <f t="shared" si="3"/>
        <v>-12277.926400002092</v>
      </c>
      <c r="AV61">
        <f t="shared" si="3"/>
        <v>-12277.926399998367</v>
      </c>
      <c r="AW61">
        <f t="shared" si="3"/>
        <v>-4604.2224000003189</v>
      </c>
      <c r="AX61">
        <f t="shared" si="3"/>
        <v>-4604.2224000003189</v>
      </c>
      <c r="AY61">
        <f t="shared" si="3"/>
        <v>-54227.508266702294</v>
      </c>
      <c r="AZ61">
        <f t="shared" si="3"/>
        <v>-54227.508266698569</v>
      </c>
      <c r="BA61">
        <f t="shared" si="3"/>
        <v>-54227.508266659825</v>
      </c>
      <c r="BB61">
        <f t="shared" si="3"/>
        <v>-54227.508266659825</v>
      </c>
      <c r="BC61">
        <f t="shared" si="3"/>
        <v>-54227.508266679943</v>
      </c>
      <c r="BD61">
        <f t="shared" si="3"/>
        <v>-54227.508266660574</v>
      </c>
    </row>
    <row r="62" spans="1:56" ht="15.6" x14ac:dyDescent="0.6">
      <c r="A62" s="20" t="s">
        <v>36</v>
      </c>
      <c r="B62" t="s">
        <v>23</v>
      </c>
      <c r="D62">
        <f t="shared" si="4"/>
        <v>0</v>
      </c>
      <c r="E62" s="21">
        <f>(AM21-AL21)/(E$59-D$59)</f>
        <v>0</v>
      </c>
      <c r="F62">
        <f t="shared" si="0"/>
        <v>0</v>
      </c>
      <c r="G62">
        <f t="shared" si="0"/>
        <v>0</v>
      </c>
      <c r="H62">
        <f t="shared" si="0"/>
        <v>0</v>
      </c>
      <c r="I62">
        <f t="shared" si="0"/>
        <v>0</v>
      </c>
      <c r="J62">
        <f t="shared" si="0"/>
        <v>0</v>
      </c>
      <c r="K62">
        <f t="shared" si="0"/>
        <v>0</v>
      </c>
      <c r="L62">
        <f t="shared" si="0"/>
        <v>0</v>
      </c>
      <c r="M62">
        <f t="shared" si="0"/>
        <v>0</v>
      </c>
      <c r="N62">
        <f t="shared" si="0"/>
        <v>0</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266021.73866660148</v>
      </c>
      <c r="AU62">
        <f t="shared" si="3"/>
        <v>-12277.926399901509</v>
      </c>
      <c r="AV62">
        <f t="shared" si="3"/>
        <v>-12277.926400048658</v>
      </c>
      <c r="AW62">
        <f t="shared" si="3"/>
        <v>-4604.2224000003189</v>
      </c>
      <c r="AX62">
        <f t="shared" si="3"/>
        <v>-4604.2224000003189</v>
      </c>
      <c r="AY62">
        <f t="shared" si="3"/>
        <v>-54227.508266601712</v>
      </c>
      <c r="AZ62">
        <f t="shared" si="3"/>
        <v>-54227.508266698569</v>
      </c>
      <c r="BA62">
        <f t="shared" si="3"/>
        <v>-54227.508266659825</v>
      </c>
      <c r="BB62">
        <f t="shared" si="3"/>
        <v>-54227.508266679943</v>
      </c>
      <c r="BC62">
        <f t="shared" si="3"/>
        <v>-54227.508266660574</v>
      </c>
      <c r="BD62">
        <f t="shared" si="3"/>
        <v>-54227.508266659825</v>
      </c>
    </row>
    <row r="63" spans="1:56" ht="15.6" x14ac:dyDescent="0.6">
      <c r="A63" s="20" t="s">
        <v>37</v>
      </c>
      <c r="B63" t="s">
        <v>24</v>
      </c>
      <c r="D63">
        <f t="shared" si="4"/>
        <v>0</v>
      </c>
      <c r="E63">
        <f t="shared" si="0"/>
        <v>0</v>
      </c>
      <c r="F63">
        <f t="shared" si="0"/>
        <v>0</v>
      </c>
      <c r="G63">
        <f t="shared" si="0"/>
        <v>0</v>
      </c>
      <c r="H63">
        <f t="shared" si="0"/>
        <v>0</v>
      </c>
      <c r="I63">
        <f t="shared" si="0"/>
        <v>0</v>
      </c>
      <c r="J63">
        <f t="shared" si="0"/>
        <v>0</v>
      </c>
      <c r="K63">
        <f t="shared" si="0"/>
        <v>0</v>
      </c>
      <c r="L63">
        <f t="shared" si="0"/>
        <v>0</v>
      </c>
      <c r="M63">
        <f t="shared" si="0"/>
        <v>0</v>
      </c>
      <c r="N63">
        <f t="shared" si="0"/>
        <v>0</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266021.73866660148</v>
      </c>
      <c r="AU63">
        <f t="shared" si="3"/>
        <v>-12277.926400002092</v>
      </c>
      <c r="AV63">
        <f t="shared" si="3"/>
        <v>-12277.926400000229</v>
      </c>
      <c r="AW63">
        <f t="shared" si="3"/>
        <v>-4604.2223999984562</v>
      </c>
      <c r="AX63">
        <f t="shared" si="3"/>
        <v>-4604.2224000003189</v>
      </c>
      <c r="AY63">
        <f t="shared" si="3"/>
        <v>-54227.508266601712</v>
      </c>
      <c r="AZ63">
        <f t="shared" si="3"/>
        <v>-54227.508266698569</v>
      </c>
      <c r="BA63">
        <f t="shared" si="3"/>
        <v>-54227.508266659825</v>
      </c>
      <c r="BB63">
        <f t="shared" si="3"/>
        <v>-54227.508266679943</v>
      </c>
      <c r="BC63">
        <f t="shared" si="3"/>
        <v>-54227.508266660574</v>
      </c>
      <c r="BD63">
        <f t="shared" si="3"/>
        <v>-54227.508266659825</v>
      </c>
    </row>
    <row r="64" spans="1:56" ht="15.6" x14ac:dyDescent="0.6">
      <c r="A64" s="20" t="s">
        <v>38</v>
      </c>
      <c r="B64" t="s">
        <v>25</v>
      </c>
      <c r="D64">
        <f t="shared" si="4"/>
        <v>0</v>
      </c>
      <c r="E64">
        <f t="shared" si="0"/>
        <v>0</v>
      </c>
      <c r="F64">
        <f t="shared" si="0"/>
        <v>0</v>
      </c>
      <c r="G64">
        <f t="shared" si="0"/>
        <v>0</v>
      </c>
      <c r="H64">
        <f t="shared" si="0"/>
        <v>0</v>
      </c>
      <c r="I64">
        <f t="shared" si="0"/>
        <v>0</v>
      </c>
      <c r="J64">
        <f t="shared" si="0"/>
        <v>0</v>
      </c>
      <c r="K64">
        <f t="shared" si="0"/>
        <v>0</v>
      </c>
      <c r="L64">
        <f t="shared" si="0"/>
        <v>0</v>
      </c>
      <c r="M64">
        <f t="shared" si="0"/>
        <v>0</v>
      </c>
      <c r="N64">
        <f t="shared" si="0"/>
        <v>0</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t="e">
        <f t="shared" si="6"/>
        <v>#VALUE!</v>
      </c>
      <c r="AG64" t="e">
        <f t="shared" si="2"/>
        <v>#VALUE!</v>
      </c>
      <c r="AH64" t="e">
        <f t="shared" si="2"/>
        <v>#VALUE!</v>
      </c>
      <c r="AI64" t="e">
        <f t="shared" si="2"/>
        <v>#VALUE!</v>
      </c>
      <c r="AJ64" t="e">
        <f t="shared" si="2"/>
        <v>#VALUE!</v>
      </c>
      <c r="AK64" t="e">
        <f t="shared" si="2"/>
        <v>#VALUE!</v>
      </c>
      <c r="AL64" t="e">
        <f t="shared" si="2"/>
        <v>#VALUE!</v>
      </c>
      <c r="AM64" t="e">
        <f t="shared" si="2"/>
        <v>#VALUE!</v>
      </c>
      <c r="AN64" t="e">
        <f t="shared" si="2"/>
        <v>#VALUE!</v>
      </c>
      <c r="AO64" t="e">
        <f t="shared" si="2"/>
        <v>#VALUE!</v>
      </c>
      <c r="AP64" t="e">
        <f t="shared" si="2"/>
        <v>#VALUE!</v>
      </c>
      <c r="AQ64" s="20" t="s">
        <v>38</v>
      </c>
      <c r="AR64" t="s">
        <v>25</v>
      </c>
      <c r="AT64">
        <f t="shared" si="7"/>
        <v>266021.73866670206</v>
      </c>
      <c r="AU64">
        <f t="shared" si="3"/>
        <v>-12277.926400002092</v>
      </c>
      <c r="AV64">
        <f t="shared" si="3"/>
        <v>-12277.926400000229</v>
      </c>
      <c r="AW64">
        <f t="shared" si="3"/>
        <v>-4604.2224000003189</v>
      </c>
      <c r="AX64">
        <f t="shared" si="3"/>
        <v>-4604.2223999984562</v>
      </c>
      <c r="AY64">
        <f t="shared" si="3"/>
        <v>-54227.508266702294</v>
      </c>
      <c r="AZ64">
        <f t="shared" si="3"/>
        <v>-54227.508266597986</v>
      </c>
      <c r="BA64">
        <f t="shared" si="3"/>
        <v>-54227.508266679943</v>
      </c>
      <c r="BB64">
        <f t="shared" si="3"/>
        <v>-54227.508266660574</v>
      </c>
      <c r="BC64">
        <f t="shared" si="3"/>
        <v>-54227.508266659825</v>
      </c>
      <c r="BD64">
        <f t="shared" si="3"/>
        <v>-54227.508266679943</v>
      </c>
    </row>
  </sheetData>
  <mergeCells count="10">
    <mergeCell ref="AQ58:BD58"/>
    <mergeCell ref="A1:G1"/>
    <mergeCell ref="H1:N1"/>
    <mergeCell ref="O1:U1"/>
    <mergeCell ref="V1:AB1"/>
    <mergeCell ref="A57:AB57"/>
    <mergeCell ref="A58:N58"/>
    <mergeCell ref="O58:AB58"/>
    <mergeCell ref="AC58:AP58"/>
    <mergeCell ref="AI17:AV1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DD90-4352-40AD-8703-9E7A865E6235}">
  <dimension ref="E3:W245"/>
  <sheetViews>
    <sheetView zoomScale="80" zoomScaleNormal="80" workbookViewId="0">
      <selection activeCell="D13" sqref="D13"/>
    </sheetView>
  </sheetViews>
  <sheetFormatPr defaultRowHeight="14.4" x14ac:dyDescent="0.55000000000000004"/>
  <sheetData>
    <row r="3" spans="6:23" x14ac:dyDescent="0.55000000000000004">
      <c r="K3" s="32" t="s">
        <v>29</v>
      </c>
      <c r="L3" s="32"/>
      <c r="M3" s="32"/>
      <c r="N3" s="32"/>
      <c r="O3" s="32"/>
      <c r="P3" s="32"/>
      <c r="Q3" s="32"/>
      <c r="R3" s="32"/>
      <c r="S3" s="32"/>
      <c r="T3" s="32"/>
      <c r="U3" s="32"/>
      <c r="V3" s="32"/>
    </row>
    <row r="4" spans="6:23" x14ac:dyDescent="0.55000000000000004">
      <c r="K4" s="1">
        <v>0</v>
      </c>
      <c r="L4" s="1">
        <v>2</v>
      </c>
      <c r="M4" s="1">
        <v>4</v>
      </c>
      <c r="N4" s="1">
        <v>6</v>
      </c>
      <c r="O4" s="1">
        <v>7</v>
      </c>
      <c r="P4" s="1">
        <v>8</v>
      </c>
      <c r="Q4" s="1">
        <v>9</v>
      </c>
      <c r="R4" s="1">
        <v>10</v>
      </c>
      <c r="S4" s="1">
        <v>15</v>
      </c>
      <c r="T4" s="1">
        <v>20</v>
      </c>
      <c r="U4" s="1">
        <v>25</v>
      </c>
      <c r="V4" s="1">
        <v>30</v>
      </c>
    </row>
    <row r="5" spans="6:23" x14ac:dyDescent="0.55000000000000004">
      <c r="K5" t="s">
        <v>0</v>
      </c>
      <c r="L5" t="s">
        <v>1</v>
      </c>
      <c r="M5" t="s">
        <v>2</v>
      </c>
      <c r="N5" t="s">
        <v>3</v>
      </c>
      <c r="O5" t="s">
        <v>4</v>
      </c>
      <c r="P5" t="s">
        <v>5</v>
      </c>
      <c r="Q5" t="s">
        <v>6</v>
      </c>
      <c r="R5" t="s">
        <v>7</v>
      </c>
      <c r="S5" t="s">
        <v>8</v>
      </c>
      <c r="T5" t="s">
        <v>9</v>
      </c>
      <c r="U5" t="s">
        <v>10</v>
      </c>
      <c r="V5" t="s">
        <v>11</v>
      </c>
    </row>
    <row r="6" spans="6:23" x14ac:dyDescent="0.55000000000000004">
      <c r="F6" s="13" t="s">
        <v>12</v>
      </c>
      <c r="G6" s="13" t="s">
        <v>13</v>
      </c>
      <c r="H6" s="13" t="s">
        <v>14</v>
      </c>
      <c r="I6" s="13" t="s">
        <v>15</v>
      </c>
      <c r="J6" s="13" t="s">
        <v>16</v>
      </c>
      <c r="K6" s="13" t="s">
        <v>17</v>
      </c>
      <c r="L6" s="13">
        <v>8000</v>
      </c>
      <c r="M6" s="13">
        <v>8000</v>
      </c>
      <c r="N6" s="13">
        <v>8000</v>
      </c>
      <c r="O6" s="13">
        <v>8000</v>
      </c>
      <c r="P6" s="13">
        <v>8000</v>
      </c>
      <c r="Q6" s="13">
        <v>8000</v>
      </c>
      <c r="R6" s="13">
        <v>8157.96519410977</v>
      </c>
      <c r="S6" s="13">
        <v>9046.8540829986596</v>
      </c>
      <c r="T6" s="13">
        <v>9935.7429718875501</v>
      </c>
      <c r="U6" s="13">
        <v>10824.631860776401</v>
      </c>
      <c r="V6" s="13">
        <v>11713.5207496653</v>
      </c>
    </row>
    <row r="7" spans="6:23" x14ac:dyDescent="0.55000000000000004">
      <c r="F7" s="13" t="s">
        <v>12</v>
      </c>
      <c r="G7" s="13" t="s">
        <v>13</v>
      </c>
      <c r="H7" s="13" t="s">
        <v>14</v>
      </c>
      <c r="I7" s="13" t="s">
        <v>15</v>
      </c>
      <c r="J7" s="13" t="s">
        <v>18</v>
      </c>
      <c r="K7" s="13" t="s">
        <v>17</v>
      </c>
      <c r="L7" s="13">
        <v>8000</v>
      </c>
      <c r="M7" s="13">
        <v>8000</v>
      </c>
      <c r="N7" s="13">
        <v>8000</v>
      </c>
      <c r="O7" s="13">
        <v>8000</v>
      </c>
      <c r="P7" s="13">
        <v>8000</v>
      </c>
      <c r="Q7" s="13">
        <v>8000</v>
      </c>
      <c r="R7" s="13">
        <v>8157.96519410977</v>
      </c>
      <c r="S7" s="13">
        <v>9046.8540829986596</v>
      </c>
      <c r="T7" s="13">
        <v>9935.7429718875501</v>
      </c>
      <c r="U7" s="13">
        <v>10824.631860776401</v>
      </c>
      <c r="V7" s="13">
        <v>11713.5207496653</v>
      </c>
    </row>
    <row r="8" spans="6:23" x14ac:dyDescent="0.55000000000000004">
      <c r="F8" s="13" t="s">
        <v>12</v>
      </c>
      <c r="G8" s="13" t="s">
        <v>13</v>
      </c>
      <c r="H8" s="13" t="s">
        <v>14</v>
      </c>
      <c r="I8" s="13" t="s">
        <v>19</v>
      </c>
      <c r="J8" s="13" t="s">
        <v>16</v>
      </c>
      <c r="K8" s="13" t="s">
        <v>17</v>
      </c>
      <c r="L8" s="13" t="s">
        <v>17</v>
      </c>
      <c r="M8" s="13" t="s">
        <v>17</v>
      </c>
      <c r="N8" s="13">
        <v>8000</v>
      </c>
      <c r="O8" s="13">
        <v>8000</v>
      </c>
      <c r="P8" s="13">
        <v>8000</v>
      </c>
      <c r="Q8" s="13">
        <v>8000</v>
      </c>
      <c r="R8" s="13">
        <v>8157.96519410977</v>
      </c>
      <c r="S8" s="13">
        <v>9046.8540829986596</v>
      </c>
      <c r="T8" s="13">
        <v>9935.7429718875501</v>
      </c>
      <c r="U8" s="13">
        <v>10824.631860776401</v>
      </c>
      <c r="V8" s="13">
        <v>11713.5207496653</v>
      </c>
    </row>
    <row r="9" spans="6:23" x14ac:dyDescent="0.55000000000000004">
      <c r="F9" s="13" t="s">
        <v>12</v>
      </c>
      <c r="G9" s="13" t="s">
        <v>13</v>
      </c>
      <c r="H9" s="13" t="s">
        <v>14</v>
      </c>
      <c r="I9" s="13" t="s">
        <v>19</v>
      </c>
      <c r="J9" s="13" t="s">
        <v>18</v>
      </c>
      <c r="K9" s="13" t="s">
        <v>17</v>
      </c>
      <c r="L9" s="13" t="s">
        <v>17</v>
      </c>
      <c r="M9" s="13" t="s">
        <v>17</v>
      </c>
      <c r="N9" s="13">
        <v>8000</v>
      </c>
      <c r="O9" s="13">
        <v>8000</v>
      </c>
      <c r="P9" s="13">
        <v>8000</v>
      </c>
      <c r="Q9" s="13">
        <v>8000</v>
      </c>
      <c r="R9" s="13">
        <v>8157.96519410977</v>
      </c>
      <c r="S9" s="13">
        <v>9046.8540829986596</v>
      </c>
      <c r="T9" s="13">
        <v>9935.7429718875501</v>
      </c>
      <c r="U9" s="13">
        <v>10824.631860776401</v>
      </c>
      <c r="V9" s="13">
        <v>11713.5207496653</v>
      </c>
    </row>
    <row r="10" spans="6:23" x14ac:dyDescent="0.55000000000000004">
      <c r="F10" s="13" t="s">
        <v>12</v>
      </c>
      <c r="G10" s="13" t="s">
        <v>13</v>
      </c>
      <c r="H10" s="13" t="s">
        <v>14</v>
      </c>
      <c r="I10" s="13" t="s">
        <v>20</v>
      </c>
      <c r="J10" s="13" t="s">
        <v>16</v>
      </c>
      <c r="K10" s="13" t="s">
        <v>17</v>
      </c>
      <c r="L10" s="13" t="s">
        <v>17</v>
      </c>
      <c r="M10" s="13" t="s">
        <v>17</v>
      </c>
      <c r="N10" s="13" t="s">
        <v>17</v>
      </c>
      <c r="O10" s="13" t="s">
        <v>17</v>
      </c>
      <c r="P10" s="13" t="s">
        <v>17</v>
      </c>
      <c r="Q10" s="13">
        <v>8000</v>
      </c>
      <c r="R10" s="13">
        <v>8157.96519410977</v>
      </c>
      <c r="S10" s="13">
        <v>9046.8540829986596</v>
      </c>
      <c r="T10" s="13">
        <v>9935.7429718875501</v>
      </c>
      <c r="U10" s="13">
        <v>10824.631860776401</v>
      </c>
      <c r="V10" s="13">
        <v>11713.5207496653</v>
      </c>
    </row>
    <row r="11" spans="6:23" x14ac:dyDescent="0.55000000000000004">
      <c r="F11" s="13" t="s">
        <v>12</v>
      </c>
      <c r="G11" s="13" t="s">
        <v>13</v>
      </c>
      <c r="H11" s="13" t="s">
        <v>14</v>
      </c>
      <c r="I11" s="13" t="s">
        <v>20</v>
      </c>
      <c r="J11" s="13" t="s">
        <v>18</v>
      </c>
      <c r="K11" s="13" t="s">
        <v>17</v>
      </c>
      <c r="L11" s="13" t="s">
        <v>17</v>
      </c>
      <c r="M11" s="13" t="s">
        <v>17</v>
      </c>
      <c r="N11" s="13" t="s">
        <v>17</v>
      </c>
      <c r="O11" s="13" t="s">
        <v>17</v>
      </c>
      <c r="P11" s="13" t="s">
        <v>17</v>
      </c>
      <c r="Q11" s="13">
        <v>8000</v>
      </c>
      <c r="R11" s="13">
        <v>8157.96519410977</v>
      </c>
      <c r="S11" s="13">
        <v>9046.8540829986596</v>
      </c>
      <c r="T11" s="13">
        <v>9935.7429718875501</v>
      </c>
      <c r="U11" s="13">
        <v>10824.631860776401</v>
      </c>
      <c r="V11" s="13">
        <v>11713.5207496653</v>
      </c>
    </row>
    <row r="12" spans="6:23" x14ac:dyDescent="0.55000000000000004">
      <c r="F12" s="13" t="s">
        <v>12</v>
      </c>
      <c r="G12" s="13" t="s">
        <v>13</v>
      </c>
      <c r="H12" s="13" t="s">
        <v>21</v>
      </c>
      <c r="I12" s="13" t="s">
        <v>15</v>
      </c>
      <c r="J12" s="13" t="s">
        <v>16</v>
      </c>
      <c r="K12" s="13">
        <v>8000</v>
      </c>
      <c r="L12" s="13">
        <v>8000</v>
      </c>
      <c r="M12" s="13" t="s">
        <v>17</v>
      </c>
      <c r="N12" s="13" t="s">
        <v>17</v>
      </c>
      <c r="O12" s="13" t="s">
        <v>17</v>
      </c>
      <c r="P12" s="13" t="s">
        <v>17</v>
      </c>
      <c r="Q12" s="13" t="s">
        <v>17</v>
      </c>
      <c r="R12" s="13" t="s">
        <v>17</v>
      </c>
      <c r="S12" s="13" t="s">
        <v>17</v>
      </c>
      <c r="T12" s="13" t="s">
        <v>17</v>
      </c>
      <c r="U12" s="13" t="s">
        <v>17</v>
      </c>
      <c r="V12" s="13" t="s">
        <v>17</v>
      </c>
    </row>
    <row r="13" spans="6:23" x14ac:dyDescent="0.55000000000000004">
      <c r="F13" s="13" t="s">
        <v>12</v>
      </c>
      <c r="G13" s="13" t="s">
        <v>13</v>
      </c>
      <c r="H13" s="13" t="s">
        <v>21</v>
      </c>
      <c r="I13" s="13" t="s">
        <v>15</v>
      </c>
      <c r="J13" s="13" t="s">
        <v>18</v>
      </c>
      <c r="K13" s="13">
        <v>13570.281124498</v>
      </c>
      <c r="L13" s="13">
        <v>8000</v>
      </c>
      <c r="M13" s="13" t="s">
        <v>17</v>
      </c>
      <c r="N13" s="13" t="s">
        <v>17</v>
      </c>
      <c r="O13" s="13" t="s">
        <v>17</v>
      </c>
      <c r="P13" s="13" t="s">
        <v>17</v>
      </c>
      <c r="Q13" s="13" t="s">
        <v>17</v>
      </c>
      <c r="R13" s="13" t="s">
        <v>17</v>
      </c>
      <c r="S13" s="13" t="s">
        <v>17</v>
      </c>
      <c r="T13" s="13" t="s">
        <v>17</v>
      </c>
      <c r="U13" s="13" t="s">
        <v>17</v>
      </c>
      <c r="V13" s="13" t="s">
        <v>17</v>
      </c>
      <c r="W13" s="4"/>
    </row>
    <row r="14" spans="6:23" x14ac:dyDescent="0.55000000000000004">
      <c r="F14" s="13" t="s">
        <v>12</v>
      </c>
      <c r="G14" s="13" t="s">
        <v>13</v>
      </c>
      <c r="H14" s="13" t="s">
        <v>21</v>
      </c>
      <c r="I14" s="13" t="s">
        <v>19</v>
      </c>
      <c r="J14" s="13" t="s">
        <v>16</v>
      </c>
      <c r="K14" s="13">
        <v>8000</v>
      </c>
      <c r="L14" s="13">
        <v>8000</v>
      </c>
      <c r="M14" s="13">
        <v>8000</v>
      </c>
      <c r="N14" s="13">
        <v>8000</v>
      </c>
      <c r="O14" s="13">
        <v>8000</v>
      </c>
      <c r="P14" s="13" t="s">
        <v>17</v>
      </c>
      <c r="Q14" s="13" t="s">
        <v>17</v>
      </c>
      <c r="R14" s="13" t="s">
        <v>17</v>
      </c>
      <c r="S14" s="13" t="s">
        <v>17</v>
      </c>
      <c r="T14" s="13" t="s">
        <v>17</v>
      </c>
      <c r="U14" s="13" t="s">
        <v>17</v>
      </c>
      <c r="V14" s="13" t="s">
        <v>17</v>
      </c>
    </row>
    <row r="15" spans="6:23" x14ac:dyDescent="0.55000000000000004">
      <c r="F15" s="13" t="s">
        <v>12</v>
      </c>
      <c r="G15" s="13" t="s">
        <v>13</v>
      </c>
      <c r="H15" s="13" t="s">
        <v>21</v>
      </c>
      <c r="I15" s="13" t="s">
        <v>19</v>
      </c>
      <c r="J15" s="13" t="s">
        <v>18</v>
      </c>
      <c r="K15" s="13">
        <v>13570.281124498</v>
      </c>
      <c r="L15" s="13">
        <v>8000</v>
      </c>
      <c r="M15" s="13">
        <v>8000</v>
      </c>
      <c r="N15" s="13">
        <v>8000</v>
      </c>
      <c r="O15" s="13">
        <v>8000</v>
      </c>
      <c r="P15" s="13" t="s">
        <v>17</v>
      </c>
      <c r="Q15" s="13" t="s">
        <v>17</v>
      </c>
      <c r="R15" s="13" t="s">
        <v>17</v>
      </c>
      <c r="S15" s="13" t="s">
        <v>17</v>
      </c>
      <c r="T15" s="13" t="s">
        <v>17</v>
      </c>
      <c r="U15" s="13" t="s">
        <v>17</v>
      </c>
      <c r="V15" s="13" t="s">
        <v>17</v>
      </c>
    </row>
    <row r="16" spans="6:23" x14ac:dyDescent="0.55000000000000004">
      <c r="F16" s="13" t="s">
        <v>12</v>
      </c>
      <c r="G16" s="13" t="s">
        <v>13</v>
      </c>
      <c r="H16" s="13" t="s">
        <v>21</v>
      </c>
      <c r="I16" s="13" t="s">
        <v>20</v>
      </c>
      <c r="J16" s="13" t="s">
        <v>16</v>
      </c>
      <c r="K16" s="13">
        <v>8000</v>
      </c>
      <c r="L16" s="13">
        <v>8000</v>
      </c>
      <c r="M16" s="13">
        <v>8000</v>
      </c>
      <c r="N16" s="13">
        <v>8000</v>
      </c>
      <c r="O16" s="13">
        <v>8000</v>
      </c>
      <c r="P16" s="13">
        <v>8000</v>
      </c>
      <c r="Q16" s="13">
        <v>8000</v>
      </c>
      <c r="R16" s="13">
        <v>8157.96519410977</v>
      </c>
      <c r="S16" s="13">
        <v>9046.8540829986596</v>
      </c>
      <c r="T16" s="13">
        <v>9935.7429718875501</v>
      </c>
      <c r="U16" s="13">
        <v>10824.631860776401</v>
      </c>
      <c r="V16" s="13" t="s">
        <v>17</v>
      </c>
    </row>
    <row r="17" spans="6:22" x14ac:dyDescent="0.55000000000000004">
      <c r="F17" s="13" t="s">
        <v>12</v>
      </c>
      <c r="G17" s="13" t="s">
        <v>13</v>
      </c>
      <c r="H17" s="13" t="s">
        <v>21</v>
      </c>
      <c r="I17" s="13" t="s">
        <v>20</v>
      </c>
      <c r="J17" s="13" t="s">
        <v>18</v>
      </c>
      <c r="K17" s="13">
        <v>13570.281124498</v>
      </c>
      <c r="L17" s="13">
        <v>15595.8378970427</v>
      </c>
      <c r="M17" s="13">
        <v>15595.8378970427</v>
      </c>
      <c r="N17" s="13">
        <v>15595.8378970427</v>
      </c>
      <c r="O17" s="13">
        <v>15595.8378970427</v>
      </c>
      <c r="P17" s="13">
        <v>15595.8378970427</v>
      </c>
      <c r="Q17" s="13">
        <v>15957.5444635686</v>
      </c>
      <c r="R17" s="13">
        <v>16157.9651941098</v>
      </c>
      <c r="S17" s="13">
        <v>17046.8540829987</v>
      </c>
      <c r="T17" s="13">
        <v>17935.742971887601</v>
      </c>
      <c r="U17" s="13">
        <v>18824.631860776401</v>
      </c>
      <c r="V17" s="13" t="s">
        <v>17</v>
      </c>
    </row>
    <row r="18" spans="6:22" x14ac:dyDescent="0.55000000000000004">
      <c r="F18" s="2" t="s">
        <v>12</v>
      </c>
      <c r="G18" s="2" t="s">
        <v>22</v>
      </c>
      <c r="H18" s="2" t="s">
        <v>14</v>
      </c>
      <c r="I18" s="2" t="s">
        <v>15</v>
      </c>
      <c r="J18" s="2" t="s">
        <v>16</v>
      </c>
      <c r="K18" s="2" t="s">
        <v>17</v>
      </c>
      <c r="L18" s="2">
        <v>9702.8112449799191</v>
      </c>
      <c r="M18" s="2">
        <v>9619.7472818101705</v>
      </c>
      <c r="N18" s="2">
        <v>9544.4101989352803</v>
      </c>
      <c r="O18" s="2">
        <v>9509.3099671412892</v>
      </c>
      <c r="P18" s="2">
        <v>9475.7697456492606</v>
      </c>
      <c r="Q18" s="2">
        <v>9653.5475234270398</v>
      </c>
      <c r="R18" s="2">
        <v>9831.3253012048208</v>
      </c>
      <c r="S18" s="2">
        <v>10720.2141900937</v>
      </c>
      <c r="T18" s="2">
        <v>11609.1030789826</v>
      </c>
      <c r="U18" s="2">
        <v>12497.9919678715</v>
      </c>
      <c r="V18" s="2">
        <v>13386.880856760399</v>
      </c>
    </row>
    <row r="19" spans="6:22" x14ac:dyDescent="0.55000000000000004">
      <c r="F19" s="2" t="s">
        <v>12</v>
      </c>
      <c r="G19" s="2" t="s">
        <v>22</v>
      </c>
      <c r="H19" s="2" t="s">
        <v>14</v>
      </c>
      <c r="I19" s="2" t="s">
        <v>15</v>
      </c>
      <c r="J19" s="2" t="s">
        <v>18</v>
      </c>
      <c r="K19" s="2" t="s">
        <v>17</v>
      </c>
      <c r="L19" s="2">
        <v>9702.8112449799191</v>
      </c>
      <c r="M19" s="2">
        <v>9619.7472818101705</v>
      </c>
      <c r="N19" s="2">
        <v>9544.4101989352803</v>
      </c>
      <c r="O19" s="2">
        <v>9509.3099671412892</v>
      </c>
      <c r="P19" s="2">
        <v>9475.7697456492606</v>
      </c>
      <c r="Q19" s="2">
        <v>9653.5475234270398</v>
      </c>
      <c r="R19" s="2">
        <v>9831.3253012048208</v>
      </c>
      <c r="S19" s="2">
        <v>10720.2141900937</v>
      </c>
      <c r="T19" s="2">
        <v>11609.1030789826</v>
      </c>
      <c r="U19" s="2">
        <v>12497.9919678715</v>
      </c>
      <c r="V19" s="2">
        <v>13386.880856760399</v>
      </c>
    </row>
    <row r="20" spans="6:22" x14ac:dyDescent="0.55000000000000004">
      <c r="F20" s="2" t="s">
        <v>12</v>
      </c>
      <c r="G20" s="2" t="s">
        <v>22</v>
      </c>
      <c r="H20" s="2" t="s">
        <v>14</v>
      </c>
      <c r="I20" s="2" t="s">
        <v>19</v>
      </c>
      <c r="J20" s="2" t="s">
        <v>16</v>
      </c>
      <c r="K20" s="2" t="s">
        <v>17</v>
      </c>
      <c r="L20" s="2" t="s">
        <v>17</v>
      </c>
      <c r="M20" s="2" t="s">
        <v>17</v>
      </c>
      <c r="N20" s="2">
        <v>9544.4101989352803</v>
      </c>
      <c r="O20" s="2">
        <v>9509.3099671412892</v>
      </c>
      <c r="P20" s="2">
        <v>9475.7697456492606</v>
      </c>
      <c r="Q20" s="2">
        <v>9653.5475234270398</v>
      </c>
      <c r="R20" s="2">
        <v>9831.3253012048208</v>
      </c>
      <c r="S20" s="2">
        <v>10720.2141900937</v>
      </c>
      <c r="T20" s="2">
        <v>11609.1030789826</v>
      </c>
      <c r="U20" s="2">
        <v>12497.9919678715</v>
      </c>
      <c r="V20" s="2">
        <v>13386.880856760399</v>
      </c>
    </row>
    <row r="21" spans="6:22" x14ac:dyDescent="0.55000000000000004">
      <c r="F21" s="2" t="s">
        <v>12</v>
      </c>
      <c r="G21" s="2" t="s">
        <v>22</v>
      </c>
      <c r="H21" s="2" t="s">
        <v>14</v>
      </c>
      <c r="I21" s="2" t="s">
        <v>19</v>
      </c>
      <c r="J21" s="2" t="s">
        <v>18</v>
      </c>
      <c r="K21" s="2" t="s">
        <v>17</v>
      </c>
      <c r="L21" s="2" t="s">
        <v>17</v>
      </c>
      <c r="M21" s="2" t="s">
        <v>17</v>
      </c>
      <c r="N21" s="2">
        <v>9544.4101989352803</v>
      </c>
      <c r="O21" s="2">
        <v>9509.3099671412892</v>
      </c>
      <c r="P21" s="2">
        <v>9475.7697456492606</v>
      </c>
      <c r="Q21" s="2">
        <v>9653.5475234270398</v>
      </c>
      <c r="R21" s="2">
        <v>9831.3253012048208</v>
      </c>
      <c r="S21" s="2">
        <v>10720.2141900937</v>
      </c>
      <c r="T21" s="2">
        <v>11609.1030789826</v>
      </c>
      <c r="U21" s="2">
        <v>12497.9919678715</v>
      </c>
      <c r="V21" s="2">
        <v>13386.880856760399</v>
      </c>
    </row>
    <row r="22" spans="6:22" x14ac:dyDescent="0.55000000000000004">
      <c r="F22" s="2" t="s">
        <v>12</v>
      </c>
      <c r="G22" s="2" t="s">
        <v>22</v>
      </c>
      <c r="H22" s="2" t="s">
        <v>14</v>
      </c>
      <c r="I22" s="2" t="s">
        <v>20</v>
      </c>
      <c r="J22" s="2" t="s">
        <v>16</v>
      </c>
      <c r="K22" s="2" t="s">
        <v>17</v>
      </c>
      <c r="L22" s="2" t="s">
        <v>17</v>
      </c>
      <c r="M22" s="2" t="s">
        <v>17</v>
      </c>
      <c r="N22" s="2" t="s">
        <v>17</v>
      </c>
      <c r="O22" s="2" t="s">
        <v>17</v>
      </c>
      <c r="P22" s="2" t="s">
        <v>17</v>
      </c>
      <c r="Q22" s="2">
        <v>9653.5475234270398</v>
      </c>
      <c r="R22" s="2">
        <v>9831.3253012048208</v>
      </c>
      <c r="S22" s="2">
        <v>10720.2141900937</v>
      </c>
      <c r="T22" s="2">
        <v>11609.1030789826</v>
      </c>
      <c r="U22" s="2">
        <v>12497.9919678715</v>
      </c>
      <c r="V22" s="2">
        <v>13386.880856760399</v>
      </c>
    </row>
    <row r="23" spans="6:22" x14ac:dyDescent="0.55000000000000004">
      <c r="F23" s="2" t="s">
        <v>12</v>
      </c>
      <c r="G23" s="2" t="s">
        <v>22</v>
      </c>
      <c r="H23" s="2" t="s">
        <v>14</v>
      </c>
      <c r="I23" s="2" t="s">
        <v>20</v>
      </c>
      <c r="J23" s="2" t="s">
        <v>18</v>
      </c>
      <c r="K23" s="2" t="s">
        <v>17</v>
      </c>
      <c r="L23" s="2" t="s">
        <v>17</v>
      </c>
      <c r="M23" s="2" t="s">
        <v>17</v>
      </c>
      <c r="N23" s="2" t="s">
        <v>17</v>
      </c>
      <c r="O23" s="2" t="s">
        <v>17</v>
      </c>
      <c r="P23" s="2" t="s">
        <v>17</v>
      </c>
      <c r="Q23" s="2">
        <v>9653.5475234270398</v>
      </c>
      <c r="R23" s="2">
        <v>9831.3253012048208</v>
      </c>
      <c r="S23" s="2">
        <v>10720.2141900937</v>
      </c>
      <c r="T23" s="2">
        <v>11609.1030789826</v>
      </c>
      <c r="U23" s="2">
        <v>12497.9919678715</v>
      </c>
      <c r="V23" s="2">
        <v>13386.880856760399</v>
      </c>
    </row>
    <row r="24" spans="6:22" x14ac:dyDescent="0.55000000000000004">
      <c r="F24" s="3" t="s">
        <v>12</v>
      </c>
      <c r="G24" s="3" t="s">
        <v>22</v>
      </c>
      <c r="H24" s="3" t="s">
        <v>21</v>
      </c>
      <c r="I24" s="3" t="s">
        <v>15</v>
      </c>
      <c r="J24" s="3" t="s">
        <v>16</v>
      </c>
      <c r="K24" s="3">
        <v>8053.5475234270398</v>
      </c>
      <c r="L24" s="9">
        <v>9702.8112449799191</v>
      </c>
      <c r="M24" s="3" t="s">
        <v>17</v>
      </c>
      <c r="N24" s="3" t="s">
        <v>17</v>
      </c>
      <c r="O24" s="3" t="s">
        <v>17</v>
      </c>
      <c r="P24" s="3" t="s">
        <v>17</v>
      </c>
      <c r="Q24" s="3" t="s">
        <v>17</v>
      </c>
      <c r="R24" s="3" t="s">
        <v>17</v>
      </c>
      <c r="S24" s="3" t="s">
        <v>17</v>
      </c>
      <c r="T24" s="3" t="s">
        <v>17</v>
      </c>
      <c r="U24" s="3" t="s">
        <v>17</v>
      </c>
      <c r="V24" s="3" t="s">
        <v>17</v>
      </c>
    </row>
    <row r="25" spans="6:22" x14ac:dyDescent="0.55000000000000004">
      <c r="F25" s="3" t="s">
        <v>12</v>
      </c>
      <c r="G25" s="3" t="s">
        <v>22</v>
      </c>
      <c r="H25" s="3" t="s">
        <v>21</v>
      </c>
      <c r="I25" s="3" t="s">
        <v>15</v>
      </c>
      <c r="J25" s="3" t="s">
        <v>18</v>
      </c>
      <c r="K25" s="3">
        <v>16053.547523427</v>
      </c>
      <c r="L25" s="9">
        <v>8000</v>
      </c>
      <c r="M25" s="3" t="s">
        <v>17</v>
      </c>
      <c r="N25" s="3" t="s">
        <v>17</v>
      </c>
      <c r="O25" s="3" t="s">
        <v>17</v>
      </c>
      <c r="P25" s="3" t="s">
        <v>17</v>
      </c>
      <c r="Q25" s="3" t="s">
        <v>17</v>
      </c>
      <c r="R25" s="3" t="s">
        <v>17</v>
      </c>
      <c r="S25" s="3" t="s">
        <v>17</v>
      </c>
      <c r="T25" s="3" t="s">
        <v>17</v>
      </c>
      <c r="U25" s="3" t="s">
        <v>17</v>
      </c>
      <c r="V25" s="3" t="s">
        <v>17</v>
      </c>
    </row>
    <row r="26" spans="6:22" x14ac:dyDescent="0.55000000000000004">
      <c r="F26" s="3" t="s">
        <v>12</v>
      </c>
      <c r="G26" s="3" t="s">
        <v>22</v>
      </c>
      <c r="H26" s="3" t="s">
        <v>21</v>
      </c>
      <c r="I26" s="3" t="s">
        <v>19</v>
      </c>
      <c r="J26" s="3" t="s">
        <v>16</v>
      </c>
      <c r="K26" s="3">
        <v>8053.5475234270398</v>
      </c>
      <c r="L26" s="9">
        <v>9702.8112449799191</v>
      </c>
      <c r="M26" s="3">
        <v>9619.7472818101705</v>
      </c>
      <c r="N26" s="9">
        <v>9544.4101989352803</v>
      </c>
      <c r="O26" s="3">
        <v>9509.3099671412892</v>
      </c>
      <c r="P26" s="3" t="s">
        <v>17</v>
      </c>
      <c r="Q26" s="3" t="s">
        <v>17</v>
      </c>
      <c r="R26" s="3" t="s">
        <v>17</v>
      </c>
      <c r="S26" s="3" t="s">
        <v>17</v>
      </c>
      <c r="T26" s="3" t="s">
        <v>17</v>
      </c>
      <c r="U26" s="3" t="s">
        <v>17</v>
      </c>
      <c r="V26" s="3" t="s">
        <v>17</v>
      </c>
    </row>
    <row r="27" spans="6:22" x14ac:dyDescent="0.55000000000000004">
      <c r="F27" s="3" t="s">
        <v>12</v>
      </c>
      <c r="G27" s="3" t="s">
        <v>22</v>
      </c>
      <c r="H27" s="3" t="s">
        <v>21</v>
      </c>
      <c r="I27" s="3" t="s">
        <v>19</v>
      </c>
      <c r="J27" s="3" t="s">
        <v>18</v>
      </c>
      <c r="K27" s="3">
        <v>16053.547523427</v>
      </c>
      <c r="L27" s="9">
        <v>8000</v>
      </c>
      <c r="M27" s="3">
        <v>8000</v>
      </c>
      <c r="N27" s="9">
        <v>8000</v>
      </c>
      <c r="O27" s="3">
        <v>8000</v>
      </c>
      <c r="P27" s="3" t="s">
        <v>17</v>
      </c>
      <c r="Q27" s="3" t="s">
        <v>17</v>
      </c>
      <c r="R27" s="3" t="s">
        <v>17</v>
      </c>
      <c r="S27" s="3" t="s">
        <v>17</v>
      </c>
      <c r="T27" s="3" t="s">
        <v>17</v>
      </c>
      <c r="U27" s="3" t="s">
        <v>17</v>
      </c>
      <c r="V27" s="3" t="s">
        <v>17</v>
      </c>
    </row>
    <row r="28" spans="6:22" x14ac:dyDescent="0.55000000000000004">
      <c r="F28" s="3" t="s">
        <v>12</v>
      </c>
      <c r="G28" s="3" t="s">
        <v>22</v>
      </c>
      <c r="H28" s="3" t="s">
        <v>21</v>
      </c>
      <c r="I28" s="3" t="s">
        <v>20</v>
      </c>
      <c r="J28" s="3" t="s">
        <v>16</v>
      </c>
      <c r="K28" s="3">
        <v>8053.5475234270398</v>
      </c>
      <c r="L28" s="3">
        <v>9702.8112449799191</v>
      </c>
      <c r="M28" s="3">
        <v>9619.7472818101705</v>
      </c>
      <c r="N28" s="3">
        <v>9544.4101989352803</v>
      </c>
      <c r="O28" s="3">
        <v>9509.3099671412892</v>
      </c>
      <c r="P28" s="3">
        <v>9475.7697456492697</v>
      </c>
      <c r="Q28" s="3">
        <v>9653.5475234270398</v>
      </c>
      <c r="R28" s="3">
        <v>9831.3253012048208</v>
      </c>
      <c r="S28" s="3">
        <v>10720.2141900937</v>
      </c>
      <c r="T28" s="3">
        <v>11609.1030789826</v>
      </c>
      <c r="U28" s="3">
        <v>12497.9919678715</v>
      </c>
      <c r="V28" s="3" t="s">
        <v>17</v>
      </c>
    </row>
    <row r="29" spans="6:22" x14ac:dyDescent="0.55000000000000004">
      <c r="F29" s="3" t="s">
        <v>12</v>
      </c>
      <c r="G29" s="3" t="s">
        <v>22</v>
      </c>
      <c r="H29" s="3" t="s">
        <v>21</v>
      </c>
      <c r="I29" s="3" t="s">
        <v>20</v>
      </c>
      <c r="J29" s="3" t="s">
        <v>18</v>
      </c>
      <c r="K29" s="3">
        <v>16053.547523427</v>
      </c>
      <c r="L29" s="3">
        <v>17702.811244979901</v>
      </c>
      <c r="M29" s="3">
        <v>17619.7472818102</v>
      </c>
      <c r="N29" s="3">
        <v>17544.4101989353</v>
      </c>
      <c r="O29" s="3">
        <v>17509.3099671413</v>
      </c>
      <c r="P29" s="3">
        <v>17475.769745649301</v>
      </c>
      <c r="Q29" s="3">
        <v>17653.547523427002</v>
      </c>
      <c r="R29" s="3">
        <v>17831.325301204801</v>
      </c>
      <c r="S29" s="3">
        <v>18720.214190093699</v>
      </c>
      <c r="T29" s="3">
        <v>19609.1030789826</v>
      </c>
      <c r="U29" s="3">
        <v>20497.991967871501</v>
      </c>
      <c r="V29" s="3" t="s">
        <v>17</v>
      </c>
    </row>
    <row r="30" spans="6:22" x14ac:dyDescent="0.55000000000000004">
      <c r="F30" t="s">
        <v>12</v>
      </c>
      <c r="G30" t="s">
        <v>23</v>
      </c>
      <c r="H30" t="s">
        <v>14</v>
      </c>
      <c r="I30" t="s">
        <v>15</v>
      </c>
      <c r="J30" t="s">
        <v>16</v>
      </c>
      <c r="K30" t="s">
        <v>17</v>
      </c>
      <c r="L30">
        <v>11633.611368551101</v>
      </c>
      <c r="M30">
        <v>11456.3620334999</v>
      </c>
      <c r="N30">
        <v>11295.601008685901</v>
      </c>
      <c r="O30">
        <v>11220.700985761199</v>
      </c>
      <c r="P30">
        <v>11149.1298527443</v>
      </c>
      <c r="Q30">
        <v>11326.907630522101</v>
      </c>
      <c r="R30">
        <v>11504.6854082999</v>
      </c>
      <c r="S30">
        <v>12393.574297188799</v>
      </c>
      <c r="T30">
        <v>13282.463186077601</v>
      </c>
      <c r="U30">
        <v>14171.3520749665</v>
      </c>
      <c r="V30">
        <v>15060.2409638554</v>
      </c>
    </row>
    <row r="31" spans="6:22" x14ac:dyDescent="0.55000000000000004">
      <c r="F31" t="s">
        <v>12</v>
      </c>
      <c r="G31" t="s">
        <v>23</v>
      </c>
      <c r="H31" t="s">
        <v>14</v>
      </c>
      <c r="I31" t="s">
        <v>15</v>
      </c>
      <c r="J31" t="s">
        <v>18</v>
      </c>
      <c r="K31" t="s">
        <v>17</v>
      </c>
      <c r="L31">
        <v>11633.611368551101</v>
      </c>
      <c r="M31">
        <v>11456.3620334999</v>
      </c>
      <c r="N31">
        <v>11295.601008685901</v>
      </c>
      <c r="O31">
        <v>11220.700985761199</v>
      </c>
      <c r="P31">
        <v>11149.1298527443</v>
      </c>
      <c r="Q31">
        <v>11326.907630522101</v>
      </c>
      <c r="R31">
        <v>11504.6854082999</v>
      </c>
      <c r="S31">
        <v>12393.574297188799</v>
      </c>
      <c r="T31">
        <v>13282.463186077601</v>
      </c>
      <c r="U31">
        <v>14171.3520749665</v>
      </c>
      <c r="V31">
        <v>15060.2409638554</v>
      </c>
    </row>
    <row r="32" spans="6:22" x14ac:dyDescent="0.55000000000000004">
      <c r="F32" t="s">
        <v>12</v>
      </c>
      <c r="G32" t="s">
        <v>23</v>
      </c>
      <c r="H32" t="s">
        <v>14</v>
      </c>
      <c r="I32" t="s">
        <v>19</v>
      </c>
      <c r="J32" t="s">
        <v>16</v>
      </c>
      <c r="K32" t="s">
        <v>17</v>
      </c>
      <c r="L32" t="s">
        <v>17</v>
      </c>
      <c r="M32" t="s">
        <v>17</v>
      </c>
      <c r="N32">
        <v>11295.601008685901</v>
      </c>
      <c r="O32">
        <v>11220.700985761199</v>
      </c>
      <c r="P32">
        <v>11149.1298527443</v>
      </c>
      <c r="Q32">
        <v>11326.907630522101</v>
      </c>
      <c r="R32">
        <v>11504.6854082999</v>
      </c>
      <c r="S32">
        <v>12393.574297188799</v>
      </c>
      <c r="T32">
        <v>13282.463186077601</v>
      </c>
      <c r="U32">
        <v>14171.3520749665</v>
      </c>
      <c r="V32">
        <v>15060.2409638554</v>
      </c>
    </row>
    <row r="33" spans="6:22" x14ac:dyDescent="0.55000000000000004">
      <c r="F33" t="s">
        <v>12</v>
      </c>
      <c r="G33" t="s">
        <v>23</v>
      </c>
      <c r="H33" t="s">
        <v>14</v>
      </c>
      <c r="I33" t="s">
        <v>19</v>
      </c>
      <c r="J33" t="s">
        <v>18</v>
      </c>
      <c r="K33" t="s">
        <v>17</v>
      </c>
      <c r="L33" t="s">
        <v>17</v>
      </c>
      <c r="M33" t="s">
        <v>17</v>
      </c>
      <c r="N33">
        <v>11295.601008685901</v>
      </c>
      <c r="O33">
        <v>11220.700985761199</v>
      </c>
      <c r="P33">
        <v>11149.1298527443</v>
      </c>
      <c r="Q33">
        <v>11326.907630522101</v>
      </c>
      <c r="R33">
        <v>11504.6854082999</v>
      </c>
      <c r="S33">
        <v>12393.574297188799</v>
      </c>
      <c r="T33">
        <v>13282.463186077601</v>
      </c>
      <c r="U33">
        <v>14171.3520749665</v>
      </c>
      <c r="V33">
        <v>15060.2409638554</v>
      </c>
    </row>
    <row r="34" spans="6:22" x14ac:dyDescent="0.55000000000000004">
      <c r="F34" t="s">
        <v>12</v>
      </c>
      <c r="G34" t="s">
        <v>23</v>
      </c>
      <c r="H34" t="s">
        <v>14</v>
      </c>
      <c r="I34" t="s">
        <v>20</v>
      </c>
      <c r="J34" t="s">
        <v>16</v>
      </c>
      <c r="K34" t="s">
        <v>17</v>
      </c>
      <c r="L34" t="s">
        <v>17</v>
      </c>
      <c r="M34" t="s">
        <v>17</v>
      </c>
      <c r="N34" t="s">
        <v>17</v>
      </c>
      <c r="O34" t="s">
        <v>17</v>
      </c>
      <c r="P34" t="s">
        <v>17</v>
      </c>
      <c r="Q34">
        <v>11326.907630522101</v>
      </c>
      <c r="R34">
        <v>11504.6854082999</v>
      </c>
      <c r="S34">
        <v>12393.574297188799</v>
      </c>
      <c r="T34">
        <v>13282.463186077601</v>
      </c>
      <c r="U34">
        <v>14171.3520749665</v>
      </c>
      <c r="V34">
        <v>15060.2409638554</v>
      </c>
    </row>
    <row r="35" spans="6:22" x14ac:dyDescent="0.55000000000000004">
      <c r="F35" t="s">
        <v>12</v>
      </c>
      <c r="G35" t="s">
        <v>23</v>
      </c>
      <c r="H35" t="s">
        <v>14</v>
      </c>
      <c r="I35" t="s">
        <v>20</v>
      </c>
      <c r="J35" t="s">
        <v>18</v>
      </c>
      <c r="K35" t="s">
        <v>17</v>
      </c>
      <c r="L35" t="s">
        <v>17</v>
      </c>
      <c r="M35" t="s">
        <v>17</v>
      </c>
      <c r="N35" t="s">
        <v>17</v>
      </c>
      <c r="O35" t="s">
        <v>17</v>
      </c>
      <c r="P35" t="s">
        <v>17</v>
      </c>
      <c r="Q35">
        <v>11326.907630522101</v>
      </c>
      <c r="R35">
        <v>11504.6854082999</v>
      </c>
      <c r="S35">
        <v>12393.574297188799</v>
      </c>
      <c r="T35">
        <v>13282.463186077601</v>
      </c>
      <c r="U35">
        <v>14171.3520749665</v>
      </c>
      <c r="V35">
        <v>15060.2409638554</v>
      </c>
    </row>
    <row r="36" spans="6:22" x14ac:dyDescent="0.55000000000000004">
      <c r="F36" t="s">
        <v>12</v>
      </c>
      <c r="G36" t="s">
        <v>23</v>
      </c>
      <c r="H36" t="s">
        <v>21</v>
      </c>
      <c r="I36" t="s">
        <v>15</v>
      </c>
      <c r="J36" t="s">
        <v>16</v>
      </c>
      <c r="K36">
        <v>9726.9076305220897</v>
      </c>
      <c r="L36">
        <v>11633.611368551101</v>
      </c>
      <c r="M36" t="s">
        <v>17</v>
      </c>
      <c r="N36" t="s">
        <v>17</v>
      </c>
      <c r="O36" t="s">
        <v>17</v>
      </c>
      <c r="P36" t="s">
        <v>17</v>
      </c>
      <c r="Q36" t="s">
        <v>17</v>
      </c>
      <c r="R36" t="s">
        <v>17</v>
      </c>
      <c r="S36" t="s">
        <v>17</v>
      </c>
      <c r="T36" t="s">
        <v>17</v>
      </c>
      <c r="U36" t="s">
        <v>17</v>
      </c>
      <c r="V36" t="s">
        <v>17</v>
      </c>
    </row>
    <row r="37" spans="6:22" x14ac:dyDescent="0.55000000000000004">
      <c r="F37" t="s">
        <v>12</v>
      </c>
      <c r="G37" t="s">
        <v>23</v>
      </c>
      <c r="H37" t="s">
        <v>21</v>
      </c>
      <c r="I37" t="s">
        <v>15</v>
      </c>
      <c r="J37" t="s">
        <v>18</v>
      </c>
      <c r="K37">
        <v>17726.907630522099</v>
      </c>
      <c r="L37">
        <v>8000</v>
      </c>
      <c r="M37" t="s">
        <v>17</v>
      </c>
      <c r="N37" t="s">
        <v>17</v>
      </c>
      <c r="O37" t="s">
        <v>17</v>
      </c>
      <c r="P37" t="s">
        <v>17</v>
      </c>
      <c r="Q37" t="s">
        <v>17</v>
      </c>
      <c r="R37" t="s">
        <v>17</v>
      </c>
      <c r="S37" t="s">
        <v>17</v>
      </c>
      <c r="T37" t="s">
        <v>17</v>
      </c>
      <c r="U37" t="s">
        <v>17</v>
      </c>
      <c r="V37" t="s">
        <v>17</v>
      </c>
    </row>
    <row r="38" spans="6:22" x14ac:dyDescent="0.55000000000000004">
      <c r="F38" t="s">
        <v>12</v>
      </c>
      <c r="G38" t="s">
        <v>23</v>
      </c>
      <c r="H38" t="s">
        <v>21</v>
      </c>
      <c r="I38" t="s">
        <v>19</v>
      </c>
      <c r="J38" t="s">
        <v>16</v>
      </c>
      <c r="K38">
        <v>9726.9076305220897</v>
      </c>
      <c r="L38">
        <v>11633.611368551101</v>
      </c>
      <c r="M38">
        <v>11456.3620334999</v>
      </c>
      <c r="N38">
        <v>11295.601008685901</v>
      </c>
      <c r="O38">
        <v>11220.700985761199</v>
      </c>
      <c r="P38" t="s">
        <v>17</v>
      </c>
      <c r="Q38" t="s">
        <v>17</v>
      </c>
      <c r="R38" t="s">
        <v>17</v>
      </c>
      <c r="S38" t="s">
        <v>17</v>
      </c>
      <c r="T38" t="s">
        <v>17</v>
      </c>
      <c r="U38" t="s">
        <v>17</v>
      </c>
      <c r="V38" t="s">
        <v>17</v>
      </c>
    </row>
    <row r="39" spans="6:22" x14ac:dyDescent="0.55000000000000004">
      <c r="F39" t="s">
        <v>12</v>
      </c>
      <c r="G39" t="s">
        <v>23</v>
      </c>
      <c r="H39" t="s">
        <v>21</v>
      </c>
      <c r="I39" t="s">
        <v>19</v>
      </c>
      <c r="J39" t="s">
        <v>18</v>
      </c>
      <c r="K39">
        <v>17726.907630522099</v>
      </c>
      <c r="L39">
        <v>8000</v>
      </c>
      <c r="M39">
        <v>8000</v>
      </c>
      <c r="N39">
        <v>8000</v>
      </c>
      <c r="O39">
        <v>8000</v>
      </c>
      <c r="P39" t="s">
        <v>17</v>
      </c>
      <c r="Q39" t="s">
        <v>17</v>
      </c>
      <c r="R39" t="s">
        <v>17</v>
      </c>
      <c r="S39" t="s">
        <v>17</v>
      </c>
      <c r="T39" t="s">
        <v>17</v>
      </c>
      <c r="U39" t="s">
        <v>17</v>
      </c>
      <c r="V39" t="s">
        <v>17</v>
      </c>
    </row>
    <row r="40" spans="6:22" x14ac:dyDescent="0.55000000000000004">
      <c r="F40" t="s">
        <v>12</v>
      </c>
      <c r="G40" t="s">
        <v>23</v>
      </c>
      <c r="H40" t="s">
        <v>21</v>
      </c>
      <c r="I40" t="s">
        <v>20</v>
      </c>
      <c r="J40" t="s">
        <v>16</v>
      </c>
      <c r="K40">
        <v>9726.9076305220897</v>
      </c>
      <c r="L40">
        <v>11633.611368551101</v>
      </c>
      <c r="M40">
        <v>11456.3620334999</v>
      </c>
      <c r="N40">
        <v>11295.601008685901</v>
      </c>
      <c r="O40">
        <v>11220.700985761199</v>
      </c>
      <c r="P40">
        <v>11149.1298527443</v>
      </c>
      <c r="Q40">
        <v>11326.907630522101</v>
      </c>
      <c r="R40">
        <v>11504.6854082999</v>
      </c>
      <c r="S40">
        <v>12393.574297188799</v>
      </c>
      <c r="T40">
        <v>13282.463186077601</v>
      </c>
      <c r="U40">
        <v>14171.3520749665</v>
      </c>
      <c r="V40" t="s">
        <v>17</v>
      </c>
    </row>
    <row r="41" spans="6:22" x14ac:dyDescent="0.55000000000000004">
      <c r="F41" t="s">
        <v>12</v>
      </c>
      <c r="G41" t="s">
        <v>23</v>
      </c>
      <c r="H41" t="s">
        <v>21</v>
      </c>
      <c r="I41" t="s">
        <v>20</v>
      </c>
      <c r="J41" t="s">
        <v>18</v>
      </c>
      <c r="K41">
        <v>17726.907630522099</v>
      </c>
      <c r="L41">
        <v>19633.611368551101</v>
      </c>
      <c r="M41">
        <v>19456.3620334999</v>
      </c>
      <c r="N41">
        <v>19295.601008685899</v>
      </c>
      <c r="O41">
        <v>19220.700985761199</v>
      </c>
      <c r="P41">
        <v>19149.1298527443</v>
      </c>
      <c r="Q41">
        <v>19326.907630522099</v>
      </c>
      <c r="R41">
        <v>19504.685408299902</v>
      </c>
      <c r="S41">
        <v>20393.574297188799</v>
      </c>
      <c r="T41">
        <v>21282.463186077599</v>
      </c>
      <c r="U41">
        <v>22171.3520749665</v>
      </c>
      <c r="V41" t="s">
        <v>17</v>
      </c>
    </row>
    <row r="42" spans="6:22" x14ac:dyDescent="0.55000000000000004">
      <c r="F42" t="s">
        <v>12</v>
      </c>
      <c r="G42" t="s">
        <v>24</v>
      </c>
      <c r="H42" t="s">
        <v>14</v>
      </c>
      <c r="I42" t="s">
        <v>15</v>
      </c>
      <c r="J42" t="s">
        <v>16</v>
      </c>
      <c r="K42" t="s">
        <v>17</v>
      </c>
      <c r="L42">
        <v>13564.411492122301</v>
      </c>
      <c r="M42">
        <v>13292.976785189499</v>
      </c>
      <c r="N42">
        <v>13046.791818436501</v>
      </c>
      <c r="O42">
        <v>12932.0920043812</v>
      </c>
      <c r="P42">
        <v>12822.4899598394</v>
      </c>
      <c r="Q42">
        <v>13000.2677376171</v>
      </c>
      <c r="R42">
        <v>13178.045515394901</v>
      </c>
      <c r="S42">
        <v>14066.9344042838</v>
      </c>
      <c r="T42">
        <v>14955.8232931727</v>
      </c>
      <c r="U42">
        <v>15844.712182061599</v>
      </c>
      <c r="V42">
        <v>16733.601070950499</v>
      </c>
    </row>
    <row r="43" spans="6:22" x14ac:dyDescent="0.55000000000000004">
      <c r="F43" t="s">
        <v>12</v>
      </c>
      <c r="G43" t="s">
        <v>24</v>
      </c>
      <c r="H43" t="s">
        <v>14</v>
      </c>
      <c r="I43" t="s">
        <v>15</v>
      </c>
      <c r="J43" t="s">
        <v>18</v>
      </c>
      <c r="K43" t="s">
        <v>17</v>
      </c>
      <c r="L43">
        <v>13564.411492122301</v>
      </c>
      <c r="M43">
        <v>13292.976785189499</v>
      </c>
      <c r="N43">
        <v>13046.791818436501</v>
      </c>
      <c r="O43">
        <v>12932.0920043812</v>
      </c>
      <c r="P43">
        <v>12822.4899598394</v>
      </c>
      <c r="Q43">
        <v>13000.2677376171</v>
      </c>
      <c r="R43">
        <v>13178.045515394901</v>
      </c>
      <c r="S43">
        <v>14066.9344042838</v>
      </c>
      <c r="T43">
        <v>14955.8232931727</v>
      </c>
      <c r="U43">
        <v>15844.712182061599</v>
      </c>
      <c r="V43">
        <v>16733.601070950499</v>
      </c>
    </row>
    <row r="44" spans="6:22" x14ac:dyDescent="0.55000000000000004">
      <c r="F44" t="s">
        <v>12</v>
      </c>
      <c r="G44" t="s">
        <v>24</v>
      </c>
      <c r="H44" t="s">
        <v>14</v>
      </c>
      <c r="I44" t="s">
        <v>19</v>
      </c>
      <c r="J44" t="s">
        <v>16</v>
      </c>
      <c r="K44" t="s">
        <v>17</v>
      </c>
      <c r="L44" t="s">
        <v>17</v>
      </c>
      <c r="M44" t="s">
        <v>17</v>
      </c>
      <c r="N44">
        <v>13046.791818436501</v>
      </c>
      <c r="O44">
        <v>12932.0920043812</v>
      </c>
      <c r="P44">
        <v>12822.4899598394</v>
      </c>
      <c r="Q44">
        <v>13000.2677376171</v>
      </c>
      <c r="R44">
        <v>13178.045515394901</v>
      </c>
      <c r="S44">
        <v>14066.9344042838</v>
      </c>
      <c r="T44">
        <v>14955.8232931727</v>
      </c>
      <c r="U44">
        <v>15844.712182061599</v>
      </c>
      <c r="V44">
        <v>16733.601070950499</v>
      </c>
    </row>
    <row r="45" spans="6:22" x14ac:dyDescent="0.55000000000000004">
      <c r="F45" t="s">
        <v>12</v>
      </c>
      <c r="G45" t="s">
        <v>24</v>
      </c>
      <c r="H45" t="s">
        <v>14</v>
      </c>
      <c r="I45" t="s">
        <v>19</v>
      </c>
      <c r="J45" t="s">
        <v>18</v>
      </c>
      <c r="K45" t="s">
        <v>17</v>
      </c>
      <c r="L45" t="s">
        <v>17</v>
      </c>
      <c r="M45" t="s">
        <v>17</v>
      </c>
      <c r="N45">
        <v>13046.791818436501</v>
      </c>
      <c r="O45">
        <v>12932.0920043812</v>
      </c>
      <c r="P45">
        <v>12822.4899598394</v>
      </c>
      <c r="Q45">
        <v>13000.2677376171</v>
      </c>
      <c r="R45">
        <v>13178.045515394901</v>
      </c>
      <c r="S45">
        <v>14066.9344042838</v>
      </c>
      <c r="T45">
        <v>14955.8232931727</v>
      </c>
      <c r="U45">
        <v>15844.712182061599</v>
      </c>
      <c r="V45">
        <v>16733.601070950499</v>
      </c>
    </row>
    <row r="46" spans="6:22" x14ac:dyDescent="0.55000000000000004">
      <c r="F46" t="s">
        <v>12</v>
      </c>
      <c r="G46" t="s">
        <v>24</v>
      </c>
      <c r="H46" t="s">
        <v>14</v>
      </c>
      <c r="I46" t="s">
        <v>20</v>
      </c>
      <c r="J46" t="s">
        <v>16</v>
      </c>
      <c r="K46" t="s">
        <v>17</v>
      </c>
      <c r="L46" t="s">
        <v>17</v>
      </c>
      <c r="M46" t="s">
        <v>17</v>
      </c>
      <c r="N46" t="s">
        <v>17</v>
      </c>
      <c r="O46" t="s">
        <v>17</v>
      </c>
      <c r="P46" t="s">
        <v>17</v>
      </c>
      <c r="Q46">
        <v>13000.2677376171</v>
      </c>
      <c r="R46">
        <v>13178.045515394901</v>
      </c>
      <c r="S46">
        <v>14066.9344042838</v>
      </c>
      <c r="T46">
        <v>14955.8232931727</v>
      </c>
      <c r="U46">
        <v>15844.712182061599</v>
      </c>
      <c r="V46">
        <v>16733.601070950499</v>
      </c>
    </row>
    <row r="47" spans="6:22" x14ac:dyDescent="0.55000000000000004">
      <c r="F47" t="s">
        <v>12</v>
      </c>
      <c r="G47" t="s">
        <v>24</v>
      </c>
      <c r="H47" t="s">
        <v>14</v>
      </c>
      <c r="I47" t="s">
        <v>20</v>
      </c>
      <c r="J47" t="s">
        <v>18</v>
      </c>
      <c r="K47" t="s">
        <v>17</v>
      </c>
      <c r="L47" t="s">
        <v>17</v>
      </c>
      <c r="M47" t="s">
        <v>17</v>
      </c>
      <c r="N47" t="s">
        <v>17</v>
      </c>
      <c r="O47" t="s">
        <v>17</v>
      </c>
      <c r="P47" t="s">
        <v>17</v>
      </c>
      <c r="Q47">
        <v>13000.2677376171</v>
      </c>
      <c r="R47">
        <v>13178.045515394901</v>
      </c>
      <c r="S47">
        <v>14066.9344042838</v>
      </c>
      <c r="T47">
        <v>14955.8232931727</v>
      </c>
      <c r="U47">
        <v>15844.712182061599</v>
      </c>
      <c r="V47">
        <v>16733.601070950499</v>
      </c>
    </row>
    <row r="48" spans="6:22" x14ac:dyDescent="0.55000000000000004">
      <c r="F48" t="s">
        <v>12</v>
      </c>
      <c r="G48" t="s">
        <v>24</v>
      </c>
      <c r="H48" t="s">
        <v>21</v>
      </c>
      <c r="I48" t="s">
        <v>15</v>
      </c>
      <c r="J48" t="s">
        <v>16</v>
      </c>
      <c r="K48">
        <v>11400.2677376171</v>
      </c>
      <c r="L48">
        <v>13564.411492122301</v>
      </c>
      <c r="M48" t="s">
        <v>17</v>
      </c>
      <c r="N48" t="s">
        <v>17</v>
      </c>
      <c r="O48" t="s">
        <v>17</v>
      </c>
      <c r="P48" t="s">
        <v>17</v>
      </c>
      <c r="Q48" t="s">
        <v>17</v>
      </c>
      <c r="R48" t="s">
        <v>17</v>
      </c>
      <c r="S48" t="s">
        <v>17</v>
      </c>
      <c r="T48" t="s">
        <v>17</v>
      </c>
      <c r="U48" t="s">
        <v>17</v>
      </c>
      <c r="V48" t="s">
        <v>17</v>
      </c>
    </row>
    <row r="49" spans="6:22" x14ac:dyDescent="0.55000000000000004">
      <c r="F49" t="s">
        <v>12</v>
      </c>
      <c r="G49" t="s">
        <v>24</v>
      </c>
      <c r="H49" t="s">
        <v>21</v>
      </c>
      <c r="I49" t="s">
        <v>15</v>
      </c>
      <c r="J49" t="s">
        <v>18</v>
      </c>
      <c r="K49">
        <v>19400.267737617101</v>
      </c>
      <c r="L49">
        <v>8000</v>
      </c>
      <c r="M49" t="s">
        <v>17</v>
      </c>
      <c r="N49" t="s">
        <v>17</v>
      </c>
      <c r="O49" t="s">
        <v>17</v>
      </c>
      <c r="P49" t="s">
        <v>17</v>
      </c>
      <c r="Q49" t="s">
        <v>17</v>
      </c>
      <c r="R49" t="s">
        <v>17</v>
      </c>
      <c r="S49" t="s">
        <v>17</v>
      </c>
      <c r="T49" t="s">
        <v>17</v>
      </c>
      <c r="U49" t="s">
        <v>17</v>
      </c>
      <c r="V49" t="s">
        <v>17</v>
      </c>
    </row>
    <row r="50" spans="6:22" x14ac:dyDescent="0.55000000000000004">
      <c r="F50" t="s">
        <v>12</v>
      </c>
      <c r="G50" t="s">
        <v>24</v>
      </c>
      <c r="H50" t="s">
        <v>21</v>
      </c>
      <c r="I50" t="s">
        <v>19</v>
      </c>
      <c r="J50" t="s">
        <v>16</v>
      </c>
      <c r="K50">
        <v>11400.2677376171</v>
      </c>
      <c r="L50">
        <v>13564.411492122301</v>
      </c>
      <c r="M50">
        <v>13292.976785189499</v>
      </c>
      <c r="N50">
        <v>13046.791818436501</v>
      </c>
      <c r="O50">
        <v>12932.0920043812</v>
      </c>
      <c r="P50" t="s">
        <v>17</v>
      </c>
      <c r="Q50" t="s">
        <v>17</v>
      </c>
      <c r="R50" t="s">
        <v>17</v>
      </c>
      <c r="S50" t="s">
        <v>17</v>
      </c>
      <c r="T50" t="s">
        <v>17</v>
      </c>
      <c r="U50" t="s">
        <v>17</v>
      </c>
      <c r="V50" t="s">
        <v>17</v>
      </c>
    </row>
    <row r="51" spans="6:22" x14ac:dyDescent="0.55000000000000004">
      <c r="F51" t="s">
        <v>12</v>
      </c>
      <c r="G51" t="s">
        <v>24</v>
      </c>
      <c r="H51" t="s">
        <v>21</v>
      </c>
      <c r="I51" t="s">
        <v>19</v>
      </c>
      <c r="J51" t="s">
        <v>18</v>
      </c>
      <c r="K51">
        <v>19400.267737617101</v>
      </c>
      <c r="L51">
        <v>8000</v>
      </c>
      <c r="M51">
        <v>8000</v>
      </c>
      <c r="N51">
        <v>8000</v>
      </c>
      <c r="O51">
        <v>8000</v>
      </c>
      <c r="P51" t="s">
        <v>17</v>
      </c>
      <c r="Q51" t="s">
        <v>17</v>
      </c>
      <c r="R51" t="s">
        <v>17</v>
      </c>
      <c r="S51" t="s">
        <v>17</v>
      </c>
      <c r="T51" t="s">
        <v>17</v>
      </c>
      <c r="U51" t="s">
        <v>17</v>
      </c>
      <c r="V51" t="s">
        <v>17</v>
      </c>
    </row>
    <row r="52" spans="6:22" x14ac:dyDescent="0.55000000000000004">
      <c r="F52" t="s">
        <v>12</v>
      </c>
      <c r="G52" t="s">
        <v>24</v>
      </c>
      <c r="H52" t="s">
        <v>21</v>
      </c>
      <c r="I52" t="s">
        <v>20</v>
      </c>
      <c r="J52" t="s">
        <v>16</v>
      </c>
      <c r="K52">
        <v>11400.2677376171</v>
      </c>
      <c r="L52">
        <v>13564.411492122301</v>
      </c>
      <c r="M52">
        <v>13292.976785189499</v>
      </c>
      <c r="N52">
        <v>13046.791818436501</v>
      </c>
      <c r="O52">
        <v>12932.0920043812</v>
      </c>
      <c r="P52">
        <v>12822.4899598394</v>
      </c>
      <c r="Q52">
        <v>13000.2677376171</v>
      </c>
      <c r="R52">
        <v>13178.045515394901</v>
      </c>
      <c r="S52">
        <v>14066.9344042838</v>
      </c>
      <c r="T52">
        <v>14955.8232931727</v>
      </c>
      <c r="U52">
        <v>15844.712182061599</v>
      </c>
      <c r="V52" t="s">
        <v>17</v>
      </c>
    </row>
    <row r="53" spans="6:22" x14ac:dyDescent="0.55000000000000004">
      <c r="F53" t="s">
        <v>12</v>
      </c>
      <c r="G53" t="s">
        <v>24</v>
      </c>
      <c r="H53" t="s">
        <v>21</v>
      </c>
      <c r="I53" t="s">
        <v>20</v>
      </c>
      <c r="J53" t="s">
        <v>18</v>
      </c>
      <c r="K53">
        <v>19400.267737617101</v>
      </c>
      <c r="L53">
        <v>21564.411492122301</v>
      </c>
      <c r="M53">
        <v>21292.976785189501</v>
      </c>
      <c r="N53">
        <v>21046.791818436501</v>
      </c>
      <c r="O53">
        <v>20932.0920043812</v>
      </c>
      <c r="P53">
        <v>20822.4899598394</v>
      </c>
      <c r="Q53">
        <v>21000.267737617101</v>
      </c>
      <c r="R53">
        <v>21178.045515394901</v>
      </c>
      <c r="S53">
        <v>22066.934404283798</v>
      </c>
      <c r="T53">
        <v>22955.8232931727</v>
      </c>
      <c r="U53">
        <v>23844.712182061601</v>
      </c>
      <c r="V53" t="s">
        <v>17</v>
      </c>
    </row>
    <row r="54" spans="6:22" x14ac:dyDescent="0.55000000000000004">
      <c r="F54" t="s">
        <v>12</v>
      </c>
      <c r="G54" t="s">
        <v>25</v>
      </c>
      <c r="H54" t="s">
        <v>14</v>
      </c>
      <c r="I54" t="s">
        <v>15</v>
      </c>
      <c r="J54" t="s">
        <v>16</v>
      </c>
      <c r="K54" t="s">
        <v>17</v>
      </c>
      <c r="L54">
        <v>15495.211615693501</v>
      </c>
      <c r="M54">
        <v>15129.591536879199</v>
      </c>
      <c r="N54">
        <v>14797.982628187199</v>
      </c>
      <c r="O54">
        <v>14643.483023001099</v>
      </c>
      <c r="P54">
        <v>14495.850066934399</v>
      </c>
      <c r="Q54">
        <v>14673.6278447122</v>
      </c>
      <c r="R54">
        <v>14851.40562249</v>
      </c>
      <c r="S54">
        <v>15740.294511378799</v>
      </c>
      <c r="T54">
        <v>16629.183400267699</v>
      </c>
      <c r="U54">
        <v>17518.0722891566</v>
      </c>
      <c r="V54">
        <v>18406.961178045502</v>
      </c>
    </row>
    <row r="55" spans="6:22" x14ac:dyDescent="0.55000000000000004">
      <c r="F55" t="s">
        <v>12</v>
      </c>
      <c r="G55" t="s">
        <v>25</v>
      </c>
      <c r="H55" t="s">
        <v>14</v>
      </c>
      <c r="I55" t="s">
        <v>15</v>
      </c>
      <c r="J55" t="s">
        <v>18</v>
      </c>
      <c r="K55" t="s">
        <v>17</v>
      </c>
      <c r="L55">
        <v>15495.211615693501</v>
      </c>
      <c r="M55">
        <v>15129.591536879199</v>
      </c>
      <c r="N55">
        <v>14797.982628187199</v>
      </c>
      <c r="O55">
        <v>14643.483023001099</v>
      </c>
      <c r="P55">
        <v>14495.850066934399</v>
      </c>
      <c r="Q55">
        <v>14673.6278447122</v>
      </c>
      <c r="R55">
        <v>14851.40562249</v>
      </c>
      <c r="S55">
        <v>15740.294511378799</v>
      </c>
      <c r="T55">
        <v>16629.183400267699</v>
      </c>
      <c r="U55">
        <v>17518.0722891566</v>
      </c>
      <c r="V55">
        <v>18406.961178045502</v>
      </c>
    </row>
    <row r="56" spans="6:22" x14ac:dyDescent="0.55000000000000004">
      <c r="F56" t="s">
        <v>12</v>
      </c>
      <c r="G56" t="s">
        <v>25</v>
      </c>
      <c r="H56" t="s">
        <v>14</v>
      </c>
      <c r="I56" t="s">
        <v>19</v>
      </c>
      <c r="J56" t="s">
        <v>16</v>
      </c>
      <c r="K56" t="s">
        <v>17</v>
      </c>
      <c r="L56" t="s">
        <v>17</v>
      </c>
      <c r="M56" t="s">
        <v>17</v>
      </c>
      <c r="N56">
        <v>14797.982628187199</v>
      </c>
      <c r="O56">
        <v>14643.483023001099</v>
      </c>
      <c r="P56">
        <v>14495.850066934399</v>
      </c>
      <c r="Q56">
        <v>14673.6278447122</v>
      </c>
      <c r="R56">
        <v>14851.40562249</v>
      </c>
      <c r="S56">
        <v>15740.294511378799</v>
      </c>
      <c r="T56">
        <v>16629.183400267699</v>
      </c>
      <c r="U56">
        <v>17518.0722891566</v>
      </c>
      <c r="V56">
        <v>18406.961178045502</v>
      </c>
    </row>
    <row r="57" spans="6:22" x14ac:dyDescent="0.55000000000000004">
      <c r="F57" t="s">
        <v>12</v>
      </c>
      <c r="G57" t="s">
        <v>25</v>
      </c>
      <c r="H57" t="s">
        <v>14</v>
      </c>
      <c r="I57" t="s">
        <v>19</v>
      </c>
      <c r="J57" t="s">
        <v>18</v>
      </c>
      <c r="K57" t="s">
        <v>17</v>
      </c>
      <c r="L57" t="s">
        <v>17</v>
      </c>
      <c r="M57" t="s">
        <v>17</v>
      </c>
      <c r="N57">
        <v>14797.982628187199</v>
      </c>
      <c r="O57">
        <v>14643.483023001099</v>
      </c>
      <c r="P57">
        <v>14495.850066934399</v>
      </c>
      <c r="Q57">
        <v>14673.6278447122</v>
      </c>
      <c r="R57">
        <v>14851.40562249</v>
      </c>
      <c r="S57">
        <v>15740.294511378799</v>
      </c>
      <c r="T57">
        <v>16629.183400267699</v>
      </c>
      <c r="U57">
        <v>17518.0722891566</v>
      </c>
      <c r="V57">
        <v>18406.961178045502</v>
      </c>
    </row>
    <row r="58" spans="6:22" x14ac:dyDescent="0.55000000000000004">
      <c r="F58" t="s">
        <v>12</v>
      </c>
      <c r="G58" t="s">
        <v>25</v>
      </c>
      <c r="H58" t="s">
        <v>14</v>
      </c>
      <c r="I58" t="s">
        <v>20</v>
      </c>
      <c r="J58" t="s">
        <v>16</v>
      </c>
      <c r="K58" t="s">
        <v>17</v>
      </c>
      <c r="L58" t="s">
        <v>17</v>
      </c>
      <c r="M58" t="s">
        <v>17</v>
      </c>
      <c r="N58" t="s">
        <v>17</v>
      </c>
      <c r="O58" t="s">
        <v>17</v>
      </c>
      <c r="P58" t="s">
        <v>17</v>
      </c>
      <c r="Q58">
        <v>14673.6278447122</v>
      </c>
      <c r="R58">
        <v>14851.40562249</v>
      </c>
      <c r="S58">
        <v>15740.294511378799</v>
      </c>
      <c r="T58">
        <v>16629.183400267699</v>
      </c>
      <c r="U58">
        <v>17518.0722891566</v>
      </c>
      <c r="V58">
        <v>18406.961178045502</v>
      </c>
    </row>
    <row r="59" spans="6:22" x14ac:dyDescent="0.55000000000000004">
      <c r="F59" t="s">
        <v>12</v>
      </c>
      <c r="G59" t="s">
        <v>25</v>
      </c>
      <c r="H59" t="s">
        <v>14</v>
      </c>
      <c r="I59" t="s">
        <v>20</v>
      </c>
      <c r="J59" t="s">
        <v>18</v>
      </c>
      <c r="K59" t="s">
        <v>17</v>
      </c>
      <c r="L59" t="s">
        <v>17</v>
      </c>
      <c r="M59" t="s">
        <v>17</v>
      </c>
      <c r="N59" t="s">
        <v>17</v>
      </c>
      <c r="O59" t="s">
        <v>17</v>
      </c>
      <c r="P59" t="s">
        <v>17</v>
      </c>
      <c r="Q59">
        <v>14673.6278447122</v>
      </c>
      <c r="R59">
        <v>14851.40562249</v>
      </c>
      <c r="S59">
        <v>15740.294511378799</v>
      </c>
      <c r="T59">
        <v>16629.183400267699</v>
      </c>
      <c r="U59">
        <v>17518.0722891566</v>
      </c>
      <c r="V59">
        <v>18406.961178045502</v>
      </c>
    </row>
    <row r="60" spans="6:22" x14ac:dyDescent="0.55000000000000004">
      <c r="F60" t="s">
        <v>12</v>
      </c>
      <c r="G60" t="s">
        <v>25</v>
      </c>
      <c r="H60" t="s">
        <v>21</v>
      </c>
      <c r="I60" t="s">
        <v>15</v>
      </c>
      <c r="J60" t="s">
        <v>16</v>
      </c>
      <c r="K60">
        <v>13073.6278447122</v>
      </c>
      <c r="L60">
        <v>15495.211615693501</v>
      </c>
      <c r="M60" t="s">
        <v>17</v>
      </c>
      <c r="N60" t="s">
        <v>17</v>
      </c>
      <c r="O60" t="s">
        <v>17</v>
      </c>
      <c r="P60" t="s">
        <v>17</v>
      </c>
      <c r="Q60" t="s">
        <v>17</v>
      </c>
      <c r="R60" t="s">
        <v>17</v>
      </c>
      <c r="S60" t="s">
        <v>17</v>
      </c>
      <c r="T60" t="s">
        <v>17</v>
      </c>
      <c r="U60" t="s">
        <v>17</v>
      </c>
      <c r="V60" t="s">
        <v>17</v>
      </c>
    </row>
    <row r="61" spans="6:22" x14ac:dyDescent="0.55000000000000004">
      <c r="F61" t="s">
        <v>12</v>
      </c>
      <c r="G61" t="s">
        <v>25</v>
      </c>
      <c r="H61" t="s">
        <v>21</v>
      </c>
      <c r="I61" t="s">
        <v>15</v>
      </c>
      <c r="J61" t="s">
        <v>18</v>
      </c>
      <c r="K61">
        <v>21073.627844712199</v>
      </c>
      <c r="L61">
        <v>8000</v>
      </c>
      <c r="M61" t="s">
        <v>17</v>
      </c>
      <c r="N61" t="s">
        <v>17</v>
      </c>
      <c r="O61" t="s">
        <v>17</v>
      </c>
      <c r="P61" t="s">
        <v>17</v>
      </c>
      <c r="Q61" t="s">
        <v>17</v>
      </c>
      <c r="R61" t="s">
        <v>17</v>
      </c>
      <c r="S61" t="s">
        <v>17</v>
      </c>
      <c r="T61" t="s">
        <v>17</v>
      </c>
      <c r="U61" t="s">
        <v>17</v>
      </c>
      <c r="V61" t="s">
        <v>17</v>
      </c>
    </row>
    <row r="62" spans="6:22" x14ac:dyDescent="0.55000000000000004">
      <c r="F62" t="s">
        <v>12</v>
      </c>
      <c r="G62" t="s">
        <v>25</v>
      </c>
      <c r="H62" t="s">
        <v>21</v>
      </c>
      <c r="I62" t="s">
        <v>19</v>
      </c>
      <c r="J62" t="s">
        <v>16</v>
      </c>
      <c r="K62">
        <v>13073.6278447122</v>
      </c>
      <c r="L62">
        <v>15495.211615693501</v>
      </c>
      <c r="M62">
        <v>15129.591536879199</v>
      </c>
      <c r="N62">
        <v>14797.982628187199</v>
      </c>
      <c r="O62">
        <v>14643.483023001099</v>
      </c>
      <c r="P62" t="s">
        <v>17</v>
      </c>
      <c r="Q62" t="s">
        <v>17</v>
      </c>
      <c r="R62" t="s">
        <v>17</v>
      </c>
      <c r="S62" t="s">
        <v>17</v>
      </c>
      <c r="T62" t="s">
        <v>17</v>
      </c>
      <c r="U62" t="s">
        <v>17</v>
      </c>
      <c r="V62" t="s">
        <v>17</v>
      </c>
    </row>
    <row r="63" spans="6:22" x14ac:dyDescent="0.55000000000000004">
      <c r="F63" t="s">
        <v>12</v>
      </c>
      <c r="G63" t="s">
        <v>25</v>
      </c>
      <c r="H63" t="s">
        <v>21</v>
      </c>
      <c r="I63" t="s">
        <v>19</v>
      </c>
      <c r="J63" t="s">
        <v>18</v>
      </c>
      <c r="K63">
        <v>21073.627844712199</v>
      </c>
      <c r="L63">
        <v>8000</v>
      </c>
      <c r="M63">
        <v>8000</v>
      </c>
      <c r="N63">
        <v>8000</v>
      </c>
      <c r="O63">
        <v>8000</v>
      </c>
      <c r="P63" t="s">
        <v>17</v>
      </c>
      <c r="Q63" t="s">
        <v>17</v>
      </c>
      <c r="R63" t="s">
        <v>17</v>
      </c>
      <c r="S63" t="s">
        <v>17</v>
      </c>
      <c r="T63" t="s">
        <v>17</v>
      </c>
      <c r="U63" t="s">
        <v>17</v>
      </c>
      <c r="V63" t="s">
        <v>17</v>
      </c>
    </row>
    <row r="64" spans="6:22" x14ac:dyDescent="0.55000000000000004">
      <c r="F64" t="s">
        <v>12</v>
      </c>
      <c r="G64" t="s">
        <v>25</v>
      </c>
      <c r="H64" t="s">
        <v>21</v>
      </c>
      <c r="I64" t="s">
        <v>20</v>
      </c>
      <c r="J64" t="s">
        <v>16</v>
      </c>
      <c r="K64">
        <v>13073.6278447122</v>
      </c>
      <c r="L64">
        <v>15495.211615693501</v>
      </c>
      <c r="M64">
        <v>15129.591536879199</v>
      </c>
      <c r="N64">
        <v>14797.982628187199</v>
      </c>
      <c r="O64">
        <v>14643.483023001099</v>
      </c>
      <c r="P64">
        <v>14495.850066934399</v>
      </c>
      <c r="Q64">
        <v>14673.6278447122</v>
      </c>
      <c r="R64">
        <v>14851.40562249</v>
      </c>
      <c r="S64">
        <v>15740.294511378799</v>
      </c>
      <c r="T64">
        <v>16629.183400267699</v>
      </c>
      <c r="U64">
        <v>17518.0722891566</v>
      </c>
      <c r="V64" t="s">
        <v>17</v>
      </c>
    </row>
    <row r="65" spans="6:22" x14ac:dyDescent="0.55000000000000004">
      <c r="F65" t="s">
        <v>12</v>
      </c>
      <c r="G65" t="s">
        <v>25</v>
      </c>
      <c r="H65" t="s">
        <v>21</v>
      </c>
      <c r="I65" t="s">
        <v>20</v>
      </c>
      <c r="J65" t="s">
        <v>18</v>
      </c>
      <c r="K65">
        <v>21073.627844712199</v>
      </c>
      <c r="L65">
        <v>23495.211615693501</v>
      </c>
      <c r="M65">
        <v>23129.591536879201</v>
      </c>
      <c r="N65">
        <v>22797.982628187201</v>
      </c>
      <c r="O65">
        <v>22643.483023001099</v>
      </c>
      <c r="P65">
        <v>22495.850066934399</v>
      </c>
      <c r="Q65">
        <v>22673.627844712199</v>
      </c>
      <c r="R65">
        <v>22851.405622490001</v>
      </c>
      <c r="S65">
        <v>23740.294511378801</v>
      </c>
      <c r="T65">
        <v>24629.183400267699</v>
      </c>
      <c r="U65">
        <v>25518.0722891566</v>
      </c>
      <c r="V65" t="s">
        <v>17</v>
      </c>
    </row>
    <row r="66" spans="6:22" x14ac:dyDescent="0.55000000000000004">
      <c r="F66" t="s">
        <v>26</v>
      </c>
      <c r="G66" t="s">
        <v>13</v>
      </c>
      <c r="H66" t="s">
        <v>14</v>
      </c>
      <c r="I66" t="s">
        <v>15</v>
      </c>
      <c r="J66" t="s">
        <v>16</v>
      </c>
      <c r="K66" t="s">
        <v>17</v>
      </c>
      <c r="L66">
        <v>8500</v>
      </c>
      <c r="M66">
        <v>8500</v>
      </c>
      <c r="N66">
        <v>8500</v>
      </c>
      <c r="O66">
        <v>8500</v>
      </c>
      <c r="P66">
        <v>8500</v>
      </c>
      <c r="Q66">
        <v>8500</v>
      </c>
      <c r="R66">
        <v>8524.6318607764406</v>
      </c>
      <c r="S66">
        <v>9413.5207496653293</v>
      </c>
      <c r="T66">
        <v>10302.4096385542</v>
      </c>
      <c r="U66">
        <v>11191.298527443099</v>
      </c>
      <c r="V66">
        <v>12080.187416332001</v>
      </c>
    </row>
    <row r="67" spans="6:22" x14ac:dyDescent="0.55000000000000004">
      <c r="F67" t="s">
        <v>26</v>
      </c>
      <c r="G67" t="s">
        <v>13</v>
      </c>
      <c r="H67" t="s">
        <v>14</v>
      </c>
      <c r="I67" t="s">
        <v>15</v>
      </c>
      <c r="J67" t="s">
        <v>18</v>
      </c>
      <c r="K67" t="s">
        <v>17</v>
      </c>
      <c r="L67">
        <v>8500</v>
      </c>
      <c r="M67">
        <v>8500</v>
      </c>
      <c r="N67">
        <v>8500</v>
      </c>
      <c r="O67">
        <v>8500</v>
      </c>
      <c r="P67">
        <v>8500</v>
      </c>
      <c r="Q67">
        <v>8500</v>
      </c>
      <c r="R67">
        <v>8524.6318607764406</v>
      </c>
      <c r="S67">
        <v>9413.5207496653293</v>
      </c>
      <c r="T67">
        <v>10302.4096385542</v>
      </c>
      <c r="U67">
        <v>11191.298527443099</v>
      </c>
      <c r="V67">
        <v>12080.187416332001</v>
      </c>
    </row>
    <row r="68" spans="6:22" x14ac:dyDescent="0.55000000000000004">
      <c r="F68" t="s">
        <v>26</v>
      </c>
      <c r="G68" t="s">
        <v>13</v>
      </c>
      <c r="H68" t="s">
        <v>14</v>
      </c>
      <c r="I68" t="s">
        <v>19</v>
      </c>
      <c r="J68" t="s">
        <v>16</v>
      </c>
      <c r="K68" t="s">
        <v>17</v>
      </c>
      <c r="L68" t="s">
        <v>17</v>
      </c>
      <c r="M68" t="s">
        <v>17</v>
      </c>
      <c r="N68">
        <v>8500</v>
      </c>
      <c r="O68">
        <v>8500</v>
      </c>
      <c r="P68">
        <v>8500</v>
      </c>
      <c r="Q68">
        <v>8500</v>
      </c>
      <c r="R68">
        <v>8524.6318607764406</v>
      </c>
      <c r="S68">
        <v>9413.5207496653293</v>
      </c>
      <c r="T68">
        <v>10302.4096385542</v>
      </c>
      <c r="U68">
        <v>11191.298527443099</v>
      </c>
      <c r="V68">
        <v>12080.187416332001</v>
      </c>
    </row>
    <row r="69" spans="6:22" x14ac:dyDescent="0.55000000000000004">
      <c r="F69" t="s">
        <v>26</v>
      </c>
      <c r="G69" t="s">
        <v>13</v>
      </c>
      <c r="H69" t="s">
        <v>14</v>
      </c>
      <c r="I69" t="s">
        <v>19</v>
      </c>
      <c r="J69" t="s">
        <v>18</v>
      </c>
      <c r="K69" t="s">
        <v>17</v>
      </c>
      <c r="L69" t="s">
        <v>17</v>
      </c>
      <c r="M69" t="s">
        <v>17</v>
      </c>
      <c r="N69">
        <v>8500</v>
      </c>
      <c r="O69">
        <v>8500</v>
      </c>
      <c r="P69">
        <v>8500</v>
      </c>
      <c r="Q69">
        <v>8500</v>
      </c>
      <c r="R69">
        <v>8524.6318607764406</v>
      </c>
      <c r="S69">
        <v>9413.5207496653293</v>
      </c>
      <c r="T69">
        <v>10302.4096385542</v>
      </c>
      <c r="U69">
        <v>11191.298527443099</v>
      </c>
      <c r="V69">
        <v>12080.187416332001</v>
      </c>
    </row>
    <row r="70" spans="6:22" x14ac:dyDescent="0.55000000000000004">
      <c r="F70" t="s">
        <v>26</v>
      </c>
      <c r="G70" t="s">
        <v>13</v>
      </c>
      <c r="H70" t="s">
        <v>14</v>
      </c>
      <c r="I70" t="s">
        <v>20</v>
      </c>
      <c r="J70" t="s">
        <v>16</v>
      </c>
      <c r="K70" t="s">
        <v>17</v>
      </c>
      <c r="L70" t="s">
        <v>17</v>
      </c>
      <c r="M70" t="s">
        <v>17</v>
      </c>
      <c r="N70" t="s">
        <v>17</v>
      </c>
      <c r="O70" t="s">
        <v>17</v>
      </c>
      <c r="P70" t="s">
        <v>17</v>
      </c>
      <c r="Q70">
        <v>8000</v>
      </c>
      <c r="R70">
        <v>8024.6318607764397</v>
      </c>
      <c r="S70">
        <v>8913.5207496653293</v>
      </c>
      <c r="T70">
        <v>9802.4096385542198</v>
      </c>
      <c r="U70">
        <v>10691.298527443099</v>
      </c>
      <c r="V70">
        <v>11580.187416332001</v>
      </c>
    </row>
    <row r="71" spans="6:22" x14ac:dyDescent="0.55000000000000004">
      <c r="F71" t="s">
        <v>26</v>
      </c>
      <c r="G71" t="s">
        <v>13</v>
      </c>
      <c r="H71" t="s">
        <v>14</v>
      </c>
      <c r="I71" t="s">
        <v>20</v>
      </c>
      <c r="J71" t="s">
        <v>18</v>
      </c>
      <c r="K71" t="s">
        <v>17</v>
      </c>
      <c r="L71" t="s">
        <v>17</v>
      </c>
      <c r="M71" t="s">
        <v>17</v>
      </c>
      <c r="N71" t="s">
        <v>17</v>
      </c>
      <c r="O71" t="s">
        <v>17</v>
      </c>
      <c r="P71" t="s">
        <v>17</v>
      </c>
      <c r="Q71">
        <v>8000</v>
      </c>
      <c r="R71">
        <v>8024.6318607764397</v>
      </c>
      <c r="S71">
        <v>8913.5207496653293</v>
      </c>
      <c r="T71">
        <v>9802.4096385542198</v>
      </c>
      <c r="U71">
        <v>10691.298527443099</v>
      </c>
      <c r="V71">
        <v>11580.187416332001</v>
      </c>
    </row>
    <row r="72" spans="6:22" x14ac:dyDescent="0.55000000000000004">
      <c r="F72" t="s">
        <v>26</v>
      </c>
      <c r="G72" t="s">
        <v>13</v>
      </c>
      <c r="H72" t="s">
        <v>21</v>
      </c>
      <c r="I72" t="s">
        <v>15</v>
      </c>
      <c r="J72" t="s">
        <v>16</v>
      </c>
      <c r="K72">
        <v>8000</v>
      </c>
      <c r="L72">
        <v>8000</v>
      </c>
      <c r="M72" t="s">
        <v>17</v>
      </c>
      <c r="N72" t="s">
        <v>17</v>
      </c>
      <c r="O72" t="s">
        <v>17</v>
      </c>
      <c r="P72" t="s">
        <v>17</v>
      </c>
      <c r="Q72" t="s">
        <v>17</v>
      </c>
      <c r="R72" t="s">
        <v>17</v>
      </c>
      <c r="S72" t="s">
        <v>17</v>
      </c>
      <c r="T72" t="s">
        <v>17</v>
      </c>
      <c r="U72" t="s">
        <v>17</v>
      </c>
      <c r="V72" t="s">
        <v>17</v>
      </c>
    </row>
    <row r="73" spans="6:22" x14ac:dyDescent="0.55000000000000004">
      <c r="F73" t="s">
        <v>26</v>
      </c>
      <c r="G73" t="s">
        <v>13</v>
      </c>
      <c r="H73" t="s">
        <v>21</v>
      </c>
      <c r="I73" t="s">
        <v>15</v>
      </c>
      <c r="J73" t="s">
        <v>18</v>
      </c>
      <c r="K73">
        <v>13570.281124498</v>
      </c>
      <c r="L73">
        <v>8000</v>
      </c>
      <c r="M73" t="s">
        <v>17</v>
      </c>
      <c r="N73" t="s">
        <v>17</v>
      </c>
      <c r="O73" t="s">
        <v>17</v>
      </c>
      <c r="P73" t="s">
        <v>17</v>
      </c>
      <c r="Q73" t="s">
        <v>17</v>
      </c>
      <c r="R73" t="s">
        <v>17</v>
      </c>
      <c r="S73" t="s">
        <v>17</v>
      </c>
      <c r="T73" t="s">
        <v>17</v>
      </c>
      <c r="U73" t="s">
        <v>17</v>
      </c>
      <c r="V73" t="s">
        <v>17</v>
      </c>
    </row>
    <row r="74" spans="6:22" x14ac:dyDescent="0.55000000000000004">
      <c r="F74" t="s">
        <v>26</v>
      </c>
      <c r="G74" t="s">
        <v>13</v>
      </c>
      <c r="H74" t="s">
        <v>21</v>
      </c>
      <c r="I74" t="s">
        <v>19</v>
      </c>
      <c r="J74" t="s">
        <v>16</v>
      </c>
      <c r="K74">
        <v>8000</v>
      </c>
      <c r="L74">
        <v>8000</v>
      </c>
      <c r="M74">
        <v>8000</v>
      </c>
      <c r="N74">
        <v>8000</v>
      </c>
      <c r="O74">
        <v>8000</v>
      </c>
      <c r="P74" t="s">
        <v>17</v>
      </c>
      <c r="Q74" t="s">
        <v>17</v>
      </c>
      <c r="R74" t="s">
        <v>17</v>
      </c>
      <c r="S74" t="s">
        <v>17</v>
      </c>
      <c r="T74" t="s">
        <v>17</v>
      </c>
      <c r="U74" t="s">
        <v>17</v>
      </c>
      <c r="V74" t="s">
        <v>17</v>
      </c>
    </row>
    <row r="75" spans="6:22" x14ac:dyDescent="0.55000000000000004">
      <c r="F75" t="s">
        <v>26</v>
      </c>
      <c r="G75" t="s">
        <v>13</v>
      </c>
      <c r="H75" t="s">
        <v>21</v>
      </c>
      <c r="I75" t="s">
        <v>19</v>
      </c>
      <c r="J75" t="s">
        <v>18</v>
      </c>
      <c r="K75">
        <v>13570.281124498</v>
      </c>
      <c r="L75">
        <v>8000</v>
      </c>
      <c r="M75">
        <v>8000</v>
      </c>
      <c r="N75">
        <v>8000</v>
      </c>
      <c r="O75">
        <v>8000</v>
      </c>
      <c r="P75" t="s">
        <v>17</v>
      </c>
      <c r="Q75" t="s">
        <v>17</v>
      </c>
      <c r="R75" t="s">
        <v>17</v>
      </c>
      <c r="S75" t="s">
        <v>17</v>
      </c>
      <c r="T75" t="s">
        <v>17</v>
      </c>
      <c r="U75" t="s">
        <v>17</v>
      </c>
      <c r="V75" t="s">
        <v>17</v>
      </c>
    </row>
    <row r="76" spans="6:22" x14ac:dyDescent="0.55000000000000004">
      <c r="F76" t="s">
        <v>26</v>
      </c>
      <c r="G76" t="s">
        <v>13</v>
      </c>
      <c r="H76" t="s">
        <v>21</v>
      </c>
      <c r="I76" t="s">
        <v>20</v>
      </c>
      <c r="J76" t="s">
        <v>16</v>
      </c>
      <c r="K76">
        <v>8000</v>
      </c>
      <c r="L76">
        <v>8000</v>
      </c>
      <c r="M76">
        <v>8000</v>
      </c>
      <c r="N76">
        <v>8000</v>
      </c>
      <c r="O76">
        <v>8000</v>
      </c>
      <c r="P76">
        <v>8000</v>
      </c>
      <c r="Q76">
        <v>8000</v>
      </c>
      <c r="R76">
        <v>8024.6318607764397</v>
      </c>
      <c r="S76">
        <v>8913.5207496653293</v>
      </c>
      <c r="T76">
        <v>9802.4096385542198</v>
      </c>
      <c r="U76">
        <v>10691.298527443099</v>
      </c>
      <c r="V76" t="s">
        <v>17</v>
      </c>
    </row>
    <row r="77" spans="6:22" x14ac:dyDescent="0.55000000000000004">
      <c r="F77" t="s">
        <v>26</v>
      </c>
      <c r="G77" t="s">
        <v>13</v>
      </c>
      <c r="H77" t="s">
        <v>21</v>
      </c>
      <c r="I77" t="s">
        <v>20</v>
      </c>
      <c r="J77" t="s">
        <v>18</v>
      </c>
      <c r="K77">
        <v>13570.281124498</v>
      </c>
      <c r="L77">
        <v>15527.6560788609</v>
      </c>
      <c r="M77">
        <v>15459.474260679101</v>
      </c>
      <c r="N77">
        <v>15391.292442497301</v>
      </c>
      <c r="O77">
        <v>15357.2015334064</v>
      </c>
      <c r="P77">
        <v>15323.110624315401</v>
      </c>
      <c r="Q77">
        <v>15671.830177854299</v>
      </c>
      <c r="R77">
        <v>16024.631860776401</v>
      </c>
      <c r="S77">
        <v>16913.520749665298</v>
      </c>
      <c r="T77">
        <v>17802.4096385542</v>
      </c>
      <c r="U77">
        <v>18691.298527443101</v>
      </c>
      <c r="V77" t="s">
        <v>17</v>
      </c>
    </row>
    <row r="78" spans="6:22" x14ac:dyDescent="0.55000000000000004">
      <c r="F78" t="s">
        <v>26</v>
      </c>
      <c r="G78" t="s">
        <v>22</v>
      </c>
      <c r="H78" t="s">
        <v>14</v>
      </c>
      <c r="I78" t="s">
        <v>15</v>
      </c>
      <c r="J78" t="s">
        <v>16</v>
      </c>
      <c r="K78" t="s">
        <v>17</v>
      </c>
      <c r="L78">
        <v>10164.3497065184</v>
      </c>
      <c r="M78">
        <v>10046.5765501029</v>
      </c>
      <c r="N78">
        <v>9939.75903614458</v>
      </c>
      <c r="O78">
        <v>9889.9917853231109</v>
      </c>
      <c r="P78">
        <v>9842.4364123159303</v>
      </c>
      <c r="Q78">
        <v>10020.2141900937</v>
      </c>
      <c r="R78">
        <v>10197.9919678715</v>
      </c>
      <c r="S78">
        <v>11086.880856760399</v>
      </c>
      <c r="T78">
        <v>11975.769745649301</v>
      </c>
      <c r="U78">
        <v>12864.6586345382</v>
      </c>
      <c r="V78">
        <v>13753.547523427</v>
      </c>
    </row>
    <row r="79" spans="6:22" x14ac:dyDescent="0.55000000000000004">
      <c r="F79" t="s">
        <v>26</v>
      </c>
      <c r="G79" t="s">
        <v>22</v>
      </c>
      <c r="H79" t="s">
        <v>14</v>
      </c>
      <c r="I79" t="s">
        <v>15</v>
      </c>
      <c r="J79" t="s">
        <v>18</v>
      </c>
      <c r="K79" t="s">
        <v>17</v>
      </c>
      <c r="L79">
        <v>10164.3497065184</v>
      </c>
      <c r="M79">
        <v>10046.5765501029</v>
      </c>
      <c r="N79">
        <v>9939.75903614458</v>
      </c>
      <c r="O79">
        <v>9889.9917853231109</v>
      </c>
      <c r="P79">
        <v>9842.4364123159303</v>
      </c>
      <c r="Q79">
        <v>10020.2141900937</v>
      </c>
      <c r="R79">
        <v>10197.9919678715</v>
      </c>
      <c r="S79">
        <v>11086.880856760399</v>
      </c>
      <c r="T79">
        <v>11975.769745649301</v>
      </c>
      <c r="U79">
        <v>12864.6586345382</v>
      </c>
      <c r="V79">
        <v>13753.547523427</v>
      </c>
    </row>
    <row r="80" spans="6:22" x14ac:dyDescent="0.55000000000000004">
      <c r="F80" t="s">
        <v>26</v>
      </c>
      <c r="G80" t="s">
        <v>22</v>
      </c>
      <c r="H80" t="s">
        <v>14</v>
      </c>
      <c r="I80" t="s">
        <v>19</v>
      </c>
      <c r="J80" t="s">
        <v>16</v>
      </c>
      <c r="K80" t="s">
        <v>17</v>
      </c>
      <c r="L80" t="s">
        <v>17</v>
      </c>
      <c r="M80" t="s">
        <v>17</v>
      </c>
      <c r="N80">
        <v>9939.75903614458</v>
      </c>
      <c r="O80">
        <v>9889.9917853231109</v>
      </c>
      <c r="P80">
        <v>9842.4364123159303</v>
      </c>
      <c r="Q80">
        <v>10020.2141900937</v>
      </c>
      <c r="R80">
        <v>10197.9919678715</v>
      </c>
      <c r="S80">
        <v>11086.880856760399</v>
      </c>
      <c r="T80">
        <v>11975.769745649301</v>
      </c>
      <c r="U80">
        <v>12864.6586345382</v>
      </c>
      <c r="V80">
        <v>13753.547523427</v>
      </c>
    </row>
    <row r="81" spans="6:22" x14ac:dyDescent="0.55000000000000004">
      <c r="F81" t="s">
        <v>26</v>
      </c>
      <c r="G81" t="s">
        <v>22</v>
      </c>
      <c r="H81" t="s">
        <v>14</v>
      </c>
      <c r="I81" t="s">
        <v>19</v>
      </c>
      <c r="J81" t="s">
        <v>18</v>
      </c>
      <c r="K81" t="s">
        <v>17</v>
      </c>
      <c r="L81" t="s">
        <v>17</v>
      </c>
      <c r="M81" t="s">
        <v>17</v>
      </c>
      <c r="N81">
        <v>9939.75903614458</v>
      </c>
      <c r="O81">
        <v>9889.9917853231109</v>
      </c>
      <c r="P81">
        <v>9842.4364123159303</v>
      </c>
      <c r="Q81">
        <v>10020.2141900937</v>
      </c>
      <c r="R81">
        <v>10197.9919678715</v>
      </c>
      <c r="S81">
        <v>11086.880856760399</v>
      </c>
      <c r="T81">
        <v>11975.769745649301</v>
      </c>
      <c r="U81">
        <v>12864.6586345382</v>
      </c>
      <c r="V81">
        <v>13753.547523427</v>
      </c>
    </row>
    <row r="82" spans="6:22" x14ac:dyDescent="0.55000000000000004">
      <c r="F82" t="s">
        <v>26</v>
      </c>
      <c r="G82" t="s">
        <v>22</v>
      </c>
      <c r="H82" t="s">
        <v>14</v>
      </c>
      <c r="I82" t="s">
        <v>20</v>
      </c>
      <c r="J82" t="s">
        <v>16</v>
      </c>
      <c r="K82" t="s">
        <v>17</v>
      </c>
      <c r="L82" t="s">
        <v>17</v>
      </c>
      <c r="M82" t="s">
        <v>17</v>
      </c>
      <c r="N82" t="s">
        <v>17</v>
      </c>
      <c r="O82" t="s">
        <v>17</v>
      </c>
      <c r="P82" t="s">
        <v>17</v>
      </c>
      <c r="Q82">
        <v>9520.2141900937095</v>
      </c>
      <c r="R82">
        <v>9697.9919678714905</v>
      </c>
      <c r="S82">
        <v>10586.880856760399</v>
      </c>
      <c r="T82">
        <v>11475.769745649301</v>
      </c>
      <c r="U82">
        <v>12364.6586345382</v>
      </c>
      <c r="V82">
        <v>13253.547523427</v>
      </c>
    </row>
    <row r="83" spans="6:22" x14ac:dyDescent="0.55000000000000004">
      <c r="F83" t="s">
        <v>26</v>
      </c>
      <c r="G83" t="s">
        <v>22</v>
      </c>
      <c r="H83" t="s">
        <v>14</v>
      </c>
      <c r="I83" t="s">
        <v>20</v>
      </c>
      <c r="J83" t="s">
        <v>18</v>
      </c>
      <c r="K83" t="s">
        <v>17</v>
      </c>
      <c r="L83" t="s">
        <v>17</v>
      </c>
      <c r="M83" t="s">
        <v>17</v>
      </c>
      <c r="N83" t="s">
        <v>17</v>
      </c>
      <c r="O83" t="s">
        <v>17</v>
      </c>
      <c r="P83" t="s">
        <v>17</v>
      </c>
      <c r="Q83">
        <v>9520.2141900937095</v>
      </c>
      <c r="R83">
        <v>9697.9919678714905</v>
      </c>
      <c r="S83">
        <v>10586.880856760399</v>
      </c>
      <c r="T83">
        <v>11475.769745649301</v>
      </c>
      <c r="U83">
        <v>12364.6586345382</v>
      </c>
      <c r="V83">
        <v>13253.547523427</v>
      </c>
    </row>
    <row r="84" spans="6:22" x14ac:dyDescent="0.55000000000000004">
      <c r="F84" t="s">
        <v>26</v>
      </c>
      <c r="G84" t="s">
        <v>22</v>
      </c>
      <c r="H84" t="s">
        <v>21</v>
      </c>
      <c r="I84" t="s">
        <v>15</v>
      </c>
      <c r="J84" t="s">
        <v>16</v>
      </c>
      <c r="K84">
        <v>8053.5475234270398</v>
      </c>
      <c r="L84">
        <v>9664.3497065183801</v>
      </c>
      <c r="M84" t="s">
        <v>17</v>
      </c>
      <c r="N84" t="s">
        <v>17</v>
      </c>
      <c r="O84" t="s">
        <v>17</v>
      </c>
      <c r="P84" t="s">
        <v>17</v>
      </c>
      <c r="Q84" t="s">
        <v>17</v>
      </c>
      <c r="R84" t="s">
        <v>17</v>
      </c>
      <c r="S84" t="s">
        <v>17</v>
      </c>
      <c r="T84" t="s">
        <v>17</v>
      </c>
      <c r="U84" t="s">
        <v>17</v>
      </c>
      <c r="V84" t="s">
        <v>17</v>
      </c>
    </row>
    <row r="85" spans="6:22" x14ac:dyDescent="0.55000000000000004">
      <c r="F85" t="s">
        <v>26</v>
      </c>
      <c r="G85" t="s">
        <v>22</v>
      </c>
      <c r="H85" t="s">
        <v>21</v>
      </c>
      <c r="I85" t="s">
        <v>15</v>
      </c>
      <c r="J85" t="s">
        <v>18</v>
      </c>
      <c r="K85">
        <v>16053.547523427</v>
      </c>
      <c r="L85">
        <v>8000</v>
      </c>
      <c r="M85" t="s">
        <v>17</v>
      </c>
      <c r="N85" t="s">
        <v>17</v>
      </c>
      <c r="O85" t="s">
        <v>17</v>
      </c>
      <c r="P85" t="s">
        <v>17</v>
      </c>
      <c r="Q85" t="s">
        <v>17</v>
      </c>
      <c r="R85" t="s">
        <v>17</v>
      </c>
      <c r="S85" t="s">
        <v>17</v>
      </c>
      <c r="T85" t="s">
        <v>17</v>
      </c>
      <c r="U85" t="s">
        <v>17</v>
      </c>
      <c r="V85" t="s">
        <v>17</v>
      </c>
    </row>
    <row r="86" spans="6:22" x14ac:dyDescent="0.55000000000000004">
      <c r="F86" t="s">
        <v>26</v>
      </c>
      <c r="G86" t="s">
        <v>22</v>
      </c>
      <c r="H86" t="s">
        <v>21</v>
      </c>
      <c r="I86" t="s">
        <v>19</v>
      </c>
      <c r="J86" t="s">
        <v>16</v>
      </c>
      <c r="K86">
        <v>8053.5475234270398</v>
      </c>
      <c r="L86">
        <v>9664.3497065183801</v>
      </c>
      <c r="M86">
        <v>9546.5765501028509</v>
      </c>
      <c r="N86">
        <v>9439.75903614458</v>
      </c>
      <c r="O86">
        <v>9389.9917853231109</v>
      </c>
      <c r="P86" t="s">
        <v>17</v>
      </c>
      <c r="Q86" t="s">
        <v>17</v>
      </c>
      <c r="R86" t="s">
        <v>17</v>
      </c>
      <c r="S86" t="s">
        <v>17</v>
      </c>
      <c r="T86" t="s">
        <v>17</v>
      </c>
      <c r="U86" t="s">
        <v>17</v>
      </c>
      <c r="V86" t="s">
        <v>17</v>
      </c>
    </row>
    <row r="87" spans="6:22" x14ac:dyDescent="0.55000000000000004">
      <c r="F87" t="s">
        <v>26</v>
      </c>
      <c r="G87" t="s">
        <v>22</v>
      </c>
      <c r="H87" t="s">
        <v>21</v>
      </c>
      <c r="I87" t="s">
        <v>19</v>
      </c>
      <c r="J87" t="s">
        <v>18</v>
      </c>
      <c r="K87">
        <v>16053.547523427</v>
      </c>
      <c r="L87">
        <v>8000</v>
      </c>
      <c r="M87">
        <v>8000</v>
      </c>
      <c r="N87">
        <v>8000</v>
      </c>
      <c r="O87">
        <v>8000</v>
      </c>
      <c r="P87" t="s">
        <v>17</v>
      </c>
      <c r="Q87" t="s">
        <v>17</v>
      </c>
      <c r="R87" t="s">
        <v>17</v>
      </c>
      <c r="S87" t="s">
        <v>17</v>
      </c>
      <c r="T87" t="s">
        <v>17</v>
      </c>
      <c r="U87" t="s">
        <v>17</v>
      </c>
      <c r="V87" t="s">
        <v>17</v>
      </c>
    </row>
    <row r="88" spans="6:22" x14ac:dyDescent="0.55000000000000004">
      <c r="F88" t="s">
        <v>26</v>
      </c>
      <c r="G88" t="s">
        <v>22</v>
      </c>
      <c r="H88" t="s">
        <v>21</v>
      </c>
      <c r="I88" t="s">
        <v>20</v>
      </c>
      <c r="J88" t="s">
        <v>16</v>
      </c>
      <c r="K88">
        <v>8053.5475234270398</v>
      </c>
      <c r="L88">
        <v>9664.3497065183801</v>
      </c>
      <c r="M88">
        <v>9546.5765501028509</v>
      </c>
      <c r="N88">
        <v>9439.75903614458</v>
      </c>
      <c r="O88">
        <v>9389.9917853231109</v>
      </c>
      <c r="P88">
        <v>9342.4364123159303</v>
      </c>
      <c r="Q88">
        <v>9520.2141900937095</v>
      </c>
      <c r="R88">
        <v>9697.9919678714905</v>
      </c>
      <c r="S88">
        <v>10586.880856760399</v>
      </c>
      <c r="T88">
        <v>11475.769745649301</v>
      </c>
      <c r="U88">
        <v>12364.6586345382</v>
      </c>
      <c r="V88" t="s">
        <v>17</v>
      </c>
    </row>
    <row r="89" spans="6:22" x14ac:dyDescent="0.55000000000000004">
      <c r="F89" t="s">
        <v>26</v>
      </c>
      <c r="G89" t="s">
        <v>22</v>
      </c>
      <c r="H89" t="s">
        <v>21</v>
      </c>
      <c r="I89" t="s">
        <v>20</v>
      </c>
      <c r="J89" t="s">
        <v>18</v>
      </c>
      <c r="K89">
        <v>16053.547523427</v>
      </c>
      <c r="L89">
        <v>17664.349706518398</v>
      </c>
      <c r="M89">
        <v>17546.576550102902</v>
      </c>
      <c r="N89">
        <v>17439.759036144598</v>
      </c>
      <c r="O89">
        <v>17389.991785323102</v>
      </c>
      <c r="P89">
        <v>17342.436412315899</v>
      </c>
      <c r="Q89">
        <v>17520.214190093699</v>
      </c>
      <c r="R89">
        <v>17697.991967871501</v>
      </c>
      <c r="S89">
        <v>18586.880856760399</v>
      </c>
      <c r="T89">
        <v>19475.769745649301</v>
      </c>
      <c r="U89">
        <v>20364.658634538198</v>
      </c>
      <c r="V89" t="s">
        <v>17</v>
      </c>
    </row>
    <row r="90" spans="6:22" x14ac:dyDescent="0.55000000000000004">
      <c r="F90" t="s">
        <v>26</v>
      </c>
      <c r="G90" t="s">
        <v>23</v>
      </c>
      <c r="H90" t="s">
        <v>14</v>
      </c>
      <c r="I90" t="s">
        <v>15</v>
      </c>
      <c r="J90" t="s">
        <v>16</v>
      </c>
      <c r="K90" t="s">
        <v>17</v>
      </c>
      <c r="L90">
        <v>12095.1498300896</v>
      </c>
      <c r="M90">
        <v>11883.1913017925</v>
      </c>
      <c r="N90">
        <v>11690.9498458952</v>
      </c>
      <c r="O90">
        <v>11601.382803943001</v>
      </c>
      <c r="P90">
        <v>11515.796519411</v>
      </c>
      <c r="Q90">
        <v>11693.574297188799</v>
      </c>
      <c r="R90">
        <v>11871.3520749665</v>
      </c>
      <c r="S90">
        <v>12760.2409638554</v>
      </c>
      <c r="T90">
        <v>13649.1298527443</v>
      </c>
      <c r="U90">
        <v>14538.018741633199</v>
      </c>
      <c r="V90">
        <v>15426.907630522101</v>
      </c>
    </row>
    <row r="91" spans="6:22" x14ac:dyDescent="0.55000000000000004">
      <c r="F91" t="s">
        <v>26</v>
      </c>
      <c r="G91" t="s">
        <v>23</v>
      </c>
      <c r="H91" t="s">
        <v>14</v>
      </c>
      <c r="I91" t="s">
        <v>15</v>
      </c>
      <c r="J91" t="s">
        <v>18</v>
      </c>
      <c r="K91" t="s">
        <v>17</v>
      </c>
      <c r="L91">
        <v>12095.1498300896</v>
      </c>
      <c r="M91">
        <v>11883.1913017925</v>
      </c>
      <c r="N91">
        <v>11690.9498458952</v>
      </c>
      <c r="O91">
        <v>11601.382803943001</v>
      </c>
      <c r="P91">
        <v>11515.796519411</v>
      </c>
      <c r="Q91">
        <v>11693.574297188799</v>
      </c>
      <c r="R91">
        <v>11871.3520749665</v>
      </c>
      <c r="S91">
        <v>12760.2409638554</v>
      </c>
      <c r="T91">
        <v>13649.1298527443</v>
      </c>
      <c r="U91">
        <v>14538.018741633199</v>
      </c>
      <c r="V91">
        <v>15426.907630522101</v>
      </c>
    </row>
    <row r="92" spans="6:22" x14ac:dyDescent="0.55000000000000004">
      <c r="F92" t="s">
        <v>26</v>
      </c>
      <c r="G92" t="s">
        <v>23</v>
      </c>
      <c r="H92" t="s">
        <v>14</v>
      </c>
      <c r="I92" t="s">
        <v>19</v>
      </c>
      <c r="J92" t="s">
        <v>16</v>
      </c>
      <c r="K92" t="s">
        <v>17</v>
      </c>
      <c r="L92" t="s">
        <v>17</v>
      </c>
      <c r="M92" t="s">
        <v>17</v>
      </c>
      <c r="N92">
        <v>11690.9498458952</v>
      </c>
      <c r="O92">
        <v>11601.382803943001</v>
      </c>
      <c r="P92">
        <v>11515.796519411</v>
      </c>
      <c r="Q92">
        <v>11693.574297188799</v>
      </c>
      <c r="R92">
        <v>11871.3520749665</v>
      </c>
      <c r="S92">
        <v>12760.2409638554</v>
      </c>
      <c r="T92">
        <v>13649.1298527443</v>
      </c>
      <c r="U92">
        <v>14538.018741633199</v>
      </c>
      <c r="V92">
        <v>15426.907630522101</v>
      </c>
    </row>
    <row r="93" spans="6:22" x14ac:dyDescent="0.55000000000000004">
      <c r="F93" t="s">
        <v>26</v>
      </c>
      <c r="G93" t="s">
        <v>23</v>
      </c>
      <c r="H93" t="s">
        <v>14</v>
      </c>
      <c r="I93" t="s">
        <v>19</v>
      </c>
      <c r="J93" t="s">
        <v>18</v>
      </c>
      <c r="K93" t="s">
        <v>17</v>
      </c>
      <c r="L93" t="s">
        <v>17</v>
      </c>
      <c r="M93" t="s">
        <v>17</v>
      </c>
      <c r="N93">
        <v>11690.9498458952</v>
      </c>
      <c r="O93">
        <v>11601.382803943001</v>
      </c>
      <c r="P93">
        <v>11515.796519411</v>
      </c>
      <c r="Q93">
        <v>11693.574297188799</v>
      </c>
      <c r="R93">
        <v>11871.3520749665</v>
      </c>
      <c r="S93">
        <v>12760.2409638554</v>
      </c>
      <c r="T93">
        <v>13649.1298527443</v>
      </c>
      <c r="U93">
        <v>14538.018741633199</v>
      </c>
      <c r="V93">
        <v>15426.907630522101</v>
      </c>
    </row>
    <row r="94" spans="6:22" x14ac:dyDescent="0.55000000000000004">
      <c r="F94" t="s">
        <v>26</v>
      </c>
      <c r="G94" t="s">
        <v>23</v>
      </c>
      <c r="H94" t="s">
        <v>14</v>
      </c>
      <c r="I94" t="s">
        <v>20</v>
      </c>
      <c r="J94" t="s">
        <v>16</v>
      </c>
      <c r="K94" t="s">
        <v>17</v>
      </c>
      <c r="L94" t="s">
        <v>17</v>
      </c>
      <c r="M94" t="s">
        <v>17</v>
      </c>
      <c r="N94" t="s">
        <v>17</v>
      </c>
      <c r="O94" t="s">
        <v>17</v>
      </c>
      <c r="P94" t="s">
        <v>17</v>
      </c>
      <c r="Q94">
        <v>11193.574297188799</v>
      </c>
      <c r="R94">
        <v>11371.3520749665</v>
      </c>
      <c r="S94">
        <v>12260.2409638554</v>
      </c>
      <c r="T94">
        <v>13149.1298527443</v>
      </c>
      <c r="U94">
        <v>14038.018741633199</v>
      </c>
      <c r="V94">
        <v>14926.907630522101</v>
      </c>
    </row>
    <row r="95" spans="6:22" x14ac:dyDescent="0.55000000000000004">
      <c r="F95" t="s">
        <v>26</v>
      </c>
      <c r="G95" t="s">
        <v>23</v>
      </c>
      <c r="H95" t="s">
        <v>14</v>
      </c>
      <c r="I95" t="s">
        <v>20</v>
      </c>
      <c r="J95" t="s">
        <v>18</v>
      </c>
      <c r="K95" t="s">
        <v>17</v>
      </c>
      <c r="L95" t="s">
        <v>17</v>
      </c>
      <c r="M95" t="s">
        <v>17</v>
      </c>
      <c r="N95" t="s">
        <v>17</v>
      </c>
      <c r="O95" t="s">
        <v>17</v>
      </c>
      <c r="P95" t="s">
        <v>17</v>
      </c>
      <c r="Q95">
        <v>11193.574297188799</v>
      </c>
      <c r="R95">
        <v>11371.3520749665</v>
      </c>
      <c r="S95">
        <v>12260.2409638554</v>
      </c>
      <c r="T95">
        <v>13149.1298527443</v>
      </c>
      <c r="U95">
        <v>14038.018741633199</v>
      </c>
      <c r="V95">
        <v>14926.907630522101</v>
      </c>
    </row>
    <row r="96" spans="6:22" x14ac:dyDescent="0.55000000000000004">
      <c r="F96" t="s">
        <v>26</v>
      </c>
      <c r="G96" t="s">
        <v>23</v>
      </c>
      <c r="H96" t="s">
        <v>21</v>
      </c>
      <c r="I96" t="s">
        <v>15</v>
      </c>
      <c r="J96" t="s">
        <v>16</v>
      </c>
      <c r="K96">
        <v>9726.9076305220897</v>
      </c>
      <c r="L96">
        <v>11595.1498300896</v>
      </c>
      <c r="M96" t="s">
        <v>17</v>
      </c>
      <c r="N96" t="s">
        <v>17</v>
      </c>
      <c r="O96" t="s">
        <v>17</v>
      </c>
      <c r="P96" t="s">
        <v>17</v>
      </c>
      <c r="Q96" t="s">
        <v>17</v>
      </c>
      <c r="R96" t="s">
        <v>17</v>
      </c>
      <c r="S96" t="s">
        <v>17</v>
      </c>
      <c r="T96" t="s">
        <v>17</v>
      </c>
      <c r="U96" t="s">
        <v>17</v>
      </c>
      <c r="V96" t="s">
        <v>17</v>
      </c>
    </row>
    <row r="97" spans="6:22" x14ac:dyDescent="0.55000000000000004">
      <c r="F97" t="s">
        <v>26</v>
      </c>
      <c r="G97" t="s">
        <v>23</v>
      </c>
      <c r="H97" t="s">
        <v>21</v>
      </c>
      <c r="I97" t="s">
        <v>15</v>
      </c>
      <c r="J97" t="s">
        <v>18</v>
      </c>
      <c r="K97">
        <v>17726.907630522099</v>
      </c>
      <c r="L97">
        <v>8000</v>
      </c>
      <c r="M97" t="s">
        <v>17</v>
      </c>
      <c r="N97" t="s">
        <v>17</v>
      </c>
      <c r="O97" t="s">
        <v>17</v>
      </c>
      <c r="P97" t="s">
        <v>17</v>
      </c>
      <c r="Q97" t="s">
        <v>17</v>
      </c>
      <c r="R97" t="s">
        <v>17</v>
      </c>
      <c r="S97" t="s">
        <v>17</v>
      </c>
      <c r="T97" t="s">
        <v>17</v>
      </c>
      <c r="U97" t="s">
        <v>17</v>
      </c>
      <c r="V97" t="s">
        <v>17</v>
      </c>
    </row>
    <row r="98" spans="6:22" x14ac:dyDescent="0.55000000000000004">
      <c r="F98" t="s">
        <v>26</v>
      </c>
      <c r="G98" t="s">
        <v>23</v>
      </c>
      <c r="H98" t="s">
        <v>21</v>
      </c>
      <c r="I98" t="s">
        <v>19</v>
      </c>
      <c r="J98" t="s">
        <v>16</v>
      </c>
      <c r="K98">
        <v>9726.9076305220897</v>
      </c>
      <c r="L98">
        <v>11595.1498300896</v>
      </c>
      <c r="M98">
        <v>11383.1913017925</v>
      </c>
      <c r="N98">
        <v>11190.9498458952</v>
      </c>
      <c r="O98">
        <v>11101.382803943001</v>
      </c>
      <c r="P98" t="s">
        <v>17</v>
      </c>
      <c r="Q98" t="s">
        <v>17</v>
      </c>
      <c r="R98" t="s">
        <v>17</v>
      </c>
      <c r="S98" t="s">
        <v>17</v>
      </c>
      <c r="T98" t="s">
        <v>17</v>
      </c>
      <c r="U98" t="s">
        <v>17</v>
      </c>
      <c r="V98" t="s">
        <v>17</v>
      </c>
    </row>
    <row r="99" spans="6:22" x14ac:dyDescent="0.55000000000000004">
      <c r="F99" t="s">
        <v>26</v>
      </c>
      <c r="G99" t="s">
        <v>23</v>
      </c>
      <c r="H99" t="s">
        <v>21</v>
      </c>
      <c r="I99" t="s">
        <v>19</v>
      </c>
      <c r="J99" t="s">
        <v>18</v>
      </c>
      <c r="K99">
        <v>17726.907630522099</v>
      </c>
      <c r="L99">
        <v>8000</v>
      </c>
      <c r="M99">
        <v>8000</v>
      </c>
      <c r="N99">
        <v>8000</v>
      </c>
      <c r="O99">
        <v>8000</v>
      </c>
      <c r="P99" t="s">
        <v>17</v>
      </c>
      <c r="Q99" t="s">
        <v>17</v>
      </c>
      <c r="R99" t="s">
        <v>17</v>
      </c>
      <c r="S99" t="s">
        <v>17</v>
      </c>
      <c r="T99" t="s">
        <v>17</v>
      </c>
      <c r="U99" t="s">
        <v>17</v>
      </c>
      <c r="V99" t="s">
        <v>17</v>
      </c>
    </row>
    <row r="100" spans="6:22" x14ac:dyDescent="0.55000000000000004">
      <c r="F100" t="s">
        <v>26</v>
      </c>
      <c r="G100" t="s">
        <v>23</v>
      </c>
      <c r="H100" t="s">
        <v>21</v>
      </c>
      <c r="I100" t="s">
        <v>20</v>
      </c>
      <c r="J100" t="s">
        <v>16</v>
      </c>
      <c r="K100">
        <v>9726.9076305220897</v>
      </c>
      <c r="L100">
        <v>11595.1498300896</v>
      </c>
      <c r="M100">
        <v>11383.1913017925</v>
      </c>
      <c r="N100">
        <v>11190.9498458952</v>
      </c>
      <c r="O100">
        <v>11101.382803943001</v>
      </c>
      <c r="P100">
        <v>11015.796519411</v>
      </c>
      <c r="Q100">
        <v>11193.574297188799</v>
      </c>
      <c r="R100">
        <v>11371.3520749665</v>
      </c>
      <c r="S100">
        <v>12260.2409638554</v>
      </c>
      <c r="T100">
        <v>13149.1298527443</v>
      </c>
      <c r="U100">
        <v>14038.018741633199</v>
      </c>
      <c r="V100" t="s">
        <v>17</v>
      </c>
    </row>
    <row r="101" spans="6:22" x14ac:dyDescent="0.55000000000000004">
      <c r="F101" t="s">
        <v>26</v>
      </c>
      <c r="G101" t="s">
        <v>23</v>
      </c>
      <c r="H101" t="s">
        <v>21</v>
      </c>
      <c r="I101" t="s">
        <v>20</v>
      </c>
      <c r="J101" t="s">
        <v>18</v>
      </c>
      <c r="K101">
        <v>17726.907630522099</v>
      </c>
      <c r="L101">
        <v>19595.149830089598</v>
      </c>
      <c r="M101">
        <v>19383.1913017925</v>
      </c>
      <c r="N101">
        <v>19190.9498458952</v>
      </c>
      <c r="O101">
        <v>19101.382803943001</v>
      </c>
      <c r="P101">
        <v>19015.796519411</v>
      </c>
      <c r="Q101">
        <v>19193.574297188799</v>
      </c>
      <c r="R101">
        <v>19371.3520749665</v>
      </c>
      <c r="S101">
        <v>20260.240963855402</v>
      </c>
      <c r="T101">
        <v>21149.1298527443</v>
      </c>
      <c r="U101">
        <v>22038.018741633201</v>
      </c>
      <c r="V101" t="s">
        <v>17</v>
      </c>
    </row>
    <row r="102" spans="6:22" x14ac:dyDescent="0.55000000000000004">
      <c r="F102" t="s">
        <v>26</v>
      </c>
      <c r="G102" t="s">
        <v>24</v>
      </c>
      <c r="H102" t="s">
        <v>14</v>
      </c>
      <c r="I102" t="s">
        <v>15</v>
      </c>
      <c r="J102" t="s">
        <v>16</v>
      </c>
      <c r="K102" t="s">
        <v>17</v>
      </c>
      <c r="L102">
        <v>14025.9499536608</v>
      </c>
      <c r="M102">
        <v>13719.8060534822</v>
      </c>
      <c r="N102">
        <v>13442.140655645801</v>
      </c>
      <c r="O102">
        <v>13312.773822563</v>
      </c>
      <c r="P102">
        <v>13189.156626505999</v>
      </c>
      <c r="Q102">
        <v>13366.9344042838</v>
      </c>
      <c r="R102">
        <v>13544.712182061599</v>
      </c>
      <c r="S102">
        <v>14433.601070950501</v>
      </c>
      <c r="T102">
        <v>15322.4899598394</v>
      </c>
      <c r="U102">
        <v>16211.3788487282</v>
      </c>
      <c r="V102">
        <v>17100.267737617101</v>
      </c>
    </row>
    <row r="103" spans="6:22" x14ac:dyDescent="0.55000000000000004">
      <c r="F103" t="s">
        <v>26</v>
      </c>
      <c r="G103" t="s">
        <v>24</v>
      </c>
      <c r="H103" t="s">
        <v>14</v>
      </c>
      <c r="I103" t="s">
        <v>15</v>
      </c>
      <c r="J103" t="s">
        <v>18</v>
      </c>
      <c r="K103" t="s">
        <v>17</v>
      </c>
      <c r="L103">
        <v>14025.9499536608</v>
      </c>
      <c r="M103">
        <v>13719.8060534822</v>
      </c>
      <c r="N103">
        <v>13442.140655645801</v>
      </c>
      <c r="O103">
        <v>13312.773822563</v>
      </c>
      <c r="P103">
        <v>13189.156626505999</v>
      </c>
      <c r="Q103">
        <v>13366.9344042838</v>
      </c>
      <c r="R103">
        <v>13544.712182061599</v>
      </c>
      <c r="S103">
        <v>14433.601070950501</v>
      </c>
      <c r="T103">
        <v>15322.4899598394</v>
      </c>
      <c r="U103">
        <v>16211.3788487282</v>
      </c>
      <c r="V103">
        <v>17100.267737617101</v>
      </c>
    </row>
    <row r="104" spans="6:22" x14ac:dyDescent="0.55000000000000004">
      <c r="F104" t="s">
        <v>26</v>
      </c>
      <c r="G104" t="s">
        <v>24</v>
      </c>
      <c r="H104" t="s">
        <v>14</v>
      </c>
      <c r="I104" t="s">
        <v>19</v>
      </c>
      <c r="J104" t="s">
        <v>16</v>
      </c>
      <c r="K104" t="s">
        <v>17</v>
      </c>
      <c r="L104" t="s">
        <v>17</v>
      </c>
      <c r="M104" t="s">
        <v>17</v>
      </c>
      <c r="N104">
        <v>13442.140655645801</v>
      </c>
      <c r="O104">
        <v>13312.773822563</v>
      </c>
      <c r="P104">
        <v>13189.156626505999</v>
      </c>
      <c r="Q104">
        <v>13366.9344042838</v>
      </c>
      <c r="R104">
        <v>13544.712182061599</v>
      </c>
      <c r="S104">
        <v>14433.601070950501</v>
      </c>
      <c r="T104">
        <v>15322.4899598394</v>
      </c>
      <c r="U104">
        <v>16211.3788487282</v>
      </c>
      <c r="V104">
        <v>17100.267737617101</v>
      </c>
    </row>
    <row r="105" spans="6:22" x14ac:dyDescent="0.55000000000000004">
      <c r="F105" t="s">
        <v>26</v>
      </c>
      <c r="G105" t="s">
        <v>24</v>
      </c>
      <c r="H105" t="s">
        <v>14</v>
      </c>
      <c r="I105" t="s">
        <v>19</v>
      </c>
      <c r="J105" t="s">
        <v>18</v>
      </c>
      <c r="K105" t="s">
        <v>17</v>
      </c>
      <c r="L105" t="s">
        <v>17</v>
      </c>
      <c r="M105" t="s">
        <v>17</v>
      </c>
      <c r="N105">
        <v>13442.140655645801</v>
      </c>
      <c r="O105">
        <v>13312.773822563</v>
      </c>
      <c r="P105">
        <v>13189.156626505999</v>
      </c>
      <c r="Q105">
        <v>13366.9344042838</v>
      </c>
      <c r="R105">
        <v>13544.712182061599</v>
      </c>
      <c r="S105">
        <v>14433.601070950501</v>
      </c>
      <c r="T105">
        <v>15322.4899598394</v>
      </c>
      <c r="U105">
        <v>16211.3788487282</v>
      </c>
      <c r="V105">
        <v>17100.267737617101</v>
      </c>
    </row>
    <row r="106" spans="6:22" x14ac:dyDescent="0.55000000000000004">
      <c r="F106" t="s">
        <v>26</v>
      </c>
      <c r="G106" t="s">
        <v>24</v>
      </c>
      <c r="H106" t="s">
        <v>14</v>
      </c>
      <c r="I106" t="s">
        <v>20</v>
      </c>
      <c r="J106" t="s">
        <v>16</v>
      </c>
      <c r="K106" t="s">
        <v>17</v>
      </c>
      <c r="L106" t="s">
        <v>17</v>
      </c>
      <c r="M106" t="s">
        <v>17</v>
      </c>
      <c r="N106" t="s">
        <v>17</v>
      </c>
      <c r="O106" t="s">
        <v>17</v>
      </c>
      <c r="P106" t="s">
        <v>17</v>
      </c>
      <c r="Q106">
        <v>12866.9344042838</v>
      </c>
      <c r="R106">
        <v>13044.712182061599</v>
      </c>
      <c r="S106">
        <v>13933.601070950501</v>
      </c>
      <c r="T106">
        <v>14822.4899598394</v>
      </c>
      <c r="U106">
        <v>15711.3788487282</v>
      </c>
      <c r="V106">
        <v>16600.267737617101</v>
      </c>
    </row>
    <row r="107" spans="6:22" x14ac:dyDescent="0.55000000000000004">
      <c r="F107" t="s">
        <v>26</v>
      </c>
      <c r="G107" t="s">
        <v>24</v>
      </c>
      <c r="H107" t="s">
        <v>14</v>
      </c>
      <c r="I107" t="s">
        <v>20</v>
      </c>
      <c r="J107" t="s">
        <v>18</v>
      </c>
      <c r="K107" t="s">
        <v>17</v>
      </c>
      <c r="L107" t="s">
        <v>17</v>
      </c>
      <c r="M107" t="s">
        <v>17</v>
      </c>
      <c r="N107" t="s">
        <v>17</v>
      </c>
      <c r="O107" t="s">
        <v>17</v>
      </c>
      <c r="P107" t="s">
        <v>17</v>
      </c>
      <c r="Q107">
        <v>12866.9344042838</v>
      </c>
      <c r="R107">
        <v>13044.712182061599</v>
      </c>
      <c r="S107">
        <v>13933.601070950501</v>
      </c>
      <c r="T107">
        <v>14822.4899598394</v>
      </c>
      <c r="U107">
        <v>15711.3788487282</v>
      </c>
      <c r="V107">
        <v>16600.267737617101</v>
      </c>
    </row>
    <row r="108" spans="6:22" x14ac:dyDescent="0.55000000000000004">
      <c r="F108" t="s">
        <v>26</v>
      </c>
      <c r="G108" t="s">
        <v>24</v>
      </c>
      <c r="H108" t="s">
        <v>21</v>
      </c>
      <c r="I108" t="s">
        <v>15</v>
      </c>
      <c r="J108" t="s">
        <v>16</v>
      </c>
      <c r="K108">
        <v>11400.2677376171</v>
      </c>
      <c r="L108">
        <v>13525.9499536608</v>
      </c>
      <c r="M108" t="s">
        <v>17</v>
      </c>
      <c r="N108" t="s">
        <v>17</v>
      </c>
      <c r="O108" t="s">
        <v>17</v>
      </c>
      <c r="P108" t="s">
        <v>17</v>
      </c>
      <c r="Q108" t="s">
        <v>17</v>
      </c>
      <c r="R108" t="s">
        <v>17</v>
      </c>
      <c r="S108" t="s">
        <v>17</v>
      </c>
      <c r="T108" t="s">
        <v>17</v>
      </c>
      <c r="U108" t="s">
        <v>17</v>
      </c>
      <c r="V108" t="s">
        <v>17</v>
      </c>
    </row>
    <row r="109" spans="6:22" x14ac:dyDescent="0.55000000000000004">
      <c r="F109" t="s">
        <v>26</v>
      </c>
      <c r="G109" t="s">
        <v>24</v>
      </c>
      <c r="H109" t="s">
        <v>21</v>
      </c>
      <c r="I109" t="s">
        <v>15</v>
      </c>
      <c r="J109" t="s">
        <v>18</v>
      </c>
      <c r="K109">
        <v>19400.267737617101</v>
      </c>
      <c r="L109">
        <v>8000</v>
      </c>
      <c r="M109" t="s">
        <v>17</v>
      </c>
      <c r="N109" t="s">
        <v>17</v>
      </c>
      <c r="O109" t="s">
        <v>17</v>
      </c>
      <c r="P109" t="s">
        <v>17</v>
      </c>
      <c r="Q109" t="s">
        <v>17</v>
      </c>
      <c r="R109" t="s">
        <v>17</v>
      </c>
      <c r="S109" t="s">
        <v>17</v>
      </c>
      <c r="T109" t="s">
        <v>17</v>
      </c>
      <c r="U109" t="s">
        <v>17</v>
      </c>
      <c r="V109" t="s">
        <v>17</v>
      </c>
    </row>
    <row r="110" spans="6:22" x14ac:dyDescent="0.55000000000000004">
      <c r="F110" t="s">
        <v>26</v>
      </c>
      <c r="G110" t="s">
        <v>24</v>
      </c>
      <c r="H110" t="s">
        <v>21</v>
      </c>
      <c r="I110" t="s">
        <v>19</v>
      </c>
      <c r="J110" t="s">
        <v>16</v>
      </c>
      <c r="K110">
        <v>11400.2677376171</v>
      </c>
      <c r="L110">
        <v>13525.9499536608</v>
      </c>
      <c r="M110">
        <v>13219.8060534822</v>
      </c>
      <c r="N110">
        <v>12942.140655645801</v>
      </c>
      <c r="O110">
        <v>12812.773822563</v>
      </c>
      <c r="P110" t="s">
        <v>17</v>
      </c>
      <c r="Q110" t="s">
        <v>17</v>
      </c>
      <c r="R110" t="s">
        <v>17</v>
      </c>
      <c r="S110" t="s">
        <v>17</v>
      </c>
      <c r="T110" t="s">
        <v>17</v>
      </c>
      <c r="U110" t="s">
        <v>17</v>
      </c>
      <c r="V110" t="s">
        <v>17</v>
      </c>
    </row>
    <row r="111" spans="6:22" x14ac:dyDescent="0.55000000000000004">
      <c r="F111" t="s">
        <v>26</v>
      </c>
      <c r="G111" t="s">
        <v>24</v>
      </c>
      <c r="H111" t="s">
        <v>21</v>
      </c>
      <c r="I111" t="s">
        <v>19</v>
      </c>
      <c r="J111" t="s">
        <v>18</v>
      </c>
      <c r="K111">
        <v>19400.267737617101</v>
      </c>
      <c r="L111">
        <v>8000</v>
      </c>
      <c r="M111">
        <v>8000</v>
      </c>
      <c r="N111">
        <v>8000</v>
      </c>
      <c r="O111">
        <v>8000</v>
      </c>
      <c r="P111" t="s">
        <v>17</v>
      </c>
      <c r="Q111" t="s">
        <v>17</v>
      </c>
      <c r="R111" t="s">
        <v>17</v>
      </c>
      <c r="S111" t="s">
        <v>17</v>
      </c>
      <c r="T111" t="s">
        <v>17</v>
      </c>
      <c r="U111" t="s">
        <v>17</v>
      </c>
      <c r="V111" t="s">
        <v>17</v>
      </c>
    </row>
    <row r="112" spans="6:22" x14ac:dyDescent="0.55000000000000004">
      <c r="F112" t="s">
        <v>26</v>
      </c>
      <c r="G112" t="s">
        <v>24</v>
      </c>
      <c r="H112" t="s">
        <v>21</v>
      </c>
      <c r="I112" t="s">
        <v>20</v>
      </c>
      <c r="J112" t="s">
        <v>16</v>
      </c>
      <c r="K112">
        <v>11400.2677376171</v>
      </c>
      <c r="L112">
        <v>13525.9499536608</v>
      </c>
      <c r="M112">
        <v>13219.8060534822</v>
      </c>
      <c r="N112">
        <v>12942.140655645801</v>
      </c>
      <c r="O112">
        <v>12812.773822563</v>
      </c>
      <c r="P112">
        <v>12689.156626505999</v>
      </c>
      <c r="Q112">
        <v>12866.9344042838</v>
      </c>
      <c r="R112">
        <v>13044.712182061599</v>
      </c>
      <c r="S112">
        <v>13933.601070950501</v>
      </c>
      <c r="T112">
        <v>14822.4899598394</v>
      </c>
      <c r="U112">
        <v>15711.3788487282</v>
      </c>
      <c r="V112" t="s">
        <v>17</v>
      </c>
    </row>
    <row r="113" spans="6:22" x14ac:dyDescent="0.55000000000000004">
      <c r="F113" t="s">
        <v>26</v>
      </c>
      <c r="G113" t="s">
        <v>24</v>
      </c>
      <c r="H113" t="s">
        <v>21</v>
      </c>
      <c r="I113" t="s">
        <v>20</v>
      </c>
      <c r="J113" t="s">
        <v>18</v>
      </c>
      <c r="K113">
        <v>19400.267737617101</v>
      </c>
      <c r="L113">
        <v>21525.949953660798</v>
      </c>
      <c r="M113">
        <v>21219.8060534822</v>
      </c>
      <c r="N113">
        <v>20942.140655645799</v>
      </c>
      <c r="O113">
        <v>20812.773822562998</v>
      </c>
      <c r="P113">
        <v>20689.156626505999</v>
      </c>
      <c r="Q113">
        <v>20866.934404283798</v>
      </c>
      <c r="R113">
        <v>21044.712182061601</v>
      </c>
      <c r="S113">
        <v>21933.601070950499</v>
      </c>
      <c r="T113">
        <v>22822.4899598394</v>
      </c>
      <c r="U113">
        <v>23711.3788487282</v>
      </c>
      <c r="V113" t="s">
        <v>17</v>
      </c>
    </row>
    <row r="114" spans="6:22" x14ac:dyDescent="0.55000000000000004">
      <c r="F114" t="s">
        <v>26</v>
      </c>
      <c r="G114" t="s">
        <v>25</v>
      </c>
      <c r="H114" t="s">
        <v>14</v>
      </c>
      <c r="I114" t="s">
        <v>15</v>
      </c>
      <c r="J114" t="s">
        <v>16</v>
      </c>
      <c r="K114" t="s">
        <v>17</v>
      </c>
      <c r="L114">
        <v>15956.750077232</v>
      </c>
      <c r="M114">
        <v>15556.4208051719</v>
      </c>
      <c r="N114">
        <v>15193.331465396501</v>
      </c>
      <c r="O114">
        <v>15024.164841182899</v>
      </c>
      <c r="P114">
        <v>14862.5167336011</v>
      </c>
      <c r="Q114">
        <v>15040.294511378899</v>
      </c>
      <c r="R114">
        <v>15218.0722891566</v>
      </c>
      <c r="S114">
        <v>16106.9611780455</v>
      </c>
      <c r="T114">
        <v>16995.850066934399</v>
      </c>
      <c r="U114">
        <v>17884.738955823301</v>
      </c>
      <c r="V114">
        <v>18773.627844712199</v>
      </c>
    </row>
    <row r="115" spans="6:22" x14ac:dyDescent="0.55000000000000004">
      <c r="F115" t="s">
        <v>26</v>
      </c>
      <c r="G115" t="s">
        <v>25</v>
      </c>
      <c r="H115" t="s">
        <v>14</v>
      </c>
      <c r="I115" t="s">
        <v>15</v>
      </c>
      <c r="J115" t="s">
        <v>18</v>
      </c>
      <c r="K115" t="s">
        <v>17</v>
      </c>
      <c r="L115">
        <v>15956.750077232</v>
      </c>
      <c r="M115">
        <v>15556.4208051719</v>
      </c>
      <c r="N115">
        <v>15193.331465396501</v>
      </c>
      <c r="O115">
        <v>15024.164841182899</v>
      </c>
      <c r="P115">
        <v>14862.5167336011</v>
      </c>
      <c r="Q115">
        <v>15040.294511378899</v>
      </c>
      <c r="R115">
        <v>15218.0722891566</v>
      </c>
      <c r="S115">
        <v>16106.9611780455</v>
      </c>
      <c r="T115">
        <v>16995.850066934399</v>
      </c>
      <c r="U115">
        <v>17884.738955823301</v>
      </c>
      <c r="V115">
        <v>18773.627844712199</v>
      </c>
    </row>
    <row r="116" spans="6:22" x14ac:dyDescent="0.55000000000000004">
      <c r="F116" t="s">
        <v>26</v>
      </c>
      <c r="G116" t="s">
        <v>25</v>
      </c>
      <c r="H116" t="s">
        <v>14</v>
      </c>
      <c r="I116" t="s">
        <v>19</v>
      </c>
      <c r="J116" t="s">
        <v>16</v>
      </c>
      <c r="K116" t="s">
        <v>17</v>
      </c>
      <c r="L116" t="s">
        <v>17</v>
      </c>
      <c r="M116" t="s">
        <v>17</v>
      </c>
      <c r="N116">
        <v>15193.331465396501</v>
      </c>
      <c r="O116">
        <v>15024.164841182899</v>
      </c>
      <c r="P116">
        <v>14862.5167336011</v>
      </c>
      <c r="Q116">
        <v>15040.294511378899</v>
      </c>
      <c r="R116">
        <v>15218.0722891566</v>
      </c>
      <c r="S116">
        <v>16106.9611780455</v>
      </c>
      <c r="T116">
        <v>16995.850066934399</v>
      </c>
      <c r="U116">
        <v>17884.738955823301</v>
      </c>
      <c r="V116">
        <v>18773.627844712199</v>
      </c>
    </row>
    <row r="117" spans="6:22" x14ac:dyDescent="0.55000000000000004">
      <c r="F117" t="s">
        <v>26</v>
      </c>
      <c r="G117" t="s">
        <v>25</v>
      </c>
      <c r="H117" t="s">
        <v>14</v>
      </c>
      <c r="I117" t="s">
        <v>19</v>
      </c>
      <c r="J117" t="s">
        <v>18</v>
      </c>
      <c r="K117" t="s">
        <v>17</v>
      </c>
      <c r="L117" t="s">
        <v>17</v>
      </c>
      <c r="M117" t="s">
        <v>17</v>
      </c>
      <c r="N117">
        <v>15193.331465396501</v>
      </c>
      <c r="O117">
        <v>15024.164841182899</v>
      </c>
      <c r="P117">
        <v>14862.5167336011</v>
      </c>
      <c r="Q117">
        <v>15040.294511378899</v>
      </c>
      <c r="R117">
        <v>15218.0722891566</v>
      </c>
      <c r="S117">
        <v>16106.9611780455</v>
      </c>
      <c r="T117">
        <v>16995.850066934399</v>
      </c>
      <c r="U117">
        <v>17884.738955823301</v>
      </c>
      <c r="V117">
        <v>18773.627844712199</v>
      </c>
    </row>
    <row r="118" spans="6:22" x14ac:dyDescent="0.55000000000000004">
      <c r="F118" t="s">
        <v>26</v>
      </c>
      <c r="G118" t="s">
        <v>25</v>
      </c>
      <c r="H118" t="s">
        <v>14</v>
      </c>
      <c r="I118" t="s">
        <v>20</v>
      </c>
      <c r="J118" t="s">
        <v>16</v>
      </c>
      <c r="K118" t="s">
        <v>17</v>
      </c>
      <c r="L118" t="s">
        <v>17</v>
      </c>
      <c r="M118" t="s">
        <v>17</v>
      </c>
      <c r="N118" t="s">
        <v>17</v>
      </c>
      <c r="O118" t="s">
        <v>17</v>
      </c>
      <c r="P118" t="s">
        <v>17</v>
      </c>
      <c r="Q118">
        <v>14540.294511378899</v>
      </c>
      <c r="R118">
        <v>14718.0722891566</v>
      </c>
      <c r="S118">
        <v>15606.9611780455</v>
      </c>
      <c r="T118">
        <v>16495.850066934399</v>
      </c>
      <c r="U118">
        <v>17384.738955823301</v>
      </c>
      <c r="V118">
        <v>18273.627844712199</v>
      </c>
    </row>
    <row r="119" spans="6:22" x14ac:dyDescent="0.55000000000000004">
      <c r="F119" t="s">
        <v>26</v>
      </c>
      <c r="G119" t="s">
        <v>25</v>
      </c>
      <c r="H119" t="s">
        <v>14</v>
      </c>
      <c r="I119" t="s">
        <v>20</v>
      </c>
      <c r="J119" t="s">
        <v>18</v>
      </c>
      <c r="K119" t="s">
        <v>17</v>
      </c>
      <c r="L119" t="s">
        <v>17</v>
      </c>
      <c r="M119" t="s">
        <v>17</v>
      </c>
      <c r="N119" t="s">
        <v>17</v>
      </c>
      <c r="O119" t="s">
        <v>17</v>
      </c>
      <c r="P119" t="s">
        <v>17</v>
      </c>
      <c r="Q119">
        <v>14540.294511378899</v>
      </c>
      <c r="R119">
        <v>14718.0722891566</v>
      </c>
      <c r="S119">
        <v>15606.9611780455</v>
      </c>
      <c r="T119">
        <v>16495.850066934399</v>
      </c>
      <c r="U119">
        <v>17384.738955823301</v>
      </c>
      <c r="V119">
        <v>18273.627844712199</v>
      </c>
    </row>
    <row r="120" spans="6:22" x14ac:dyDescent="0.55000000000000004">
      <c r="F120" t="s">
        <v>26</v>
      </c>
      <c r="G120" t="s">
        <v>25</v>
      </c>
      <c r="H120" t="s">
        <v>21</v>
      </c>
      <c r="I120" t="s">
        <v>15</v>
      </c>
      <c r="J120" t="s">
        <v>16</v>
      </c>
      <c r="K120">
        <v>13073.6278447122</v>
      </c>
      <c r="L120">
        <v>15456.750077232</v>
      </c>
      <c r="M120" t="s">
        <v>17</v>
      </c>
      <c r="N120" t="s">
        <v>17</v>
      </c>
      <c r="O120" t="s">
        <v>17</v>
      </c>
      <c r="P120" t="s">
        <v>17</v>
      </c>
      <c r="Q120" t="s">
        <v>17</v>
      </c>
      <c r="R120" t="s">
        <v>17</v>
      </c>
      <c r="S120" t="s">
        <v>17</v>
      </c>
      <c r="T120" t="s">
        <v>17</v>
      </c>
      <c r="U120" t="s">
        <v>17</v>
      </c>
      <c r="V120" t="s">
        <v>17</v>
      </c>
    </row>
    <row r="121" spans="6:22" x14ac:dyDescent="0.55000000000000004">
      <c r="F121" t="s">
        <v>26</v>
      </c>
      <c r="G121" t="s">
        <v>25</v>
      </c>
      <c r="H121" t="s">
        <v>21</v>
      </c>
      <c r="I121" t="s">
        <v>15</v>
      </c>
      <c r="J121" t="s">
        <v>18</v>
      </c>
      <c r="K121">
        <v>21073.627844712199</v>
      </c>
      <c r="L121">
        <v>8000</v>
      </c>
      <c r="M121" t="s">
        <v>17</v>
      </c>
      <c r="N121" t="s">
        <v>17</v>
      </c>
      <c r="O121" t="s">
        <v>17</v>
      </c>
      <c r="P121" t="s">
        <v>17</v>
      </c>
      <c r="Q121" t="s">
        <v>17</v>
      </c>
      <c r="R121" t="s">
        <v>17</v>
      </c>
      <c r="S121" t="s">
        <v>17</v>
      </c>
      <c r="T121" t="s">
        <v>17</v>
      </c>
      <c r="U121" t="s">
        <v>17</v>
      </c>
      <c r="V121" t="s">
        <v>17</v>
      </c>
    </row>
    <row r="122" spans="6:22" x14ac:dyDescent="0.55000000000000004">
      <c r="F122" t="s">
        <v>26</v>
      </c>
      <c r="G122" t="s">
        <v>25</v>
      </c>
      <c r="H122" t="s">
        <v>21</v>
      </c>
      <c r="I122" t="s">
        <v>19</v>
      </c>
      <c r="J122" t="s">
        <v>16</v>
      </c>
      <c r="K122">
        <v>13073.6278447122</v>
      </c>
      <c r="L122">
        <v>15456.750077232</v>
      </c>
      <c r="M122">
        <v>15056.4208051719</v>
      </c>
      <c r="N122">
        <v>14693.331465396501</v>
      </c>
      <c r="O122">
        <v>14524.164841182899</v>
      </c>
      <c r="P122" t="s">
        <v>17</v>
      </c>
      <c r="Q122" t="s">
        <v>17</v>
      </c>
      <c r="R122" t="s">
        <v>17</v>
      </c>
      <c r="S122" t="s">
        <v>17</v>
      </c>
      <c r="T122" t="s">
        <v>17</v>
      </c>
      <c r="U122" t="s">
        <v>17</v>
      </c>
      <c r="V122" t="s">
        <v>17</v>
      </c>
    </row>
    <row r="123" spans="6:22" x14ac:dyDescent="0.55000000000000004">
      <c r="F123" t="s">
        <v>26</v>
      </c>
      <c r="G123" t="s">
        <v>25</v>
      </c>
      <c r="H123" t="s">
        <v>21</v>
      </c>
      <c r="I123" t="s">
        <v>19</v>
      </c>
      <c r="J123" t="s">
        <v>18</v>
      </c>
      <c r="K123">
        <v>21073.627844712199</v>
      </c>
      <c r="L123">
        <v>8000</v>
      </c>
      <c r="M123">
        <v>8000</v>
      </c>
      <c r="N123">
        <v>8000</v>
      </c>
      <c r="O123">
        <v>8000</v>
      </c>
      <c r="P123" t="s">
        <v>17</v>
      </c>
      <c r="Q123" t="s">
        <v>17</v>
      </c>
      <c r="R123" t="s">
        <v>17</v>
      </c>
      <c r="S123" t="s">
        <v>17</v>
      </c>
      <c r="T123" t="s">
        <v>17</v>
      </c>
      <c r="U123" t="s">
        <v>17</v>
      </c>
      <c r="V123" t="s">
        <v>17</v>
      </c>
    </row>
    <row r="124" spans="6:22" x14ac:dyDescent="0.55000000000000004">
      <c r="F124" t="s">
        <v>26</v>
      </c>
      <c r="G124" t="s">
        <v>25</v>
      </c>
      <c r="H124" t="s">
        <v>21</v>
      </c>
      <c r="I124" t="s">
        <v>20</v>
      </c>
      <c r="J124" t="s">
        <v>16</v>
      </c>
      <c r="K124">
        <v>13073.6278447122</v>
      </c>
      <c r="L124">
        <v>15456.750077232</v>
      </c>
      <c r="M124">
        <v>15056.4208051719</v>
      </c>
      <c r="N124">
        <v>14693.331465396501</v>
      </c>
      <c r="O124">
        <v>14524.164841182899</v>
      </c>
      <c r="P124">
        <v>14362.5167336011</v>
      </c>
      <c r="Q124">
        <v>14540.294511378899</v>
      </c>
      <c r="R124">
        <v>14718.0722891566</v>
      </c>
      <c r="S124">
        <v>15606.9611780455</v>
      </c>
      <c r="T124">
        <v>16495.850066934399</v>
      </c>
      <c r="U124">
        <v>17384.738955823301</v>
      </c>
      <c r="V124" t="s">
        <v>17</v>
      </c>
    </row>
    <row r="125" spans="6:22" x14ac:dyDescent="0.55000000000000004">
      <c r="F125" t="s">
        <v>26</v>
      </c>
      <c r="G125" t="s">
        <v>25</v>
      </c>
      <c r="H125" t="s">
        <v>21</v>
      </c>
      <c r="I125" t="s">
        <v>20</v>
      </c>
      <c r="J125" t="s">
        <v>18</v>
      </c>
      <c r="K125">
        <v>21073.627844712199</v>
      </c>
      <c r="L125">
        <v>23456.750077232002</v>
      </c>
      <c r="M125">
        <v>23056.4208051719</v>
      </c>
      <c r="N125">
        <v>22693.331465396499</v>
      </c>
      <c r="O125">
        <v>22524.164841182901</v>
      </c>
      <c r="P125">
        <v>22362.5167336011</v>
      </c>
      <c r="Q125">
        <v>22540.294511378899</v>
      </c>
      <c r="R125">
        <v>22718.0722891566</v>
      </c>
      <c r="S125">
        <v>23606.961178045502</v>
      </c>
      <c r="T125">
        <v>24495.850066934399</v>
      </c>
      <c r="U125">
        <v>25384.738955823301</v>
      </c>
      <c r="V125" t="s">
        <v>17</v>
      </c>
    </row>
    <row r="126" spans="6:22" x14ac:dyDescent="0.55000000000000004">
      <c r="F126" t="s">
        <v>27</v>
      </c>
      <c r="G126" t="s">
        <v>13</v>
      </c>
      <c r="H126" t="s">
        <v>14</v>
      </c>
      <c r="I126" t="s">
        <v>15</v>
      </c>
      <c r="J126" t="s">
        <v>16</v>
      </c>
      <c r="K126" t="s">
        <v>17</v>
      </c>
      <c r="L126">
        <v>8750</v>
      </c>
      <c r="M126">
        <v>8750</v>
      </c>
      <c r="N126">
        <v>8750</v>
      </c>
      <c r="O126">
        <v>8750</v>
      </c>
      <c r="P126">
        <v>8750</v>
      </c>
      <c r="Q126">
        <v>8750</v>
      </c>
      <c r="R126">
        <v>8750</v>
      </c>
      <c r="S126">
        <v>9596.8540829986596</v>
      </c>
      <c r="T126">
        <v>10485.742971887599</v>
      </c>
      <c r="U126">
        <v>11374.631860776401</v>
      </c>
      <c r="V126">
        <v>12263.5207496653</v>
      </c>
    </row>
    <row r="127" spans="6:22" x14ac:dyDescent="0.55000000000000004">
      <c r="F127" t="s">
        <v>27</v>
      </c>
      <c r="G127" t="s">
        <v>13</v>
      </c>
      <c r="H127" t="s">
        <v>14</v>
      </c>
      <c r="I127" t="s">
        <v>15</v>
      </c>
      <c r="J127" t="s">
        <v>18</v>
      </c>
      <c r="K127" t="s">
        <v>17</v>
      </c>
      <c r="L127">
        <v>8750</v>
      </c>
      <c r="M127">
        <v>8750</v>
      </c>
      <c r="N127">
        <v>8750</v>
      </c>
      <c r="O127">
        <v>8750</v>
      </c>
      <c r="P127">
        <v>8750</v>
      </c>
      <c r="Q127">
        <v>8750</v>
      </c>
      <c r="R127">
        <v>8750</v>
      </c>
      <c r="S127">
        <v>9596.8540829986596</v>
      </c>
      <c r="T127">
        <v>10485.742971887599</v>
      </c>
      <c r="U127">
        <v>11374.631860776401</v>
      </c>
      <c r="V127">
        <v>12263.5207496653</v>
      </c>
    </row>
    <row r="128" spans="6:22" x14ac:dyDescent="0.55000000000000004">
      <c r="F128" t="s">
        <v>27</v>
      </c>
      <c r="G128" t="s">
        <v>13</v>
      </c>
      <c r="H128" t="s">
        <v>14</v>
      </c>
      <c r="I128" t="s">
        <v>19</v>
      </c>
      <c r="J128" t="s">
        <v>16</v>
      </c>
      <c r="K128" t="s">
        <v>17</v>
      </c>
      <c r="L128" t="s">
        <v>17</v>
      </c>
      <c r="M128" t="s">
        <v>17</v>
      </c>
      <c r="N128">
        <v>8750</v>
      </c>
      <c r="O128">
        <v>8750</v>
      </c>
      <c r="P128">
        <v>8750</v>
      </c>
      <c r="Q128">
        <v>8750</v>
      </c>
      <c r="R128">
        <v>8750</v>
      </c>
      <c r="S128">
        <v>9596.8540829986596</v>
      </c>
      <c r="T128">
        <v>10485.742971887599</v>
      </c>
      <c r="U128">
        <v>11374.631860776401</v>
      </c>
      <c r="V128">
        <v>12263.5207496653</v>
      </c>
    </row>
    <row r="129" spans="6:22" x14ac:dyDescent="0.55000000000000004">
      <c r="F129" t="s">
        <v>27</v>
      </c>
      <c r="G129" t="s">
        <v>13</v>
      </c>
      <c r="H129" t="s">
        <v>14</v>
      </c>
      <c r="I129" t="s">
        <v>19</v>
      </c>
      <c r="J129" t="s">
        <v>18</v>
      </c>
      <c r="K129" t="s">
        <v>17</v>
      </c>
      <c r="L129" t="s">
        <v>17</v>
      </c>
      <c r="M129" t="s">
        <v>17</v>
      </c>
      <c r="N129">
        <v>8750</v>
      </c>
      <c r="O129">
        <v>8750</v>
      </c>
      <c r="P129">
        <v>8750</v>
      </c>
      <c r="Q129">
        <v>8750</v>
      </c>
      <c r="R129">
        <v>8750</v>
      </c>
      <c r="S129">
        <v>9596.8540829986596</v>
      </c>
      <c r="T129">
        <v>10485.742971887599</v>
      </c>
      <c r="U129">
        <v>11374.631860776401</v>
      </c>
      <c r="V129">
        <v>12263.5207496653</v>
      </c>
    </row>
    <row r="130" spans="6:22" x14ac:dyDescent="0.55000000000000004">
      <c r="F130" t="s">
        <v>27</v>
      </c>
      <c r="G130" t="s">
        <v>13</v>
      </c>
      <c r="H130" t="s">
        <v>14</v>
      </c>
      <c r="I130" t="s">
        <v>20</v>
      </c>
      <c r="J130" t="s">
        <v>16</v>
      </c>
      <c r="K130" t="s">
        <v>17</v>
      </c>
      <c r="L130" t="s">
        <v>17</v>
      </c>
      <c r="M130" t="s">
        <v>17</v>
      </c>
      <c r="N130" t="s">
        <v>17</v>
      </c>
      <c r="O130" t="s">
        <v>17</v>
      </c>
      <c r="P130" t="s">
        <v>17</v>
      </c>
      <c r="Q130">
        <v>8000</v>
      </c>
      <c r="R130">
        <v>8000</v>
      </c>
      <c r="S130">
        <v>8846.8540829986596</v>
      </c>
      <c r="T130">
        <v>9735.7429718875501</v>
      </c>
      <c r="U130">
        <v>10624.631860776401</v>
      </c>
      <c r="V130">
        <v>11513.5207496653</v>
      </c>
    </row>
    <row r="131" spans="6:22" x14ac:dyDescent="0.55000000000000004">
      <c r="F131" t="s">
        <v>27</v>
      </c>
      <c r="G131" t="s">
        <v>13</v>
      </c>
      <c r="H131" t="s">
        <v>14</v>
      </c>
      <c r="I131" t="s">
        <v>20</v>
      </c>
      <c r="J131" t="s">
        <v>18</v>
      </c>
      <c r="K131" t="s">
        <v>17</v>
      </c>
      <c r="L131" t="s">
        <v>17</v>
      </c>
      <c r="M131" t="s">
        <v>17</v>
      </c>
      <c r="N131" t="s">
        <v>17</v>
      </c>
      <c r="O131" t="s">
        <v>17</v>
      </c>
      <c r="P131" t="s">
        <v>17</v>
      </c>
      <c r="Q131">
        <v>8000</v>
      </c>
      <c r="R131">
        <v>8000</v>
      </c>
      <c r="S131">
        <v>8846.8540829986596</v>
      </c>
      <c r="T131">
        <v>9735.7429718875501</v>
      </c>
      <c r="U131">
        <v>10624.631860776401</v>
      </c>
      <c r="V131">
        <v>11513.5207496653</v>
      </c>
    </row>
    <row r="132" spans="6:22" x14ac:dyDescent="0.55000000000000004">
      <c r="F132" t="s">
        <v>27</v>
      </c>
      <c r="G132" t="s">
        <v>13</v>
      </c>
      <c r="H132" t="s">
        <v>21</v>
      </c>
      <c r="I132" t="s">
        <v>15</v>
      </c>
      <c r="J132" t="s">
        <v>16</v>
      </c>
      <c r="K132">
        <v>8000</v>
      </c>
      <c r="L132">
        <v>8000</v>
      </c>
      <c r="M132" t="s">
        <v>17</v>
      </c>
      <c r="N132" t="s">
        <v>17</v>
      </c>
      <c r="O132" t="s">
        <v>17</v>
      </c>
      <c r="P132" t="s">
        <v>17</v>
      </c>
      <c r="Q132" t="s">
        <v>17</v>
      </c>
      <c r="R132" t="s">
        <v>17</v>
      </c>
      <c r="S132" t="s">
        <v>17</v>
      </c>
      <c r="T132" t="s">
        <v>17</v>
      </c>
      <c r="U132" t="s">
        <v>17</v>
      </c>
      <c r="V132" t="s">
        <v>17</v>
      </c>
    </row>
    <row r="133" spans="6:22" x14ac:dyDescent="0.55000000000000004">
      <c r="F133" t="s">
        <v>27</v>
      </c>
      <c r="G133" t="s">
        <v>13</v>
      </c>
      <c r="H133" t="s">
        <v>21</v>
      </c>
      <c r="I133" t="s">
        <v>15</v>
      </c>
      <c r="J133" t="s">
        <v>18</v>
      </c>
      <c r="K133">
        <v>13570.281124498</v>
      </c>
      <c r="L133">
        <v>8000</v>
      </c>
      <c r="M133" t="s">
        <v>17</v>
      </c>
      <c r="N133" t="s">
        <v>17</v>
      </c>
      <c r="O133" t="s">
        <v>17</v>
      </c>
      <c r="P133" t="s">
        <v>17</v>
      </c>
      <c r="Q133" t="s">
        <v>17</v>
      </c>
      <c r="R133" t="s">
        <v>17</v>
      </c>
      <c r="S133" t="s">
        <v>17</v>
      </c>
      <c r="T133" t="s">
        <v>17</v>
      </c>
      <c r="U133" t="s">
        <v>17</v>
      </c>
      <c r="V133" t="s">
        <v>17</v>
      </c>
    </row>
    <row r="134" spans="6:22" x14ac:dyDescent="0.55000000000000004">
      <c r="F134" t="s">
        <v>27</v>
      </c>
      <c r="G134" t="s">
        <v>13</v>
      </c>
      <c r="H134" t="s">
        <v>21</v>
      </c>
      <c r="I134" t="s">
        <v>19</v>
      </c>
      <c r="J134" t="s">
        <v>16</v>
      </c>
      <c r="K134">
        <v>8000</v>
      </c>
      <c r="L134">
        <v>8000</v>
      </c>
      <c r="M134">
        <v>8000</v>
      </c>
      <c r="N134">
        <v>8000</v>
      </c>
      <c r="O134">
        <v>8000</v>
      </c>
      <c r="P134" t="s">
        <v>17</v>
      </c>
      <c r="Q134" t="s">
        <v>17</v>
      </c>
      <c r="R134" t="s">
        <v>17</v>
      </c>
      <c r="S134" t="s">
        <v>17</v>
      </c>
      <c r="T134" t="s">
        <v>17</v>
      </c>
      <c r="U134" t="s">
        <v>17</v>
      </c>
      <c r="V134" t="s">
        <v>17</v>
      </c>
    </row>
    <row r="135" spans="6:22" x14ac:dyDescent="0.55000000000000004">
      <c r="F135" t="s">
        <v>27</v>
      </c>
      <c r="G135" t="s">
        <v>13</v>
      </c>
      <c r="H135" t="s">
        <v>21</v>
      </c>
      <c r="I135" t="s">
        <v>19</v>
      </c>
      <c r="J135" t="s">
        <v>18</v>
      </c>
      <c r="K135">
        <v>13570.281124498</v>
      </c>
      <c r="L135">
        <v>8000</v>
      </c>
      <c r="M135">
        <v>8000</v>
      </c>
      <c r="N135">
        <v>8000</v>
      </c>
      <c r="O135">
        <v>8000</v>
      </c>
      <c r="P135" t="s">
        <v>17</v>
      </c>
      <c r="Q135" t="s">
        <v>17</v>
      </c>
      <c r="R135" t="s">
        <v>17</v>
      </c>
      <c r="S135" t="s">
        <v>17</v>
      </c>
      <c r="T135" t="s">
        <v>17</v>
      </c>
      <c r="U135" t="s">
        <v>17</v>
      </c>
      <c r="V135" t="s">
        <v>17</v>
      </c>
    </row>
    <row r="136" spans="6:22" x14ac:dyDescent="0.55000000000000004">
      <c r="F136" t="s">
        <v>27</v>
      </c>
      <c r="G136" t="s">
        <v>13</v>
      </c>
      <c r="H136" t="s">
        <v>21</v>
      </c>
      <c r="I136" t="s">
        <v>20</v>
      </c>
      <c r="J136" t="s">
        <v>16</v>
      </c>
      <c r="K136">
        <v>8000</v>
      </c>
      <c r="L136">
        <v>8000</v>
      </c>
      <c r="M136">
        <v>8000</v>
      </c>
      <c r="N136">
        <v>8000</v>
      </c>
      <c r="O136">
        <v>8000</v>
      </c>
      <c r="P136">
        <v>8000</v>
      </c>
      <c r="Q136">
        <v>8000</v>
      </c>
      <c r="R136">
        <v>8000</v>
      </c>
      <c r="S136">
        <v>8846.8540829986596</v>
      </c>
      <c r="T136">
        <v>9735.7429718875501</v>
      </c>
      <c r="U136">
        <v>10624.631860776401</v>
      </c>
      <c r="V136" t="s">
        <v>17</v>
      </c>
    </row>
    <row r="137" spans="6:22" x14ac:dyDescent="0.55000000000000004">
      <c r="F137" t="s">
        <v>27</v>
      </c>
      <c r="G137" t="s">
        <v>13</v>
      </c>
      <c r="H137" t="s">
        <v>21</v>
      </c>
      <c r="I137" t="s">
        <v>20</v>
      </c>
      <c r="J137" t="s">
        <v>18</v>
      </c>
      <c r="K137">
        <v>13570.281124498</v>
      </c>
      <c r="L137">
        <v>15493.56516977</v>
      </c>
      <c r="M137">
        <v>15391.292442497301</v>
      </c>
      <c r="N137">
        <v>15289.0197152245</v>
      </c>
      <c r="O137">
        <v>15237.8833515882</v>
      </c>
      <c r="P137">
        <v>15186.746987951799</v>
      </c>
      <c r="Q137">
        <v>15528.9730349971</v>
      </c>
      <c r="R137">
        <v>15905.421686747</v>
      </c>
      <c r="S137">
        <v>16846.8540829987</v>
      </c>
      <c r="T137">
        <v>17735.742971887601</v>
      </c>
      <c r="U137">
        <v>18624.631860776401</v>
      </c>
      <c r="V137" t="s">
        <v>17</v>
      </c>
    </row>
    <row r="138" spans="6:22" x14ac:dyDescent="0.55000000000000004">
      <c r="F138" t="s">
        <v>27</v>
      </c>
      <c r="G138" t="s">
        <v>22</v>
      </c>
      <c r="H138" t="s">
        <v>14</v>
      </c>
      <c r="I138" t="s">
        <v>15</v>
      </c>
      <c r="J138" t="s">
        <v>16</v>
      </c>
      <c r="K138" t="s">
        <v>17</v>
      </c>
      <c r="L138">
        <v>10395.1189372876</v>
      </c>
      <c r="M138">
        <v>10259.9911842492</v>
      </c>
      <c r="N138">
        <v>10137.4334547492</v>
      </c>
      <c r="O138">
        <v>10080.332694414001</v>
      </c>
      <c r="P138">
        <v>10025.769745649301</v>
      </c>
      <c r="Q138">
        <v>10203.547523427</v>
      </c>
      <c r="R138">
        <v>10381.325301204801</v>
      </c>
      <c r="S138">
        <v>11270.2141900937</v>
      </c>
      <c r="T138">
        <v>12159.1030789826</v>
      </c>
      <c r="U138">
        <v>13047.9919678715</v>
      </c>
      <c r="V138">
        <v>13936.880856760399</v>
      </c>
    </row>
    <row r="139" spans="6:22" x14ac:dyDescent="0.55000000000000004">
      <c r="F139" t="s">
        <v>27</v>
      </c>
      <c r="G139" t="s">
        <v>22</v>
      </c>
      <c r="H139" t="s">
        <v>14</v>
      </c>
      <c r="I139" t="s">
        <v>15</v>
      </c>
      <c r="J139" t="s">
        <v>18</v>
      </c>
      <c r="K139" t="s">
        <v>17</v>
      </c>
      <c r="L139">
        <v>10395.1189372876</v>
      </c>
      <c r="M139">
        <v>10259.9911842492</v>
      </c>
      <c r="N139">
        <v>10137.4334547492</v>
      </c>
      <c r="O139">
        <v>10080.332694414001</v>
      </c>
      <c r="P139">
        <v>10025.769745649301</v>
      </c>
      <c r="Q139">
        <v>10203.547523427</v>
      </c>
      <c r="R139">
        <v>10381.325301204801</v>
      </c>
      <c r="S139">
        <v>11270.2141900937</v>
      </c>
      <c r="T139">
        <v>12159.1030789826</v>
      </c>
      <c r="U139">
        <v>13047.9919678715</v>
      </c>
      <c r="V139">
        <v>13936.880856760399</v>
      </c>
    </row>
    <row r="140" spans="6:22" x14ac:dyDescent="0.55000000000000004">
      <c r="F140" t="s">
        <v>27</v>
      </c>
      <c r="G140" t="s">
        <v>22</v>
      </c>
      <c r="H140" t="s">
        <v>14</v>
      </c>
      <c r="I140" t="s">
        <v>19</v>
      </c>
      <c r="J140" t="s">
        <v>16</v>
      </c>
      <c r="K140" t="s">
        <v>17</v>
      </c>
      <c r="L140" t="s">
        <v>17</v>
      </c>
      <c r="M140" t="s">
        <v>17</v>
      </c>
      <c r="N140">
        <v>10137.4334547492</v>
      </c>
      <c r="O140">
        <v>10080.332694414001</v>
      </c>
      <c r="P140">
        <v>10025.769745649301</v>
      </c>
      <c r="Q140">
        <v>10203.547523427</v>
      </c>
      <c r="R140">
        <v>10381.325301204801</v>
      </c>
      <c r="S140">
        <v>11270.2141900937</v>
      </c>
      <c r="T140">
        <v>12159.1030789826</v>
      </c>
      <c r="U140">
        <v>13047.9919678715</v>
      </c>
      <c r="V140">
        <v>13936.880856760399</v>
      </c>
    </row>
    <row r="141" spans="6:22" x14ac:dyDescent="0.55000000000000004">
      <c r="F141" t="s">
        <v>27</v>
      </c>
      <c r="G141" t="s">
        <v>22</v>
      </c>
      <c r="H141" t="s">
        <v>14</v>
      </c>
      <c r="I141" t="s">
        <v>19</v>
      </c>
      <c r="J141" t="s">
        <v>18</v>
      </c>
      <c r="K141" t="s">
        <v>17</v>
      </c>
      <c r="L141" t="s">
        <v>17</v>
      </c>
      <c r="M141" t="s">
        <v>17</v>
      </c>
      <c r="N141">
        <v>10137.4334547492</v>
      </c>
      <c r="O141">
        <v>10080.332694414001</v>
      </c>
      <c r="P141">
        <v>10025.769745649301</v>
      </c>
      <c r="Q141">
        <v>10203.547523427</v>
      </c>
      <c r="R141">
        <v>10381.325301204801</v>
      </c>
      <c r="S141">
        <v>11270.2141900937</v>
      </c>
      <c r="T141">
        <v>12159.1030789826</v>
      </c>
      <c r="U141">
        <v>13047.9919678715</v>
      </c>
      <c r="V141">
        <v>13936.880856760399</v>
      </c>
    </row>
    <row r="142" spans="6:22" x14ac:dyDescent="0.55000000000000004">
      <c r="F142" t="s">
        <v>27</v>
      </c>
      <c r="G142" t="s">
        <v>22</v>
      </c>
      <c r="H142" t="s">
        <v>14</v>
      </c>
      <c r="I142" t="s">
        <v>20</v>
      </c>
      <c r="J142" t="s">
        <v>16</v>
      </c>
      <c r="K142" t="s">
        <v>17</v>
      </c>
      <c r="L142" t="s">
        <v>17</v>
      </c>
      <c r="M142" t="s">
        <v>17</v>
      </c>
      <c r="N142" t="s">
        <v>17</v>
      </c>
      <c r="O142" t="s">
        <v>17</v>
      </c>
      <c r="P142" t="s">
        <v>17</v>
      </c>
      <c r="Q142">
        <v>9453.5475234270398</v>
      </c>
      <c r="R142">
        <v>9631.3253012048208</v>
      </c>
      <c r="S142">
        <v>10520.2141900937</v>
      </c>
      <c r="T142">
        <v>11409.1030789826</v>
      </c>
      <c r="U142">
        <v>12297.9919678715</v>
      </c>
      <c r="V142">
        <v>13186.880856760399</v>
      </c>
    </row>
    <row r="143" spans="6:22" x14ac:dyDescent="0.55000000000000004">
      <c r="F143" t="s">
        <v>27</v>
      </c>
      <c r="G143" t="s">
        <v>22</v>
      </c>
      <c r="H143" t="s">
        <v>14</v>
      </c>
      <c r="I143" t="s">
        <v>20</v>
      </c>
      <c r="J143" t="s">
        <v>18</v>
      </c>
      <c r="K143" t="s">
        <v>17</v>
      </c>
      <c r="L143" t="s">
        <v>17</v>
      </c>
      <c r="M143" t="s">
        <v>17</v>
      </c>
      <c r="N143" t="s">
        <v>17</v>
      </c>
      <c r="O143" t="s">
        <v>17</v>
      </c>
      <c r="P143" t="s">
        <v>17</v>
      </c>
      <c r="Q143">
        <v>9453.5475234270398</v>
      </c>
      <c r="R143">
        <v>9631.3253012048208</v>
      </c>
      <c r="S143">
        <v>10520.2141900937</v>
      </c>
      <c r="T143">
        <v>11409.1030789826</v>
      </c>
      <c r="U143">
        <v>12297.9919678715</v>
      </c>
      <c r="V143">
        <v>13186.880856760399</v>
      </c>
    </row>
    <row r="144" spans="6:22" x14ac:dyDescent="0.55000000000000004">
      <c r="F144" t="s">
        <v>27</v>
      </c>
      <c r="G144" t="s">
        <v>22</v>
      </c>
      <c r="H144" t="s">
        <v>21</v>
      </c>
      <c r="I144" t="s">
        <v>15</v>
      </c>
      <c r="J144" t="s">
        <v>16</v>
      </c>
      <c r="K144">
        <v>8053.5475234270398</v>
      </c>
      <c r="L144">
        <v>9645.1189372876106</v>
      </c>
      <c r="M144" t="s">
        <v>17</v>
      </c>
      <c r="N144" t="s">
        <v>17</v>
      </c>
      <c r="O144" t="s">
        <v>17</v>
      </c>
      <c r="P144" t="s">
        <v>17</v>
      </c>
      <c r="Q144" t="s">
        <v>17</v>
      </c>
      <c r="R144" t="s">
        <v>17</v>
      </c>
      <c r="S144" t="s">
        <v>17</v>
      </c>
      <c r="T144" t="s">
        <v>17</v>
      </c>
      <c r="U144" t="s">
        <v>17</v>
      </c>
      <c r="V144" t="s">
        <v>17</v>
      </c>
    </row>
    <row r="145" spans="6:22" x14ac:dyDescent="0.55000000000000004">
      <c r="F145" t="s">
        <v>27</v>
      </c>
      <c r="G145" t="s">
        <v>22</v>
      </c>
      <c r="H145" t="s">
        <v>21</v>
      </c>
      <c r="I145" t="s">
        <v>15</v>
      </c>
      <c r="J145" t="s">
        <v>18</v>
      </c>
      <c r="K145">
        <v>16053.547523427</v>
      </c>
      <c r="L145">
        <v>8000</v>
      </c>
      <c r="M145" t="s">
        <v>17</v>
      </c>
      <c r="N145" t="s">
        <v>17</v>
      </c>
      <c r="O145" t="s">
        <v>17</v>
      </c>
      <c r="P145" t="s">
        <v>17</v>
      </c>
      <c r="Q145" t="s">
        <v>17</v>
      </c>
      <c r="R145" t="s">
        <v>17</v>
      </c>
      <c r="S145" t="s">
        <v>17</v>
      </c>
      <c r="T145" t="s">
        <v>17</v>
      </c>
      <c r="U145" t="s">
        <v>17</v>
      </c>
      <c r="V145" t="s">
        <v>17</v>
      </c>
    </row>
    <row r="146" spans="6:22" x14ac:dyDescent="0.55000000000000004">
      <c r="F146" t="s">
        <v>27</v>
      </c>
      <c r="G146" t="s">
        <v>22</v>
      </c>
      <c r="H146" t="s">
        <v>21</v>
      </c>
      <c r="I146" t="s">
        <v>19</v>
      </c>
      <c r="J146" t="s">
        <v>16</v>
      </c>
      <c r="K146">
        <v>8053.5475234270398</v>
      </c>
      <c r="L146">
        <v>9645.1189372876106</v>
      </c>
      <c r="M146">
        <v>9509.9911842491892</v>
      </c>
      <c r="N146">
        <v>9387.4334547492308</v>
      </c>
      <c r="O146">
        <v>9330.3326944140208</v>
      </c>
      <c r="P146" t="s">
        <v>17</v>
      </c>
      <c r="Q146" t="s">
        <v>17</v>
      </c>
      <c r="R146" t="s">
        <v>17</v>
      </c>
      <c r="S146" t="s">
        <v>17</v>
      </c>
      <c r="T146" t="s">
        <v>17</v>
      </c>
      <c r="U146" t="s">
        <v>17</v>
      </c>
      <c r="V146" t="s">
        <v>17</v>
      </c>
    </row>
    <row r="147" spans="6:22" x14ac:dyDescent="0.55000000000000004">
      <c r="F147" t="s">
        <v>27</v>
      </c>
      <c r="G147" t="s">
        <v>22</v>
      </c>
      <c r="H147" t="s">
        <v>21</v>
      </c>
      <c r="I147" t="s">
        <v>19</v>
      </c>
      <c r="J147" t="s">
        <v>18</v>
      </c>
      <c r="K147">
        <v>16053.547523427</v>
      </c>
      <c r="L147">
        <v>8000</v>
      </c>
      <c r="M147">
        <v>8000</v>
      </c>
      <c r="N147">
        <v>8000</v>
      </c>
      <c r="O147">
        <v>8000</v>
      </c>
      <c r="P147" t="s">
        <v>17</v>
      </c>
      <c r="Q147" t="s">
        <v>17</v>
      </c>
      <c r="R147" t="s">
        <v>17</v>
      </c>
      <c r="S147" t="s">
        <v>17</v>
      </c>
      <c r="T147" t="s">
        <v>17</v>
      </c>
      <c r="U147" t="s">
        <v>17</v>
      </c>
      <c r="V147" t="s">
        <v>17</v>
      </c>
    </row>
    <row r="148" spans="6:22" x14ac:dyDescent="0.55000000000000004">
      <c r="F148" t="s">
        <v>27</v>
      </c>
      <c r="G148" t="s">
        <v>22</v>
      </c>
      <c r="H148" t="s">
        <v>21</v>
      </c>
      <c r="I148" t="s">
        <v>20</v>
      </c>
      <c r="J148" t="s">
        <v>16</v>
      </c>
      <c r="K148">
        <v>8053.5475234270398</v>
      </c>
      <c r="L148">
        <v>9645.1189372876106</v>
      </c>
      <c r="M148">
        <v>9509.9911842491892</v>
      </c>
      <c r="N148">
        <v>9387.4334547492308</v>
      </c>
      <c r="O148">
        <v>9330.3326944140208</v>
      </c>
      <c r="P148">
        <v>9275.7697456492606</v>
      </c>
      <c r="Q148">
        <v>9453.5475234270398</v>
      </c>
      <c r="R148">
        <v>9631.3253012048208</v>
      </c>
      <c r="S148">
        <v>10520.2141900937</v>
      </c>
      <c r="T148">
        <v>11409.1030789826</v>
      </c>
      <c r="U148">
        <v>12297.9919678715</v>
      </c>
      <c r="V148" t="s">
        <v>17</v>
      </c>
    </row>
    <row r="149" spans="6:22" x14ac:dyDescent="0.55000000000000004">
      <c r="F149" t="s">
        <v>27</v>
      </c>
      <c r="G149" t="s">
        <v>22</v>
      </c>
      <c r="H149" t="s">
        <v>21</v>
      </c>
      <c r="I149" t="s">
        <v>20</v>
      </c>
      <c r="J149" t="s">
        <v>18</v>
      </c>
      <c r="K149">
        <v>16053.547523427</v>
      </c>
      <c r="L149">
        <v>17645.1189372876</v>
      </c>
      <c r="M149">
        <v>17509.9911842492</v>
      </c>
      <c r="N149">
        <v>17387.4334547492</v>
      </c>
      <c r="O149">
        <v>17330.332694413999</v>
      </c>
      <c r="P149">
        <v>17275.769745649301</v>
      </c>
      <c r="Q149">
        <v>17453.547523427002</v>
      </c>
      <c r="R149">
        <v>17631.325301204801</v>
      </c>
      <c r="S149">
        <v>18520.214190093699</v>
      </c>
      <c r="T149">
        <v>19409.1030789826</v>
      </c>
      <c r="U149">
        <v>20297.991967871501</v>
      </c>
      <c r="V149" t="s">
        <v>17</v>
      </c>
    </row>
    <row r="150" spans="6:22" x14ac:dyDescent="0.55000000000000004">
      <c r="F150" t="s">
        <v>27</v>
      </c>
      <c r="G150" t="s">
        <v>23</v>
      </c>
      <c r="H150" t="s">
        <v>14</v>
      </c>
      <c r="I150" t="s">
        <v>15</v>
      </c>
      <c r="J150" t="s">
        <v>16</v>
      </c>
      <c r="K150" t="s">
        <v>17</v>
      </c>
      <c r="L150">
        <v>12325.9190608588</v>
      </c>
      <c r="M150">
        <v>12096.6059359389</v>
      </c>
      <c r="N150">
        <v>11888.6242644999</v>
      </c>
      <c r="O150">
        <v>11791.723713034</v>
      </c>
      <c r="P150">
        <v>11699.1298527443</v>
      </c>
      <c r="Q150">
        <v>11876.907630522101</v>
      </c>
      <c r="R150">
        <v>12054.6854082999</v>
      </c>
      <c r="S150">
        <v>12943.574297188799</v>
      </c>
      <c r="T150">
        <v>13832.463186077601</v>
      </c>
      <c r="U150">
        <v>14721.3520749665</v>
      </c>
      <c r="V150">
        <v>15610.2409638554</v>
      </c>
    </row>
    <row r="151" spans="6:22" x14ac:dyDescent="0.55000000000000004">
      <c r="F151" t="s">
        <v>27</v>
      </c>
      <c r="G151" t="s">
        <v>23</v>
      </c>
      <c r="H151" t="s">
        <v>14</v>
      </c>
      <c r="I151" t="s">
        <v>15</v>
      </c>
      <c r="J151" t="s">
        <v>18</v>
      </c>
      <c r="K151" t="s">
        <v>17</v>
      </c>
      <c r="L151">
        <v>12325.9190608588</v>
      </c>
      <c r="M151">
        <v>12096.6059359389</v>
      </c>
      <c r="N151">
        <v>11888.6242644999</v>
      </c>
      <c r="O151">
        <v>11791.723713034</v>
      </c>
      <c r="P151">
        <v>11699.1298527443</v>
      </c>
      <c r="Q151">
        <v>11876.907630522101</v>
      </c>
      <c r="R151">
        <v>12054.6854082999</v>
      </c>
      <c r="S151">
        <v>12943.574297188799</v>
      </c>
      <c r="T151">
        <v>13832.463186077601</v>
      </c>
      <c r="U151">
        <v>14721.3520749665</v>
      </c>
      <c r="V151">
        <v>15610.2409638554</v>
      </c>
    </row>
    <row r="152" spans="6:22" x14ac:dyDescent="0.55000000000000004">
      <c r="F152" t="s">
        <v>27</v>
      </c>
      <c r="G152" t="s">
        <v>23</v>
      </c>
      <c r="H152" t="s">
        <v>14</v>
      </c>
      <c r="I152" t="s">
        <v>19</v>
      </c>
      <c r="J152" t="s">
        <v>16</v>
      </c>
      <c r="K152" t="s">
        <v>17</v>
      </c>
      <c r="L152" t="s">
        <v>17</v>
      </c>
      <c r="M152" t="s">
        <v>17</v>
      </c>
      <c r="N152">
        <v>11888.6242644999</v>
      </c>
      <c r="O152">
        <v>11791.723713034</v>
      </c>
      <c r="P152">
        <v>11699.1298527443</v>
      </c>
      <c r="Q152">
        <v>11876.907630522101</v>
      </c>
      <c r="R152">
        <v>12054.6854082999</v>
      </c>
      <c r="S152">
        <v>12943.574297188799</v>
      </c>
      <c r="T152">
        <v>13832.463186077601</v>
      </c>
      <c r="U152">
        <v>14721.3520749665</v>
      </c>
      <c r="V152">
        <v>15610.2409638554</v>
      </c>
    </row>
    <row r="153" spans="6:22" x14ac:dyDescent="0.55000000000000004">
      <c r="F153" t="s">
        <v>27</v>
      </c>
      <c r="G153" t="s">
        <v>23</v>
      </c>
      <c r="H153" t="s">
        <v>14</v>
      </c>
      <c r="I153" t="s">
        <v>19</v>
      </c>
      <c r="J153" t="s">
        <v>18</v>
      </c>
      <c r="K153" t="s">
        <v>17</v>
      </c>
      <c r="L153" t="s">
        <v>17</v>
      </c>
      <c r="M153" t="s">
        <v>17</v>
      </c>
      <c r="N153">
        <v>11888.6242644999</v>
      </c>
      <c r="O153">
        <v>11791.723713034</v>
      </c>
      <c r="P153">
        <v>11699.1298527443</v>
      </c>
      <c r="Q153">
        <v>11876.907630522101</v>
      </c>
      <c r="R153">
        <v>12054.6854082999</v>
      </c>
      <c r="S153">
        <v>12943.574297188799</v>
      </c>
      <c r="T153">
        <v>13832.463186077601</v>
      </c>
      <c r="U153">
        <v>14721.3520749665</v>
      </c>
      <c r="V153">
        <v>15610.2409638554</v>
      </c>
    </row>
    <row r="154" spans="6:22" x14ac:dyDescent="0.55000000000000004">
      <c r="F154" t="s">
        <v>27</v>
      </c>
      <c r="G154" t="s">
        <v>23</v>
      </c>
      <c r="H154" t="s">
        <v>14</v>
      </c>
      <c r="I154" t="s">
        <v>20</v>
      </c>
      <c r="J154" t="s">
        <v>16</v>
      </c>
      <c r="K154" t="s">
        <v>17</v>
      </c>
      <c r="L154" t="s">
        <v>17</v>
      </c>
      <c r="M154" t="s">
        <v>17</v>
      </c>
      <c r="N154" t="s">
        <v>17</v>
      </c>
      <c r="O154" t="s">
        <v>17</v>
      </c>
      <c r="P154" t="s">
        <v>17</v>
      </c>
      <c r="Q154">
        <v>11126.907630522101</v>
      </c>
      <c r="R154">
        <v>11304.6854082999</v>
      </c>
      <c r="S154">
        <v>12193.574297188799</v>
      </c>
      <c r="T154">
        <v>13082.463186077601</v>
      </c>
      <c r="U154">
        <v>13971.3520749665</v>
      </c>
      <c r="V154">
        <v>14860.2409638554</v>
      </c>
    </row>
    <row r="155" spans="6:22" x14ac:dyDescent="0.55000000000000004">
      <c r="F155" t="s">
        <v>27</v>
      </c>
      <c r="G155" t="s">
        <v>23</v>
      </c>
      <c r="H155" t="s">
        <v>14</v>
      </c>
      <c r="I155" t="s">
        <v>20</v>
      </c>
      <c r="J155" t="s">
        <v>18</v>
      </c>
      <c r="K155" t="s">
        <v>17</v>
      </c>
      <c r="L155" t="s">
        <v>17</v>
      </c>
      <c r="M155" t="s">
        <v>17</v>
      </c>
      <c r="N155" t="s">
        <v>17</v>
      </c>
      <c r="O155" t="s">
        <v>17</v>
      </c>
      <c r="P155" t="s">
        <v>17</v>
      </c>
      <c r="Q155">
        <v>11126.907630522101</v>
      </c>
      <c r="R155">
        <v>11304.6854082999</v>
      </c>
      <c r="S155">
        <v>12193.574297188799</v>
      </c>
      <c r="T155">
        <v>13082.463186077601</v>
      </c>
      <c r="U155">
        <v>13971.3520749665</v>
      </c>
      <c r="V155">
        <v>14860.2409638554</v>
      </c>
    </row>
    <row r="156" spans="6:22" x14ac:dyDescent="0.55000000000000004">
      <c r="F156" t="s">
        <v>27</v>
      </c>
      <c r="G156" t="s">
        <v>23</v>
      </c>
      <c r="H156" t="s">
        <v>21</v>
      </c>
      <c r="I156" t="s">
        <v>15</v>
      </c>
      <c r="J156" t="s">
        <v>16</v>
      </c>
      <c r="K156">
        <v>9726.9076305220897</v>
      </c>
      <c r="L156">
        <v>11575.9190608588</v>
      </c>
      <c r="M156" t="s">
        <v>17</v>
      </c>
      <c r="N156" t="s">
        <v>17</v>
      </c>
      <c r="O156" t="s">
        <v>17</v>
      </c>
      <c r="P156" t="s">
        <v>17</v>
      </c>
      <c r="Q156" t="s">
        <v>17</v>
      </c>
      <c r="R156" t="s">
        <v>17</v>
      </c>
      <c r="S156" t="s">
        <v>17</v>
      </c>
      <c r="T156" t="s">
        <v>17</v>
      </c>
      <c r="U156" t="s">
        <v>17</v>
      </c>
      <c r="V156" t="s">
        <v>17</v>
      </c>
    </row>
    <row r="157" spans="6:22" x14ac:dyDescent="0.55000000000000004">
      <c r="F157" t="s">
        <v>27</v>
      </c>
      <c r="G157" t="s">
        <v>23</v>
      </c>
      <c r="H157" t="s">
        <v>21</v>
      </c>
      <c r="I157" t="s">
        <v>15</v>
      </c>
      <c r="J157" t="s">
        <v>18</v>
      </c>
      <c r="K157">
        <v>17726.907630522099</v>
      </c>
      <c r="L157">
        <v>8000</v>
      </c>
      <c r="M157" t="s">
        <v>17</v>
      </c>
      <c r="N157" t="s">
        <v>17</v>
      </c>
      <c r="O157" t="s">
        <v>17</v>
      </c>
      <c r="P157" t="s">
        <v>17</v>
      </c>
      <c r="Q157" t="s">
        <v>17</v>
      </c>
      <c r="R157" t="s">
        <v>17</v>
      </c>
      <c r="S157" t="s">
        <v>17</v>
      </c>
      <c r="T157" t="s">
        <v>17</v>
      </c>
      <c r="U157" t="s">
        <v>17</v>
      </c>
      <c r="V157" t="s">
        <v>17</v>
      </c>
    </row>
    <row r="158" spans="6:22" x14ac:dyDescent="0.55000000000000004">
      <c r="F158" t="s">
        <v>27</v>
      </c>
      <c r="G158" t="s">
        <v>23</v>
      </c>
      <c r="H158" t="s">
        <v>21</v>
      </c>
      <c r="I158" t="s">
        <v>19</v>
      </c>
      <c r="J158" t="s">
        <v>16</v>
      </c>
      <c r="K158">
        <v>9726.9076305220897</v>
      </c>
      <c r="L158">
        <v>11575.9190608588</v>
      </c>
      <c r="M158">
        <v>11346.6059359389</v>
      </c>
      <c r="N158">
        <v>11138.6242644999</v>
      </c>
      <c r="O158">
        <v>11041.723713034</v>
      </c>
      <c r="P158" t="s">
        <v>17</v>
      </c>
      <c r="Q158" t="s">
        <v>17</v>
      </c>
      <c r="R158" t="s">
        <v>17</v>
      </c>
      <c r="S158" t="s">
        <v>17</v>
      </c>
      <c r="T158" t="s">
        <v>17</v>
      </c>
      <c r="U158" t="s">
        <v>17</v>
      </c>
      <c r="V158" t="s">
        <v>17</v>
      </c>
    </row>
    <row r="159" spans="6:22" x14ac:dyDescent="0.55000000000000004">
      <c r="F159" t="s">
        <v>27</v>
      </c>
      <c r="G159" t="s">
        <v>23</v>
      </c>
      <c r="H159" t="s">
        <v>21</v>
      </c>
      <c r="I159" t="s">
        <v>19</v>
      </c>
      <c r="J159" t="s">
        <v>18</v>
      </c>
      <c r="K159">
        <v>17726.907630522099</v>
      </c>
      <c r="L159">
        <v>8000</v>
      </c>
      <c r="M159">
        <v>8000</v>
      </c>
      <c r="N159">
        <v>8000</v>
      </c>
      <c r="O159">
        <v>8000</v>
      </c>
      <c r="P159" t="s">
        <v>17</v>
      </c>
      <c r="Q159" t="s">
        <v>17</v>
      </c>
      <c r="R159" t="s">
        <v>17</v>
      </c>
      <c r="S159" t="s">
        <v>17</v>
      </c>
      <c r="T159" t="s">
        <v>17</v>
      </c>
      <c r="U159" t="s">
        <v>17</v>
      </c>
      <c r="V159" t="s">
        <v>17</v>
      </c>
    </row>
    <row r="160" spans="6:22" x14ac:dyDescent="0.55000000000000004">
      <c r="F160" t="s">
        <v>27</v>
      </c>
      <c r="G160" t="s">
        <v>23</v>
      </c>
      <c r="H160" t="s">
        <v>21</v>
      </c>
      <c r="I160" t="s">
        <v>20</v>
      </c>
      <c r="J160" t="s">
        <v>16</v>
      </c>
      <c r="K160">
        <v>9726.9076305220897</v>
      </c>
      <c r="L160">
        <v>11575.9190608588</v>
      </c>
      <c r="M160">
        <v>11346.6059359389</v>
      </c>
      <c r="N160">
        <v>11138.6242644999</v>
      </c>
      <c r="O160">
        <v>11041.723713034</v>
      </c>
      <c r="P160">
        <v>10949.1298527443</v>
      </c>
      <c r="Q160">
        <v>11126.907630522101</v>
      </c>
      <c r="R160">
        <v>11304.6854082999</v>
      </c>
      <c r="S160">
        <v>12193.574297188799</v>
      </c>
      <c r="T160">
        <v>13082.463186077601</v>
      </c>
      <c r="U160">
        <v>13971.3520749665</v>
      </c>
      <c r="V160" t="s">
        <v>17</v>
      </c>
    </row>
    <row r="161" spans="6:22" x14ac:dyDescent="0.55000000000000004">
      <c r="F161" t="s">
        <v>27</v>
      </c>
      <c r="G161" t="s">
        <v>23</v>
      </c>
      <c r="H161" t="s">
        <v>21</v>
      </c>
      <c r="I161" t="s">
        <v>20</v>
      </c>
      <c r="J161" t="s">
        <v>18</v>
      </c>
      <c r="K161">
        <v>17726.907630522099</v>
      </c>
      <c r="L161">
        <v>19575.9190608588</v>
      </c>
      <c r="M161">
        <v>19346.6059359389</v>
      </c>
      <c r="N161">
        <v>19138.6242644999</v>
      </c>
      <c r="O161">
        <v>19041.723713034</v>
      </c>
      <c r="P161">
        <v>18949.1298527443</v>
      </c>
      <c r="Q161">
        <v>19126.907630522099</v>
      </c>
      <c r="R161">
        <v>19304.685408299902</v>
      </c>
      <c r="S161">
        <v>20193.574297188799</v>
      </c>
      <c r="T161">
        <v>21082.463186077599</v>
      </c>
      <c r="U161">
        <v>21971.3520749665</v>
      </c>
      <c r="V161" t="s">
        <v>17</v>
      </c>
    </row>
    <row r="162" spans="6:22" x14ac:dyDescent="0.55000000000000004">
      <c r="F162" t="s">
        <v>27</v>
      </c>
      <c r="G162" t="s">
        <v>24</v>
      </c>
      <c r="H162" t="s">
        <v>14</v>
      </c>
      <c r="I162" t="s">
        <v>15</v>
      </c>
      <c r="J162" t="s">
        <v>16</v>
      </c>
      <c r="K162" t="s">
        <v>17</v>
      </c>
      <c r="L162">
        <v>14256.71918443</v>
      </c>
      <c r="M162">
        <v>13933.2206876286</v>
      </c>
      <c r="N162">
        <v>13639.8150742505</v>
      </c>
      <c r="O162">
        <v>13503.114731653901</v>
      </c>
      <c r="P162">
        <v>13372.4899598394</v>
      </c>
      <c r="Q162">
        <v>13550.2677376171</v>
      </c>
      <c r="R162">
        <v>13728.045515394901</v>
      </c>
      <c r="S162">
        <v>14616.9344042838</v>
      </c>
      <c r="T162">
        <v>15505.8232931727</v>
      </c>
      <c r="U162">
        <v>16394.712182061601</v>
      </c>
      <c r="V162">
        <v>17283.601070950499</v>
      </c>
    </row>
    <row r="163" spans="6:22" x14ac:dyDescent="0.55000000000000004">
      <c r="F163" t="s">
        <v>27</v>
      </c>
      <c r="G163" t="s">
        <v>24</v>
      </c>
      <c r="H163" t="s">
        <v>14</v>
      </c>
      <c r="I163" t="s">
        <v>15</v>
      </c>
      <c r="J163" t="s">
        <v>18</v>
      </c>
      <c r="K163" t="s">
        <v>17</v>
      </c>
      <c r="L163">
        <v>14256.71918443</v>
      </c>
      <c r="M163">
        <v>13933.2206876286</v>
      </c>
      <c r="N163">
        <v>13639.8150742505</v>
      </c>
      <c r="O163">
        <v>13503.114731653901</v>
      </c>
      <c r="P163">
        <v>13372.4899598394</v>
      </c>
      <c r="Q163">
        <v>13550.2677376171</v>
      </c>
      <c r="R163">
        <v>13728.045515394901</v>
      </c>
      <c r="S163">
        <v>14616.9344042838</v>
      </c>
      <c r="T163">
        <v>15505.8232931727</v>
      </c>
      <c r="U163">
        <v>16394.712182061601</v>
      </c>
      <c r="V163">
        <v>17283.601070950499</v>
      </c>
    </row>
    <row r="164" spans="6:22" x14ac:dyDescent="0.55000000000000004">
      <c r="F164" t="s">
        <v>27</v>
      </c>
      <c r="G164" t="s">
        <v>24</v>
      </c>
      <c r="H164" t="s">
        <v>14</v>
      </c>
      <c r="I164" t="s">
        <v>19</v>
      </c>
      <c r="J164" t="s">
        <v>16</v>
      </c>
      <c r="K164" t="s">
        <v>17</v>
      </c>
      <c r="L164" t="s">
        <v>17</v>
      </c>
      <c r="M164" t="s">
        <v>17</v>
      </c>
      <c r="N164">
        <v>13639.8150742505</v>
      </c>
      <c r="O164">
        <v>13503.114731653901</v>
      </c>
      <c r="P164">
        <v>13372.4899598394</v>
      </c>
      <c r="Q164">
        <v>13550.2677376171</v>
      </c>
      <c r="R164">
        <v>13728.045515394901</v>
      </c>
      <c r="S164">
        <v>14616.9344042838</v>
      </c>
      <c r="T164">
        <v>15505.8232931727</v>
      </c>
      <c r="U164">
        <v>16394.712182061601</v>
      </c>
      <c r="V164">
        <v>17283.601070950499</v>
      </c>
    </row>
    <row r="165" spans="6:22" x14ac:dyDescent="0.55000000000000004">
      <c r="F165" t="s">
        <v>27</v>
      </c>
      <c r="G165" t="s">
        <v>24</v>
      </c>
      <c r="H165" t="s">
        <v>14</v>
      </c>
      <c r="I165" t="s">
        <v>19</v>
      </c>
      <c r="J165" t="s">
        <v>18</v>
      </c>
      <c r="K165" t="s">
        <v>17</v>
      </c>
      <c r="L165" t="s">
        <v>17</v>
      </c>
      <c r="M165" t="s">
        <v>17</v>
      </c>
      <c r="N165">
        <v>13639.8150742505</v>
      </c>
      <c r="O165">
        <v>13503.114731653901</v>
      </c>
      <c r="P165">
        <v>13372.4899598394</v>
      </c>
      <c r="Q165">
        <v>13550.2677376171</v>
      </c>
      <c r="R165">
        <v>13728.045515394901</v>
      </c>
      <c r="S165">
        <v>14616.9344042838</v>
      </c>
      <c r="T165">
        <v>15505.8232931727</v>
      </c>
      <c r="U165">
        <v>16394.712182061601</v>
      </c>
      <c r="V165">
        <v>17283.601070950499</v>
      </c>
    </row>
    <row r="166" spans="6:22" x14ac:dyDescent="0.55000000000000004">
      <c r="F166" t="s">
        <v>27</v>
      </c>
      <c r="G166" t="s">
        <v>24</v>
      </c>
      <c r="H166" t="s">
        <v>14</v>
      </c>
      <c r="I166" t="s">
        <v>20</v>
      </c>
      <c r="J166" t="s">
        <v>16</v>
      </c>
      <c r="K166" t="s">
        <v>17</v>
      </c>
      <c r="L166" t="s">
        <v>17</v>
      </c>
      <c r="M166" t="s">
        <v>17</v>
      </c>
      <c r="N166" t="s">
        <v>17</v>
      </c>
      <c r="O166" t="s">
        <v>17</v>
      </c>
      <c r="P166" t="s">
        <v>17</v>
      </c>
      <c r="Q166">
        <v>12800.2677376171</v>
      </c>
      <c r="R166">
        <v>12978.045515394901</v>
      </c>
      <c r="S166">
        <v>13866.9344042838</v>
      </c>
      <c r="T166">
        <v>14755.8232931727</v>
      </c>
      <c r="U166">
        <v>15644.712182061599</v>
      </c>
      <c r="V166">
        <v>16533.601070950499</v>
      </c>
    </row>
    <row r="167" spans="6:22" x14ac:dyDescent="0.55000000000000004">
      <c r="F167" t="s">
        <v>27</v>
      </c>
      <c r="G167" t="s">
        <v>24</v>
      </c>
      <c r="H167" t="s">
        <v>14</v>
      </c>
      <c r="I167" t="s">
        <v>20</v>
      </c>
      <c r="J167" t="s">
        <v>18</v>
      </c>
      <c r="K167" t="s">
        <v>17</v>
      </c>
      <c r="L167" t="s">
        <v>17</v>
      </c>
      <c r="M167" t="s">
        <v>17</v>
      </c>
      <c r="N167" t="s">
        <v>17</v>
      </c>
      <c r="O167" t="s">
        <v>17</v>
      </c>
      <c r="P167" t="s">
        <v>17</v>
      </c>
      <c r="Q167">
        <v>12800.2677376171</v>
      </c>
      <c r="R167">
        <v>12978.045515394901</v>
      </c>
      <c r="S167">
        <v>13866.9344042838</v>
      </c>
      <c r="T167">
        <v>14755.8232931727</v>
      </c>
      <c r="U167">
        <v>15644.712182061599</v>
      </c>
      <c r="V167">
        <v>16533.601070950499</v>
      </c>
    </row>
    <row r="168" spans="6:22" x14ac:dyDescent="0.55000000000000004">
      <c r="F168" t="s">
        <v>27</v>
      </c>
      <c r="G168" t="s">
        <v>24</v>
      </c>
      <c r="H168" t="s">
        <v>21</v>
      </c>
      <c r="I168" t="s">
        <v>15</v>
      </c>
      <c r="J168" t="s">
        <v>16</v>
      </c>
      <c r="K168">
        <v>11400.2677376171</v>
      </c>
      <c r="L168">
        <v>13506.71918443</v>
      </c>
      <c r="M168" t="s">
        <v>17</v>
      </c>
      <c r="N168" t="s">
        <v>17</v>
      </c>
      <c r="O168" t="s">
        <v>17</v>
      </c>
      <c r="P168" t="s">
        <v>17</v>
      </c>
      <c r="Q168" t="s">
        <v>17</v>
      </c>
      <c r="R168" t="s">
        <v>17</v>
      </c>
      <c r="S168" t="s">
        <v>17</v>
      </c>
      <c r="T168" t="s">
        <v>17</v>
      </c>
      <c r="U168" t="s">
        <v>17</v>
      </c>
      <c r="V168" t="s">
        <v>17</v>
      </c>
    </row>
    <row r="169" spans="6:22" x14ac:dyDescent="0.55000000000000004">
      <c r="F169" t="s">
        <v>27</v>
      </c>
      <c r="G169" t="s">
        <v>24</v>
      </c>
      <c r="H169" t="s">
        <v>21</v>
      </c>
      <c r="I169" t="s">
        <v>15</v>
      </c>
      <c r="J169" t="s">
        <v>18</v>
      </c>
      <c r="K169">
        <v>19400.267737617101</v>
      </c>
      <c r="L169">
        <v>8000</v>
      </c>
      <c r="M169" t="s">
        <v>17</v>
      </c>
      <c r="N169" t="s">
        <v>17</v>
      </c>
      <c r="O169" t="s">
        <v>17</v>
      </c>
      <c r="P169" t="s">
        <v>17</v>
      </c>
      <c r="Q169" t="s">
        <v>17</v>
      </c>
      <c r="R169" t="s">
        <v>17</v>
      </c>
      <c r="S169" t="s">
        <v>17</v>
      </c>
      <c r="T169" t="s">
        <v>17</v>
      </c>
      <c r="U169" t="s">
        <v>17</v>
      </c>
      <c r="V169" t="s">
        <v>17</v>
      </c>
    </row>
    <row r="170" spans="6:22" x14ac:dyDescent="0.55000000000000004">
      <c r="F170" t="s">
        <v>27</v>
      </c>
      <c r="G170" t="s">
        <v>24</v>
      </c>
      <c r="H170" t="s">
        <v>21</v>
      </c>
      <c r="I170" t="s">
        <v>19</v>
      </c>
      <c r="J170" t="s">
        <v>16</v>
      </c>
      <c r="K170">
        <v>11400.2677376171</v>
      </c>
      <c r="L170">
        <v>13506.71918443</v>
      </c>
      <c r="M170">
        <v>13183.2206876286</v>
      </c>
      <c r="N170">
        <v>12889.8150742505</v>
      </c>
      <c r="O170">
        <v>12753.114731653901</v>
      </c>
      <c r="P170" t="s">
        <v>17</v>
      </c>
      <c r="Q170" t="s">
        <v>17</v>
      </c>
      <c r="R170" t="s">
        <v>17</v>
      </c>
      <c r="S170" t="s">
        <v>17</v>
      </c>
      <c r="T170" t="s">
        <v>17</v>
      </c>
      <c r="U170" t="s">
        <v>17</v>
      </c>
      <c r="V170" t="s">
        <v>17</v>
      </c>
    </row>
    <row r="171" spans="6:22" x14ac:dyDescent="0.55000000000000004">
      <c r="F171" t="s">
        <v>27</v>
      </c>
      <c r="G171" t="s">
        <v>24</v>
      </c>
      <c r="H171" t="s">
        <v>21</v>
      </c>
      <c r="I171" t="s">
        <v>19</v>
      </c>
      <c r="J171" t="s">
        <v>18</v>
      </c>
      <c r="K171">
        <v>19400.267737617101</v>
      </c>
      <c r="L171">
        <v>8000</v>
      </c>
      <c r="M171">
        <v>8000</v>
      </c>
      <c r="N171">
        <v>8000</v>
      </c>
      <c r="O171">
        <v>8000</v>
      </c>
      <c r="P171" t="s">
        <v>17</v>
      </c>
      <c r="Q171" t="s">
        <v>17</v>
      </c>
      <c r="R171" t="s">
        <v>17</v>
      </c>
      <c r="S171" t="s">
        <v>17</v>
      </c>
      <c r="T171" t="s">
        <v>17</v>
      </c>
      <c r="U171" t="s">
        <v>17</v>
      </c>
      <c r="V171" t="s">
        <v>17</v>
      </c>
    </row>
    <row r="172" spans="6:22" x14ac:dyDescent="0.55000000000000004">
      <c r="F172" t="s">
        <v>27</v>
      </c>
      <c r="G172" t="s">
        <v>24</v>
      </c>
      <c r="H172" t="s">
        <v>21</v>
      </c>
      <c r="I172" t="s">
        <v>20</v>
      </c>
      <c r="J172" t="s">
        <v>16</v>
      </c>
      <c r="K172">
        <v>11400.2677376171</v>
      </c>
      <c r="L172">
        <v>13506.71918443</v>
      </c>
      <c r="M172">
        <v>13183.2206876286</v>
      </c>
      <c r="N172">
        <v>12889.8150742505</v>
      </c>
      <c r="O172">
        <v>12753.114731653901</v>
      </c>
      <c r="P172">
        <v>12622.4899598394</v>
      </c>
      <c r="Q172">
        <v>12800.2677376171</v>
      </c>
      <c r="R172">
        <v>12978.045515394901</v>
      </c>
      <c r="S172">
        <v>13866.9344042838</v>
      </c>
      <c r="T172">
        <v>14755.8232931727</v>
      </c>
      <c r="U172">
        <v>15644.712182061599</v>
      </c>
      <c r="V172" t="s">
        <v>17</v>
      </c>
    </row>
    <row r="173" spans="6:22" x14ac:dyDescent="0.55000000000000004">
      <c r="F173" t="s">
        <v>27</v>
      </c>
      <c r="G173" t="s">
        <v>24</v>
      </c>
      <c r="H173" t="s">
        <v>21</v>
      </c>
      <c r="I173" t="s">
        <v>20</v>
      </c>
      <c r="J173" t="s">
        <v>18</v>
      </c>
      <c r="K173">
        <v>19400.267737617101</v>
      </c>
      <c r="L173">
        <v>21506.71918443</v>
      </c>
      <c r="M173">
        <v>21183.2206876286</v>
      </c>
      <c r="N173">
        <v>20889.815074250499</v>
      </c>
      <c r="O173">
        <v>20753.114731653899</v>
      </c>
      <c r="P173">
        <v>20622.4899598394</v>
      </c>
      <c r="Q173">
        <v>20800.267737617101</v>
      </c>
      <c r="R173">
        <v>20978.045515394901</v>
      </c>
      <c r="S173">
        <v>21866.934404283798</v>
      </c>
      <c r="T173">
        <v>22755.8232931727</v>
      </c>
      <c r="U173">
        <v>23644.712182061601</v>
      </c>
      <c r="V173" t="s">
        <v>17</v>
      </c>
    </row>
    <row r="174" spans="6:22" x14ac:dyDescent="0.55000000000000004">
      <c r="F174" t="s">
        <v>27</v>
      </c>
      <c r="G174" t="s">
        <v>25</v>
      </c>
      <c r="H174" t="s">
        <v>14</v>
      </c>
      <c r="I174" t="s">
        <v>15</v>
      </c>
      <c r="J174" t="s">
        <v>16</v>
      </c>
      <c r="K174" t="s">
        <v>17</v>
      </c>
      <c r="L174">
        <v>16187.5193080012</v>
      </c>
      <c r="M174">
        <v>15769.8354393183</v>
      </c>
      <c r="N174">
        <v>15391.005884001101</v>
      </c>
      <c r="O174">
        <v>15214.5057502738</v>
      </c>
      <c r="P174">
        <v>15045.850066934399</v>
      </c>
      <c r="Q174">
        <v>15223.6278447122</v>
      </c>
      <c r="R174">
        <v>15401.40562249</v>
      </c>
      <c r="S174">
        <v>16290.294511378799</v>
      </c>
      <c r="T174">
        <v>17179.183400267699</v>
      </c>
      <c r="U174">
        <v>18068.0722891566</v>
      </c>
      <c r="V174">
        <v>18956.961178045502</v>
      </c>
    </row>
    <row r="175" spans="6:22" x14ac:dyDescent="0.55000000000000004">
      <c r="F175" t="s">
        <v>27</v>
      </c>
      <c r="G175" t="s">
        <v>25</v>
      </c>
      <c r="H175" t="s">
        <v>14</v>
      </c>
      <c r="I175" t="s">
        <v>15</v>
      </c>
      <c r="J175" t="s">
        <v>18</v>
      </c>
      <c r="K175" t="s">
        <v>17</v>
      </c>
      <c r="L175">
        <v>16187.5193080012</v>
      </c>
      <c r="M175">
        <v>15769.8354393183</v>
      </c>
      <c r="N175">
        <v>15391.005884001101</v>
      </c>
      <c r="O175">
        <v>15214.5057502738</v>
      </c>
      <c r="P175">
        <v>15045.850066934399</v>
      </c>
      <c r="Q175">
        <v>15223.6278447122</v>
      </c>
      <c r="R175">
        <v>15401.40562249</v>
      </c>
      <c r="S175">
        <v>16290.294511378799</v>
      </c>
      <c r="T175">
        <v>17179.183400267699</v>
      </c>
      <c r="U175">
        <v>18068.0722891566</v>
      </c>
      <c r="V175">
        <v>18956.961178045502</v>
      </c>
    </row>
    <row r="176" spans="6:22" x14ac:dyDescent="0.55000000000000004">
      <c r="F176" t="s">
        <v>27</v>
      </c>
      <c r="G176" t="s">
        <v>25</v>
      </c>
      <c r="H176" t="s">
        <v>14</v>
      </c>
      <c r="I176" t="s">
        <v>19</v>
      </c>
      <c r="J176" t="s">
        <v>16</v>
      </c>
      <c r="K176" t="s">
        <v>17</v>
      </c>
      <c r="L176" t="s">
        <v>17</v>
      </c>
      <c r="M176" t="s">
        <v>17</v>
      </c>
      <c r="N176">
        <v>15391.005884001101</v>
      </c>
      <c r="O176">
        <v>15214.5057502738</v>
      </c>
      <c r="P176">
        <v>15045.850066934399</v>
      </c>
      <c r="Q176">
        <v>15223.6278447122</v>
      </c>
      <c r="R176">
        <v>15401.40562249</v>
      </c>
      <c r="S176">
        <v>16290.294511378799</v>
      </c>
      <c r="T176">
        <v>17179.183400267699</v>
      </c>
      <c r="U176">
        <v>18068.0722891566</v>
      </c>
      <c r="V176">
        <v>18956.961178045502</v>
      </c>
    </row>
    <row r="177" spans="6:22" x14ac:dyDescent="0.55000000000000004">
      <c r="F177" t="s">
        <v>27</v>
      </c>
      <c r="G177" t="s">
        <v>25</v>
      </c>
      <c r="H177" t="s">
        <v>14</v>
      </c>
      <c r="I177" t="s">
        <v>19</v>
      </c>
      <c r="J177" t="s">
        <v>18</v>
      </c>
      <c r="K177" t="s">
        <v>17</v>
      </c>
      <c r="L177" t="s">
        <v>17</v>
      </c>
      <c r="M177" t="s">
        <v>17</v>
      </c>
      <c r="N177">
        <v>15391.005884001101</v>
      </c>
      <c r="O177">
        <v>15214.5057502738</v>
      </c>
      <c r="P177">
        <v>15045.850066934399</v>
      </c>
      <c r="Q177">
        <v>15223.6278447122</v>
      </c>
      <c r="R177">
        <v>15401.40562249</v>
      </c>
      <c r="S177">
        <v>16290.294511378799</v>
      </c>
      <c r="T177">
        <v>17179.183400267699</v>
      </c>
      <c r="U177">
        <v>18068.0722891566</v>
      </c>
      <c r="V177">
        <v>18956.961178045502</v>
      </c>
    </row>
    <row r="178" spans="6:22" x14ac:dyDescent="0.55000000000000004">
      <c r="F178" t="s">
        <v>27</v>
      </c>
      <c r="G178" t="s">
        <v>25</v>
      </c>
      <c r="H178" t="s">
        <v>14</v>
      </c>
      <c r="I178" t="s">
        <v>20</v>
      </c>
      <c r="J178" t="s">
        <v>16</v>
      </c>
      <c r="K178" t="s">
        <v>17</v>
      </c>
      <c r="L178" t="s">
        <v>17</v>
      </c>
      <c r="M178" t="s">
        <v>17</v>
      </c>
      <c r="N178" t="s">
        <v>17</v>
      </c>
      <c r="O178" t="s">
        <v>17</v>
      </c>
      <c r="P178" t="s">
        <v>17</v>
      </c>
      <c r="Q178">
        <v>14473.6278447122</v>
      </c>
      <c r="R178">
        <v>14651.40562249</v>
      </c>
      <c r="S178">
        <v>15540.294511378799</v>
      </c>
      <c r="T178">
        <v>16429.183400267699</v>
      </c>
      <c r="U178">
        <v>17318.0722891566</v>
      </c>
      <c r="V178">
        <v>18206.961178045502</v>
      </c>
    </row>
    <row r="179" spans="6:22" x14ac:dyDescent="0.55000000000000004">
      <c r="F179" t="s">
        <v>27</v>
      </c>
      <c r="G179" t="s">
        <v>25</v>
      </c>
      <c r="H179" t="s">
        <v>14</v>
      </c>
      <c r="I179" t="s">
        <v>20</v>
      </c>
      <c r="J179" t="s">
        <v>18</v>
      </c>
      <c r="K179" t="s">
        <v>17</v>
      </c>
      <c r="L179" t="s">
        <v>17</v>
      </c>
      <c r="M179" t="s">
        <v>17</v>
      </c>
      <c r="N179" t="s">
        <v>17</v>
      </c>
      <c r="O179" t="s">
        <v>17</v>
      </c>
      <c r="P179" t="s">
        <v>17</v>
      </c>
      <c r="Q179">
        <v>14473.6278447122</v>
      </c>
      <c r="R179">
        <v>14651.40562249</v>
      </c>
      <c r="S179">
        <v>15540.294511378799</v>
      </c>
      <c r="T179">
        <v>16429.183400267699</v>
      </c>
      <c r="U179">
        <v>17318.0722891566</v>
      </c>
      <c r="V179">
        <v>18206.961178045502</v>
      </c>
    </row>
    <row r="180" spans="6:22" x14ac:dyDescent="0.55000000000000004">
      <c r="F180" t="s">
        <v>27</v>
      </c>
      <c r="G180" t="s">
        <v>25</v>
      </c>
      <c r="H180" t="s">
        <v>21</v>
      </c>
      <c r="I180" t="s">
        <v>15</v>
      </c>
      <c r="J180" t="s">
        <v>16</v>
      </c>
      <c r="K180">
        <v>13073.6278447122</v>
      </c>
      <c r="L180">
        <v>15437.5193080012</v>
      </c>
      <c r="M180" t="s">
        <v>17</v>
      </c>
      <c r="N180" t="s">
        <v>17</v>
      </c>
      <c r="O180" t="s">
        <v>17</v>
      </c>
      <c r="P180" t="s">
        <v>17</v>
      </c>
      <c r="Q180" t="s">
        <v>17</v>
      </c>
      <c r="R180" t="s">
        <v>17</v>
      </c>
      <c r="S180" t="s">
        <v>17</v>
      </c>
      <c r="T180" t="s">
        <v>17</v>
      </c>
      <c r="U180" t="s">
        <v>17</v>
      </c>
      <c r="V180" t="s">
        <v>17</v>
      </c>
    </row>
    <row r="181" spans="6:22" x14ac:dyDescent="0.55000000000000004">
      <c r="F181" t="s">
        <v>27</v>
      </c>
      <c r="G181" t="s">
        <v>25</v>
      </c>
      <c r="H181" t="s">
        <v>21</v>
      </c>
      <c r="I181" t="s">
        <v>15</v>
      </c>
      <c r="J181" t="s">
        <v>18</v>
      </c>
      <c r="K181">
        <v>21073.627844712199</v>
      </c>
      <c r="L181">
        <v>8000</v>
      </c>
      <c r="M181" t="s">
        <v>17</v>
      </c>
      <c r="N181" t="s">
        <v>17</v>
      </c>
      <c r="O181" t="s">
        <v>17</v>
      </c>
      <c r="P181" t="s">
        <v>17</v>
      </c>
      <c r="Q181" t="s">
        <v>17</v>
      </c>
      <c r="R181" t="s">
        <v>17</v>
      </c>
      <c r="S181" t="s">
        <v>17</v>
      </c>
      <c r="T181" t="s">
        <v>17</v>
      </c>
      <c r="U181" t="s">
        <v>17</v>
      </c>
      <c r="V181" t="s">
        <v>17</v>
      </c>
    </row>
    <row r="182" spans="6:22" x14ac:dyDescent="0.55000000000000004">
      <c r="F182" t="s">
        <v>27</v>
      </c>
      <c r="G182" t="s">
        <v>25</v>
      </c>
      <c r="H182" t="s">
        <v>21</v>
      </c>
      <c r="I182" t="s">
        <v>19</v>
      </c>
      <c r="J182" t="s">
        <v>16</v>
      </c>
      <c r="K182">
        <v>13073.6278447122</v>
      </c>
      <c r="L182">
        <v>15437.5193080012</v>
      </c>
      <c r="M182">
        <v>15019.8354393183</v>
      </c>
      <c r="N182">
        <v>14641.005884001101</v>
      </c>
      <c r="O182">
        <v>14464.5057502738</v>
      </c>
      <c r="P182" t="s">
        <v>17</v>
      </c>
      <c r="Q182" t="s">
        <v>17</v>
      </c>
      <c r="R182" t="s">
        <v>17</v>
      </c>
      <c r="S182" t="s">
        <v>17</v>
      </c>
      <c r="T182" t="s">
        <v>17</v>
      </c>
      <c r="U182" t="s">
        <v>17</v>
      </c>
      <c r="V182" t="s">
        <v>17</v>
      </c>
    </row>
    <row r="183" spans="6:22" x14ac:dyDescent="0.55000000000000004">
      <c r="F183" t="s">
        <v>27</v>
      </c>
      <c r="G183" t="s">
        <v>25</v>
      </c>
      <c r="H183" t="s">
        <v>21</v>
      </c>
      <c r="I183" t="s">
        <v>19</v>
      </c>
      <c r="J183" t="s">
        <v>18</v>
      </c>
      <c r="K183">
        <v>21073.627844712199</v>
      </c>
      <c r="L183">
        <v>8000</v>
      </c>
      <c r="M183">
        <v>8000</v>
      </c>
      <c r="N183">
        <v>8000</v>
      </c>
      <c r="O183">
        <v>8000</v>
      </c>
      <c r="P183" t="s">
        <v>17</v>
      </c>
      <c r="Q183" t="s">
        <v>17</v>
      </c>
      <c r="R183" t="s">
        <v>17</v>
      </c>
      <c r="S183" t="s">
        <v>17</v>
      </c>
      <c r="T183" t="s">
        <v>17</v>
      </c>
      <c r="U183" t="s">
        <v>17</v>
      </c>
      <c r="V183" t="s">
        <v>17</v>
      </c>
    </row>
    <row r="184" spans="6:22" x14ac:dyDescent="0.55000000000000004">
      <c r="F184" t="s">
        <v>27</v>
      </c>
      <c r="G184" t="s">
        <v>25</v>
      </c>
      <c r="H184" t="s">
        <v>21</v>
      </c>
      <c r="I184" t="s">
        <v>20</v>
      </c>
      <c r="J184" t="s">
        <v>16</v>
      </c>
      <c r="K184">
        <v>13073.6278447122</v>
      </c>
      <c r="L184">
        <v>15437.5193080012</v>
      </c>
      <c r="M184">
        <v>15019.8354393183</v>
      </c>
      <c r="N184">
        <v>14641.005884001101</v>
      </c>
      <c r="O184">
        <v>14464.5057502738</v>
      </c>
      <c r="P184">
        <v>14295.850066934399</v>
      </c>
      <c r="Q184">
        <v>14473.6278447122</v>
      </c>
      <c r="R184">
        <v>14651.40562249</v>
      </c>
      <c r="S184">
        <v>15540.294511378799</v>
      </c>
      <c r="T184">
        <v>16429.183400267699</v>
      </c>
      <c r="U184">
        <v>17318.0722891566</v>
      </c>
      <c r="V184" t="s">
        <v>17</v>
      </c>
    </row>
    <row r="185" spans="6:22" x14ac:dyDescent="0.55000000000000004">
      <c r="F185" t="s">
        <v>27</v>
      </c>
      <c r="G185" t="s">
        <v>25</v>
      </c>
      <c r="H185" t="s">
        <v>21</v>
      </c>
      <c r="I185" t="s">
        <v>20</v>
      </c>
      <c r="J185" t="s">
        <v>18</v>
      </c>
      <c r="K185">
        <v>21073.627844712199</v>
      </c>
      <c r="L185">
        <v>23437.5193080012</v>
      </c>
      <c r="M185">
        <v>23019.8354393183</v>
      </c>
      <c r="N185">
        <v>22641.005884001101</v>
      </c>
      <c r="O185">
        <v>22464.505750273798</v>
      </c>
      <c r="P185">
        <v>22295.850066934399</v>
      </c>
      <c r="Q185">
        <v>22473.627844712199</v>
      </c>
      <c r="R185">
        <v>22651.405622490001</v>
      </c>
      <c r="S185">
        <v>23540.294511378801</v>
      </c>
      <c r="T185">
        <v>24429.183400267699</v>
      </c>
      <c r="U185">
        <v>25318.0722891566</v>
      </c>
      <c r="V185" t="s">
        <v>17</v>
      </c>
    </row>
    <row r="186" spans="6:22" x14ac:dyDescent="0.55000000000000004">
      <c r="F186" t="s">
        <v>28</v>
      </c>
      <c r="G186" t="s">
        <v>13</v>
      </c>
      <c r="H186" t="s">
        <v>14</v>
      </c>
      <c r="I186" t="s">
        <v>15</v>
      </c>
      <c r="J186" t="s">
        <v>16</v>
      </c>
      <c r="K186" t="s">
        <v>17</v>
      </c>
      <c r="L186">
        <v>9000</v>
      </c>
      <c r="M186">
        <v>9000</v>
      </c>
      <c r="N186">
        <v>9000</v>
      </c>
      <c r="O186">
        <v>9000</v>
      </c>
      <c r="P186">
        <v>9000</v>
      </c>
      <c r="Q186">
        <v>9000</v>
      </c>
      <c r="R186">
        <v>9000</v>
      </c>
      <c r="S186">
        <v>9780.1874163320008</v>
      </c>
      <c r="T186">
        <v>10669.0763052209</v>
      </c>
      <c r="U186">
        <v>11557.9651941098</v>
      </c>
      <c r="V186">
        <v>12446.8540829987</v>
      </c>
    </row>
    <row r="187" spans="6:22" x14ac:dyDescent="0.55000000000000004">
      <c r="F187" t="s">
        <v>28</v>
      </c>
      <c r="G187" t="s">
        <v>13</v>
      </c>
      <c r="H187" t="s">
        <v>14</v>
      </c>
      <c r="I187" t="s">
        <v>15</v>
      </c>
      <c r="J187" t="s">
        <v>18</v>
      </c>
      <c r="K187" t="s">
        <v>17</v>
      </c>
      <c r="L187">
        <v>9000</v>
      </c>
      <c r="M187">
        <v>9000</v>
      </c>
      <c r="N187">
        <v>9000</v>
      </c>
      <c r="O187">
        <v>9000</v>
      </c>
      <c r="P187">
        <v>9000</v>
      </c>
      <c r="Q187">
        <v>9000</v>
      </c>
      <c r="R187">
        <v>9000</v>
      </c>
      <c r="S187">
        <v>9780.1874163320008</v>
      </c>
      <c r="T187">
        <v>10669.0763052209</v>
      </c>
      <c r="U187">
        <v>11557.9651941098</v>
      </c>
      <c r="V187">
        <v>12446.8540829987</v>
      </c>
    </row>
    <row r="188" spans="6:22" x14ac:dyDescent="0.55000000000000004">
      <c r="F188" t="s">
        <v>28</v>
      </c>
      <c r="G188" t="s">
        <v>13</v>
      </c>
      <c r="H188" t="s">
        <v>14</v>
      </c>
      <c r="I188" t="s">
        <v>19</v>
      </c>
      <c r="J188" t="s">
        <v>16</v>
      </c>
      <c r="K188" t="s">
        <v>17</v>
      </c>
      <c r="L188" t="s">
        <v>17</v>
      </c>
      <c r="M188" t="s">
        <v>17</v>
      </c>
      <c r="N188">
        <v>9000</v>
      </c>
      <c r="O188">
        <v>9000</v>
      </c>
      <c r="P188">
        <v>9000</v>
      </c>
      <c r="Q188">
        <v>9000</v>
      </c>
      <c r="R188">
        <v>9000</v>
      </c>
      <c r="S188">
        <v>9780.1874163320008</v>
      </c>
      <c r="T188">
        <v>10669.0763052209</v>
      </c>
      <c r="U188">
        <v>11557.9651941098</v>
      </c>
      <c r="V188">
        <v>12446.8540829987</v>
      </c>
    </row>
    <row r="189" spans="6:22" x14ac:dyDescent="0.55000000000000004">
      <c r="F189" t="s">
        <v>28</v>
      </c>
      <c r="G189" t="s">
        <v>13</v>
      </c>
      <c r="H189" t="s">
        <v>14</v>
      </c>
      <c r="I189" t="s">
        <v>19</v>
      </c>
      <c r="J189" t="s">
        <v>18</v>
      </c>
      <c r="K189" t="s">
        <v>17</v>
      </c>
      <c r="L189" t="s">
        <v>17</v>
      </c>
      <c r="M189" t="s">
        <v>17</v>
      </c>
      <c r="N189">
        <v>9000</v>
      </c>
      <c r="O189">
        <v>9000</v>
      </c>
      <c r="P189">
        <v>9000</v>
      </c>
      <c r="Q189">
        <v>9000</v>
      </c>
      <c r="R189">
        <v>9000</v>
      </c>
      <c r="S189">
        <v>9780.1874163320008</v>
      </c>
      <c r="T189">
        <v>10669.0763052209</v>
      </c>
      <c r="U189">
        <v>11557.9651941098</v>
      </c>
      <c r="V189">
        <v>12446.8540829987</v>
      </c>
    </row>
    <row r="190" spans="6:22" x14ac:dyDescent="0.55000000000000004">
      <c r="F190" t="s">
        <v>28</v>
      </c>
      <c r="G190" t="s">
        <v>13</v>
      </c>
      <c r="H190" t="s">
        <v>14</v>
      </c>
      <c r="I190" t="s">
        <v>20</v>
      </c>
      <c r="J190" t="s">
        <v>16</v>
      </c>
      <c r="K190" t="s">
        <v>17</v>
      </c>
      <c r="L190" t="s">
        <v>17</v>
      </c>
      <c r="M190" t="s">
        <v>17</v>
      </c>
      <c r="N190" t="s">
        <v>17</v>
      </c>
      <c r="O190" t="s">
        <v>17</v>
      </c>
      <c r="P190" t="s">
        <v>17</v>
      </c>
      <c r="Q190">
        <v>8000</v>
      </c>
      <c r="R190">
        <v>8000</v>
      </c>
      <c r="S190">
        <v>8780.1874163320008</v>
      </c>
      <c r="T190">
        <v>9669.0763052208804</v>
      </c>
      <c r="U190">
        <v>10557.9651941098</v>
      </c>
      <c r="V190">
        <v>11446.8540829987</v>
      </c>
    </row>
    <row r="191" spans="6:22" x14ac:dyDescent="0.55000000000000004">
      <c r="F191" t="s">
        <v>28</v>
      </c>
      <c r="G191" t="s">
        <v>13</v>
      </c>
      <c r="H191" t="s">
        <v>14</v>
      </c>
      <c r="I191" t="s">
        <v>20</v>
      </c>
      <c r="J191" t="s">
        <v>18</v>
      </c>
      <c r="K191" t="s">
        <v>17</v>
      </c>
      <c r="L191" t="s">
        <v>17</v>
      </c>
      <c r="M191" t="s">
        <v>17</v>
      </c>
      <c r="N191" t="s">
        <v>17</v>
      </c>
      <c r="O191" t="s">
        <v>17</v>
      </c>
      <c r="P191" t="s">
        <v>17</v>
      </c>
      <c r="Q191">
        <v>8000</v>
      </c>
      <c r="R191">
        <v>8000</v>
      </c>
      <c r="S191">
        <v>8780.1874163320008</v>
      </c>
      <c r="T191">
        <v>9669.0763052208804</v>
      </c>
      <c r="U191">
        <v>10557.9651941098</v>
      </c>
      <c r="V191">
        <v>11446.8540829987</v>
      </c>
    </row>
    <row r="192" spans="6:22" x14ac:dyDescent="0.55000000000000004">
      <c r="F192" t="s">
        <v>28</v>
      </c>
      <c r="G192" t="s">
        <v>13</v>
      </c>
      <c r="H192" t="s">
        <v>21</v>
      </c>
      <c r="I192" t="s">
        <v>15</v>
      </c>
      <c r="J192" t="s">
        <v>16</v>
      </c>
      <c r="K192">
        <v>8000</v>
      </c>
      <c r="L192">
        <v>8000</v>
      </c>
      <c r="M192" t="s">
        <v>17</v>
      </c>
      <c r="N192" t="s">
        <v>17</v>
      </c>
      <c r="O192" t="s">
        <v>17</v>
      </c>
      <c r="P192" t="s">
        <v>17</v>
      </c>
      <c r="Q192" t="s">
        <v>17</v>
      </c>
      <c r="R192" t="s">
        <v>17</v>
      </c>
      <c r="S192" t="s">
        <v>17</v>
      </c>
      <c r="T192" t="s">
        <v>17</v>
      </c>
      <c r="U192" t="s">
        <v>17</v>
      </c>
      <c r="V192" t="s">
        <v>17</v>
      </c>
    </row>
    <row r="193" spans="6:22" x14ac:dyDescent="0.55000000000000004">
      <c r="F193" t="s">
        <v>28</v>
      </c>
      <c r="G193" t="s">
        <v>13</v>
      </c>
      <c r="H193" t="s">
        <v>21</v>
      </c>
      <c r="I193" t="s">
        <v>15</v>
      </c>
      <c r="J193" t="s">
        <v>18</v>
      </c>
      <c r="K193">
        <v>13570.281124498</v>
      </c>
      <c r="L193">
        <v>8000</v>
      </c>
      <c r="M193" t="s">
        <v>17</v>
      </c>
      <c r="N193" t="s">
        <v>17</v>
      </c>
      <c r="O193" t="s">
        <v>17</v>
      </c>
      <c r="P193" t="s">
        <v>17</v>
      </c>
      <c r="Q193" t="s">
        <v>17</v>
      </c>
      <c r="R193" t="s">
        <v>17</v>
      </c>
      <c r="S193" t="s">
        <v>17</v>
      </c>
      <c r="T193" t="s">
        <v>17</v>
      </c>
      <c r="U193" t="s">
        <v>17</v>
      </c>
      <c r="V193" t="s">
        <v>17</v>
      </c>
    </row>
    <row r="194" spans="6:22" x14ac:dyDescent="0.55000000000000004">
      <c r="F194" t="s">
        <v>28</v>
      </c>
      <c r="G194" t="s">
        <v>13</v>
      </c>
      <c r="H194" t="s">
        <v>21</v>
      </c>
      <c r="I194" t="s">
        <v>19</v>
      </c>
      <c r="J194" t="s">
        <v>16</v>
      </c>
      <c r="K194">
        <v>8000</v>
      </c>
      <c r="L194">
        <v>8000</v>
      </c>
      <c r="M194">
        <v>8000</v>
      </c>
      <c r="N194">
        <v>8000</v>
      </c>
      <c r="O194">
        <v>8000</v>
      </c>
      <c r="P194" t="s">
        <v>17</v>
      </c>
      <c r="Q194" t="s">
        <v>17</v>
      </c>
      <c r="R194" t="s">
        <v>17</v>
      </c>
      <c r="S194" t="s">
        <v>17</v>
      </c>
      <c r="T194" t="s">
        <v>17</v>
      </c>
      <c r="U194" t="s">
        <v>17</v>
      </c>
      <c r="V194" t="s">
        <v>17</v>
      </c>
    </row>
    <row r="195" spans="6:22" x14ac:dyDescent="0.55000000000000004">
      <c r="F195" t="s">
        <v>28</v>
      </c>
      <c r="G195" t="s">
        <v>13</v>
      </c>
      <c r="H195" t="s">
        <v>21</v>
      </c>
      <c r="I195" t="s">
        <v>19</v>
      </c>
      <c r="J195" t="s">
        <v>18</v>
      </c>
      <c r="K195">
        <v>13570.281124498</v>
      </c>
      <c r="L195">
        <v>8000</v>
      </c>
      <c r="M195">
        <v>8000</v>
      </c>
      <c r="N195">
        <v>8000</v>
      </c>
      <c r="O195">
        <v>8000</v>
      </c>
      <c r="P195" t="s">
        <v>17</v>
      </c>
      <c r="Q195" t="s">
        <v>17</v>
      </c>
      <c r="R195" t="s">
        <v>17</v>
      </c>
      <c r="S195" t="s">
        <v>17</v>
      </c>
      <c r="T195" t="s">
        <v>17</v>
      </c>
      <c r="U195" t="s">
        <v>17</v>
      </c>
      <c r="V195" t="s">
        <v>17</v>
      </c>
    </row>
    <row r="196" spans="6:22" x14ac:dyDescent="0.55000000000000004">
      <c r="F196" t="s">
        <v>28</v>
      </c>
      <c r="G196" t="s">
        <v>13</v>
      </c>
      <c r="H196" t="s">
        <v>21</v>
      </c>
      <c r="I196" t="s">
        <v>20</v>
      </c>
      <c r="J196" t="s">
        <v>16</v>
      </c>
      <c r="K196">
        <v>8000</v>
      </c>
      <c r="L196">
        <v>8000</v>
      </c>
      <c r="M196">
        <v>8000</v>
      </c>
      <c r="N196">
        <v>8000</v>
      </c>
      <c r="O196">
        <v>8000</v>
      </c>
      <c r="P196">
        <v>8000</v>
      </c>
      <c r="Q196">
        <v>8000</v>
      </c>
      <c r="R196">
        <v>8000</v>
      </c>
      <c r="S196">
        <v>8780.1874163320008</v>
      </c>
      <c r="T196">
        <v>9669.0763052208804</v>
      </c>
      <c r="U196">
        <v>10557.9651941098</v>
      </c>
      <c r="V196" t="s">
        <v>17</v>
      </c>
    </row>
    <row r="197" spans="6:22" x14ac:dyDescent="0.55000000000000004">
      <c r="F197" t="s">
        <v>28</v>
      </c>
      <c r="G197" t="s">
        <v>13</v>
      </c>
      <c r="H197" t="s">
        <v>21</v>
      </c>
      <c r="I197" t="s">
        <v>20</v>
      </c>
      <c r="J197" t="s">
        <v>18</v>
      </c>
      <c r="K197">
        <v>13570.281124498</v>
      </c>
      <c r="L197">
        <v>15459.474260679101</v>
      </c>
      <c r="M197">
        <v>15323.110624315401</v>
      </c>
      <c r="N197">
        <v>15186.746987951799</v>
      </c>
      <c r="O197">
        <v>15118.56516977</v>
      </c>
      <c r="P197">
        <v>15050.3833515882</v>
      </c>
      <c r="Q197">
        <v>15386.11589214</v>
      </c>
      <c r="R197">
        <v>15755.421686747</v>
      </c>
      <c r="S197">
        <v>16780.187416331999</v>
      </c>
      <c r="T197">
        <v>17669.0763052209</v>
      </c>
      <c r="U197">
        <v>18557.965194109802</v>
      </c>
      <c r="V197" t="s">
        <v>17</v>
      </c>
    </row>
    <row r="198" spans="6:22" x14ac:dyDescent="0.55000000000000004">
      <c r="F198" t="s">
        <v>28</v>
      </c>
      <c r="G198" t="s">
        <v>22</v>
      </c>
      <c r="H198" t="s">
        <v>14</v>
      </c>
      <c r="I198" t="s">
        <v>15</v>
      </c>
      <c r="J198" t="s">
        <v>16</v>
      </c>
      <c r="K198" t="s">
        <v>17</v>
      </c>
      <c r="L198">
        <v>10625.888168056799</v>
      </c>
      <c r="M198">
        <v>10473.4058183955</v>
      </c>
      <c r="N198">
        <v>10335.1078733539</v>
      </c>
      <c r="O198">
        <v>10270.6736035049</v>
      </c>
      <c r="P198">
        <v>10209.1030789826</v>
      </c>
      <c r="Q198">
        <v>10386.880856760399</v>
      </c>
      <c r="R198">
        <v>10564.6586345382</v>
      </c>
      <c r="S198">
        <v>11453.547523427</v>
      </c>
      <c r="T198">
        <v>12342.436412315899</v>
      </c>
      <c r="U198">
        <v>13231.325301204801</v>
      </c>
      <c r="V198">
        <v>14120.2141900937</v>
      </c>
    </row>
    <row r="199" spans="6:22" x14ac:dyDescent="0.55000000000000004">
      <c r="F199" t="s">
        <v>28</v>
      </c>
      <c r="G199" t="s">
        <v>22</v>
      </c>
      <c r="H199" t="s">
        <v>14</v>
      </c>
      <c r="I199" t="s">
        <v>15</v>
      </c>
      <c r="J199" t="s">
        <v>18</v>
      </c>
      <c r="K199" t="s">
        <v>17</v>
      </c>
      <c r="L199">
        <v>10625.888168056799</v>
      </c>
      <c r="M199">
        <v>10473.4058183955</v>
      </c>
      <c r="N199">
        <v>10335.1078733539</v>
      </c>
      <c r="O199">
        <v>10270.6736035049</v>
      </c>
      <c r="P199">
        <v>10209.1030789826</v>
      </c>
      <c r="Q199">
        <v>10386.880856760399</v>
      </c>
      <c r="R199">
        <v>10564.6586345382</v>
      </c>
      <c r="S199">
        <v>11453.547523427</v>
      </c>
      <c r="T199">
        <v>12342.436412315899</v>
      </c>
      <c r="U199">
        <v>13231.325301204801</v>
      </c>
      <c r="V199">
        <v>14120.2141900937</v>
      </c>
    </row>
    <row r="200" spans="6:22" x14ac:dyDescent="0.55000000000000004">
      <c r="F200" t="s">
        <v>28</v>
      </c>
      <c r="G200" t="s">
        <v>22</v>
      </c>
      <c r="H200" t="s">
        <v>14</v>
      </c>
      <c r="I200" t="s">
        <v>19</v>
      </c>
      <c r="J200" t="s">
        <v>16</v>
      </c>
      <c r="K200" t="s">
        <v>17</v>
      </c>
      <c r="L200" t="s">
        <v>17</v>
      </c>
      <c r="M200" t="s">
        <v>17</v>
      </c>
      <c r="N200">
        <v>10335.1078733539</v>
      </c>
      <c r="O200">
        <v>10270.6736035049</v>
      </c>
      <c r="P200">
        <v>10209.1030789826</v>
      </c>
      <c r="Q200">
        <v>10386.880856760399</v>
      </c>
      <c r="R200">
        <v>10564.6586345382</v>
      </c>
      <c r="S200">
        <v>11453.547523427</v>
      </c>
      <c r="T200">
        <v>12342.436412315899</v>
      </c>
      <c r="U200">
        <v>13231.325301204801</v>
      </c>
      <c r="V200">
        <v>14120.2141900937</v>
      </c>
    </row>
    <row r="201" spans="6:22" x14ac:dyDescent="0.55000000000000004">
      <c r="F201" t="s">
        <v>28</v>
      </c>
      <c r="G201" t="s">
        <v>22</v>
      </c>
      <c r="H201" t="s">
        <v>14</v>
      </c>
      <c r="I201" t="s">
        <v>19</v>
      </c>
      <c r="J201" t="s">
        <v>18</v>
      </c>
      <c r="K201" t="s">
        <v>17</v>
      </c>
      <c r="L201" t="s">
        <v>17</v>
      </c>
      <c r="M201" t="s">
        <v>17</v>
      </c>
      <c r="N201">
        <v>10335.1078733539</v>
      </c>
      <c r="O201">
        <v>10270.6736035049</v>
      </c>
      <c r="P201">
        <v>10209.1030789826</v>
      </c>
      <c r="Q201">
        <v>10386.880856760399</v>
      </c>
      <c r="R201">
        <v>10564.6586345382</v>
      </c>
      <c r="S201">
        <v>11453.547523427</v>
      </c>
      <c r="T201">
        <v>12342.436412315899</v>
      </c>
      <c r="U201">
        <v>13231.325301204801</v>
      </c>
      <c r="V201">
        <v>14120.2141900937</v>
      </c>
    </row>
    <row r="202" spans="6:22" x14ac:dyDescent="0.55000000000000004">
      <c r="F202" t="s">
        <v>28</v>
      </c>
      <c r="G202" t="s">
        <v>22</v>
      </c>
      <c r="H202" t="s">
        <v>14</v>
      </c>
      <c r="I202" t="s">
        <v>20</v>
      </c>
      <c r="J202" t="s">
        <v>16</v>
      </c>
      <c r="K202" t="s">
        <v>17</v>
      </c>
      <c r="L202" t="s">
        <v>17</v>
      </c>
      <c r="M202" t="s">
        <v>17</v>
      </c>
      <c r="N202" t="s">
        <v>17</v>
      </c>
      <c r="O202" t="s">
        <v>17</v>
      </c>
      <c r="P202" t="s">
        <v>17</v>
      </c>
      <c r="Q202">
        <v>9386.8808567603792</v>
      </c>
      <c r="R202">
        <v>9564.6586345381493</v>
      </c>
      <c r="S202">
        <v>10453.547523427</v>
      </c>
      <c r="T202">
        <v>11342.436412315899</v>
      </c>
      <c r="U202">
        <v>12231.325301204801</v>
      </c>
      <c r="V202">
        <v>13120.2141900937</v>
      </c>
    </row>
    <row r="203" spans="6:22" x14ac:dyDescent="0.55000000000000004">
      <c r="F203" t="s">
        <v>28</v>
      </c>
      <c r="G203" t="s">
        <v>22</v>
      </c>
      <c r="H203" t="s">
        <v>14</v>
      </c>
      <c r="I203" t="s">
        <v>20</v>
      </c>
      <c r="J203" t="s">
        <v>18</v>
      </c>
      <c r="K203" t="s">
        <v>17</v>
      </c>
      <c r="L203" t="s">
        <v>17</v>
      </c>
      <c r="M203" t="s">
        <v>17</v>
      </c>
      <c r="N203" t="s">
        <v>17</v>
      </c>
      <c r="O203" t="s">
        <v>17</v>
      </c>
      <c r="P203" t="s">
        <v>17</v>
      </c>
      <c r="Q203">
        <v>9386.8808567603792</v>
      </c>
      <c r="R203">
        <v>9564.6586345381493</v>
      </c>
      <c r="S203">
        <v>10453.547523427</v>
      </c>
      <c r="T203">
        <v>11342.436412315899</v>
      </c>
      <c r="U203">
        <v>12231.325301204801</v>
      </c>
      <c r="V203">
        <v>13120.2141900937</v>
      </c>
    </row>
    <row r="204" spans="6:22" x14ac:dyDescent="0.55000000000000004">
      <c r="F204" t="s">
        <v>28</v>
      </c>
      <c r="G204" t="s">
        <v>22</v>
      </c>
      <c r="H204" t="s">
        <v>21</v>
      </c>
      <c r="I204" t="s">
        <v>15</v>
      </c>
      <c r="J204" t="s">
        <v>16</v>
      </c>
      <c r="K204">
        <v>8053.5475234270398</v>
      </c>
      <c r="L204">
        <v>9625.8881680568393</v>
      </c>
      <c r="M204" t="s">
        <v>17</v>
      </c>
      <c r="N204" t="s">
        <v>17</v>
      </c>
      <c r="O204" t="s">
        <v>17</v>
      </c>
      <c r="P204" t="s">
        <v>17</v>
      </c>
      <c r="Q204" t="s">
        <v>17</v>
      </c>
      <c r="R204" t="s">
        <v>17</v>
      </c>
      <c r="S204" t="s">
        <v>17</v>
      </c>
      <c r="T204" t="s">
        <v>17</v>
      </c>
      <c r="U204" t="s">
        <v>17</v>
      </c>
      <c r="V204" t="s">
        <v>17</v>
      </c>
    </row>
    <row r="205" spans="6:22" x14ac:dyDescent="0.55000000000000004">
      <c r="F205" t="s">
        <v>28</v>
      </c>
      <c r="G205" t="s">
        <v>22</v>
      </c>
      <c r="H205" t="s">
        <v>21</v>
      </c>
      <c r="I205" t="s">
        <v>15</v>
      </c>
      <c r="J205" t="s">
        <v>18</v>
      </c>
      <c r="K205">
        <v>16053.547523427</v>
      </c>
      <c r="L205">
        <v>8000</v>
      </c>
      <c r="M205" t="s">
        <v>17</v>
      </c>
      <c r="N205" t="s">
        <v>17</v>
      </c>
      <c r="O205" t="s">
        <v>17</v>
      </c>
      <c r="P205" t="s">
        <v>17</v>
      </c>
      <c r="Q205" t="s">
        <v>17</v>
      </c>
      <c r="R205" t="s">
        <v>17</v>
      </c>
      <c r="S205" t="s">
        <v>17</v>
      </c>
      <c r="T205" t="s">
        <v>17</v>
      </c>
      <c r="U205" t="s">
        <v>17</v>
      </c>
      <c r="V205" t="s">
        <v>17</v>
      </c>
    </row>
    <row r="206" spans="6:22" x14ac:dyDescent="0.55000000000000004">
      <c r="F206" t="s">
        <v>28</v>
      </c>
      <c r="G206" t="s">
        <v>22</v>
      </c>
      <c r="H206" t="s">
        <v>21</v>
      </c>
      <c r="I206" t="s">
        <v>19</v>
      </c>
      <c r="J206" t="s">
        <v>16</v>
      </c>
      <c r="K206">
        <v>8053.5475234270398</v>
      </c>
      <c r="L206">
        <v>9625.8881680568393</v>
      </c>
      <c r="M206">
        <v>9473.4058183955294</v>
      </c>
      <c r="N206">
        <v>9335.1078733538798</v>
      </c>
      <c r="O206">
        <v>9270.6736035049307</v>
      </c>
      <c r="P206" t="s">
        <v>17</v>
      </c>
      <c r="Q206" t="s">
        <v>17</v>
      </c>
      <c r="R206" t="s">
        <v>17</v>
      </c>
      <c r="S206" t="s">
        <v>17</v>
      </c>
      <c r="T206" t="s">
        <v>17</v>
      </c>
      <c r="U206" t="s">
        <v>17</v>
      </c>
      <c r="V206" t="s">
        <v>17</v>
      </c>
    </row>
    <row r="207" spans="6:22" x14ac:dyDescent="0.55000000000000004">
      <c r="F207" t="s">
        <v>28</v>
      </c>
      <c r="G207" t="s">
        <v>22</v>
      </c>
      <c r="H207" t="s">
        <v>21</v>
      </c>
      <c r="I207" t="s">
        <v>19</v>
      </c>
      <c r="J207" t="s">
        <v>18</v>
      </c>
      <c r="K207">
        <v>16053.547523427</v>
      </c>
      <c r="L207">
        <v>8000</v>
      </c>
      <c r="M207">
        <v>8000</v>
      </c>
      <c r="N207">
        <v>8000</v>
      </c>
      <c r="O207">
        <v>8000</v>
      </c>
      <c r="P207" t="s">
        <v>17</v>
      </c>
      <c r="Q207" t="s">
        <v>17</v>
      </c>
      <c r="R207" t="s">
        <v>17</v>
      </c>
      <c r="S207" t="s">
        <v>17</v>
      </c>
      <c r="T207" t="s">
        <v>17</v>
      </c>
      <c r="U207" t="s">
        <v>17</v>
      </c>
      <c r="V207" t="s">
        <v>17</v>
      </c>
    </row>
    <row r="208" spans="6:22" x14ac:dyDescent="0.55000000000000004">
      <c r="F208" t="s">
        <v>28</v>
      </c>
      <c r="G208" t="s">
        <v>22</v>
      </c>
      <c r="H208" t="s">
        <v>21</v>
      </c>
      <c r="I208" t="s">
        <v>20</v>
      </c>
      <c r="J208" t="s">
        <v>16</v>
      </c>
      <c r="K208">
        <v>8053.5475234270398</v>
      </c>
      <c r="L208">
        <v>9625.8881680568393</v>
      </c>
      <c r="M208">
        <v>9473.4058183955294</v>
      </c>
      <c r="N208">
        <v>9335.1078733538798</v>
      </c>
      <c r="O208">
        <v>9270.6736035049307</v>
      </c>
      <c r="P208">
        <v>9209.1030789826</v>
      </c>
      <c r="Q208">
        <v>9386.8808567603792</v>
      </c>
      <c r="R208">
        <v>9564.6586345381493</v>
      </c>
      <c r="S208">
        <v>10453.547523427</v>
      </c>
      <c r="T208">
        <v>11342.436412315899</v>
      </c>
      <c r="U208">
        <v>12231.325301204801</v>
      </c>
      <c r="V208" t="s">
        <v>17</v>
      </c>
    </row>
    <row r="209" spans="5:22" x14ac:dyDescent="0.55000000000000004">
      <c r="F209" t="s">
        <v>28</v>
      </c>
      <c r="G209" t="s">
        <v>22</v>
      </c>
      <c r="H209" t="s">
        <v>21</v>
      </c>
      <c r="I209" t="s">
        <v>20</v>
      </c>
      <c r="J209" t="s">
        <v>18</v>
      </c>
      <c r="K209">
        <v>16053.547523427</v>
      </c>
      <c r="L209">
        <v>17625.888168056801</v>
      </c>
      <c r="M209">
        <v>17473.405818395498</v>
      </c>
      <c r="N209">
        <v>17335.1078733539</v>
      </c>
      <c r="O209">
        <v>17270.6736035049</v>
      </c>
      <c r="P209">
        <v>17209.1030789826</v>
      </c>
      <c r="Q209">
        <v>17386.880856760399</v>
      </c>
      <c r="R209">
        <v>17564.658634538198</v>
      </c>
      <c r="S209">
        <v>18453.547523427002</v>
      </c>
      <c r="T209">
        <v>19342.436412315899</v>
      </c>
      <c r="U209">
        <v>20231.325301204801</v>
      </c>
      <c r="V209" t="s">
        <v>17</v>
      </c>
    </row>
    <row r="210" spans="5:22" x14ac:dyDescent="0.55000000000000004">
      <c r="F210" t="s">
        <v>28</v>
      </c>
      <c r="G210" t="s">
        <v>23</v>
      </c>
      <c r="H210" t="s">
        <v>14</v>
      </c>
      <c r="I210" t="s">
        <v>15</v>
      </c>
      <c r="J210" t="s">
        <v>16</v>
      </c>
      <c r="K210" t="s">
        <v>17</v>
      </c>
      <c r="L210">
        <v>12556.688291628099</v>
      </c>
      <c r="M210">
        <v>12310.0205700852</v>
      </c>
      <c r="N210">
        <v>12086.2986831045</v>
      </c>
      <c r="O210">
        <v>11982.064622124901</v>
      </c>
      <c r="P210">
        <v>11882.463186077601</v>
      </c>
      <c r="Q210">
        <v>12060.2409638554</v>
      </c>
      <c r="R210">
        <v>12238.018741633199</v>
      </c>
      <c r="S210">
        <v>13126.907630522101</v>
      </c>
      <c r="T210">
        <v>14015.796519411</v>
      </c>
      <c r="U210">
        <v>14904.6854082999</v>
      </c>
      <c r="V210">
        <v>15793.574297188799</v>
      </c>
    </row>
    <row r="211" spans="5:22" x14ac:dyDescent="0.55000000000000004">
      <c r="F211" t="s">
        <v>28</v>
      </c>
      <c r="G211" t="s">
        <v>23</v>
      </c>
      <c r="H211" t="s">
        <v>14</v>
      </c>
      <c r="I211" t="s">
        <v>15</v>
      </c>
      <c r="J211" t="s">
        <v>18</v>
      </c>
      <c r="K211" t="s">
        <v>17</v>
      </c>
      <c r="L211">
        <v>12556.688291628099</v>
      </c>
      <c r="M211">
        <v>12310.0205700852</v>
      </c>
      <c r="N211">
        <v>12086.2986831045</v>
      </c>
      <c r="O211">
        <v>11982.064622124901</v>
      </c>
      <c r="P211">
        <v>11882.463186077601</v>
      </c>
      <c r="Q211">
        <v>12060.2409638554</v>
      </c>
      <c r="R211">
        <v>12238.018741633199</v>
      </c>
      <c r="S211">
        <v>13126.907630522101</v>
      </c>
      <c r="T211">
        <v>14015.796519411</v>
      </c>
      <c r="U211">
        <v>14904.6854082999</v>
      </c>
      <c r="V211">
        <v>15793.574297188799</v>
      </c>
    </row>
    <row r="212" spans="5:22" x14ac:dyDescent="0.55000000000000004">
      <c r="F212" t="s">
        <v>28</v>
      </c>
      <c r="G212" t="s">
        <v>23</v>
      </c>
      <c r="H212" t="s">
        <v>14</v>
      </c>
      <c r="I212" t="s">
        <v>19</v>
      </c>
      <c r="J212" t="s">
        <v>16</v>
      </c>
      <c r="K212" t="s">
        <v>17</v>
      </c>
      <c r="L212" t="s">
        <v>17</v>
      </c>
      <c r="M212" t="s">
        <v>17</v>
      </c>
      <c r="N212">
        <v>12086.2986831045</v>
      </c>
      <c r="O212">
        <v>11982.064622124901</v>
      </c>
      <c r="P212">
        <v>11882.463186077601</v>
      </c>
      <c r="Q212">
        <v>12060.2409638554</v>
      </c>
      <c r="R212">
        <v>12238.018741633199</v>
      </c>
      <c r="S212">
        <v>13126.907630522101</v>
      </c>
      <c r="T212">
        <v>14015.796519411</v>
      </c>
      <c r="U212">
        <v>14904.6854082999</v>
      </c>
      <c r="V212">
        <v>15793.574297188799</v>
      </c>
    </row>
    <row r="213" spans="5:22" x14ac:dyDescent="0.55000000000000004">
      <c r="F213" t="s">
        <v>28</v>
      </c>
      <c r="G213" t="s">
        <v>23</v>
      </c>
      <c r="H213" t="s">
        <v>14</v>
      </c>
      <c r="I213" t="s">
        <v>19</v>
      </c>
      <c r="J213" t="s">
        <v>18</v>
      </c>
      <c r="K213" t="s">
        <v>17</v>
      </c>
      <c r="L213" t="s">
        <v>17</v>
      </c>
      <c r="M213" t="s">
        <v>17</v>
      </c>
      <c r="N213">
        <v>12086.2986831045</v>
      </c>
      <c r="O213">
        <v>11982.064622124901</v>
      </c>
      <c r="P213">
        <v>11882.463186077601</v>
      </c>
      <c r="Q213">
        <v>12060.2409638554</v>
      </c>
      <c r="R213">
        <v>12238.018741633199</v>
      </c>
      <c r="S213">
        <v>13126.907630522101</v>
      </c>
      <c r="T213">
        <v>14015.796519411</v>
      </c>
      <c r="U213">
        <v>14904.6854082999</v>
      </c>
      <c r="V213">
        <v>15793.574297188799</v>
      </c>
    </row>
    <row r="214" spans="5:22" x14ac:dyDescent="0.55000000000000004">
      <c r="F214" t="s">
        <v>28</v>
      </c>
      <c r="G214" t="s">
        <v>23</v>
      </c>
      <c r="H214" t="s">
        <v>14</v>
      </c>
      <c r="I214" t="s">
        <v>20</v>
      </c>
      <c r="J214" t="s">
        <v>16</v>
      </c>
      <c r="K214" t="s">
        <v>17</v>
      </c>
      <c r="L214" t="s">
        <v>17</v>
      </c>
      <c r="M214" t="s">
        <v>17</v>
      </c>
      <c r="N214" t="s">
        <v>17</v>
      </c>
      <c r="O214" t="s">
        <v>17</v>
      </c>
      <c r="P214" t="s">
        <v>17</v>
      </c>
      <c r="Q214">
        <v>11060.2409638554</v>
      </c>
      <c r="R214">
        <v>11238.018741633199</v>
      </c>
      <c r="S214">
        <v>12126.907630522101</v>
      </c>
      <c r="T214">
        <v>13015.796519411</v>
      </c>
      <c r="U214">
        <v>13904.6854082999</v>
      </c>
      <c r="V214">
        <v>14793.574297188799</v>
      </c>
    </row>
    <row r="215" spans="5:22" x14ac:dyDescent="0.55000000000000004">
      <c r="F215" t="s">
        <v>28</v>
      </c>
      <c r="G215" t="s">
        <v>23</v>
      </c>
      <c r="H215" t="s">
        <v>14</v>
      </c>
      <c r="I215" t="s">
        <v>20</v>
      </c>
      <c r="J215" t="s">
        <v>18</v>
      </c>
      <c r="K215" t="s">
        <v>17</v>
      </c>
      <c r="L215" t="s">
        <v>17</v>
      </c>
      <c r="M215" t="s">
        <v>17</v>
      </c>
      <c r="N215" t="s">
        <v>17</v>
      </c>
      <c r="O215" t="s">
        <v>17</v>
      </c>
      <c r="P215" t="s">
        <v>17</v>
      </c>
      <c r="Q215">
        <v>11060.2409638554</v>
      </c>
      <c r="R215">
        <v>11238.018741633199</v>
      </c>
      <c r="S215">
        <v>12126.907630522101</v>
      </c>
      <c r="T215">
        <v>13015.796519411</v>
      </c>
      <c r="U215">
        <v>13904.6854082999</v>
      </c>
      <c r="V215">
        <v>14793.574297188799</v>
      </c>
    </row>
    <row r="216" spans="5:22" x14ac:dyDescent="0.55000000000000004">
      <c r="F216" t="s">
        <v>28</v>
      </c>
      <c r="G216" t="s">
        <v>23</v>
      </c>
      <c r="H216" t="s">
        <v>21</v>
      </c>
      <c r="I216" t="s">
        <v>15</v>
      </c>
      <c r="J216" t="s">
        <v>16</v>
      </c>
      <c r="K216">
        <v>9726.9076305220897</v>
      </c>
      <c r="L216">
        <v>11556.688291628099</v>
      </c>
      <c r="M216" t="s">
        <v>17</v>
      </c>
      <c r="N216" t="s">
        <v>17</v>
      </c>
      <c r="O216" t="s">
        <v>17</v>
      </c>
      <c r="P216" t="s">
        <v>17</v>
      </c>
      <c r="Q216" t="s">
        <v>17</v>
      </c>
      <c r="R216" t="s">
        <v>17</v>
      </c>
      <c r="S216" t="s">
        <v>17</v>
      </c>
      <c r="T216" t="s">
        <v>17</v>
      </c>
      <c r="U216" t="s">
        <v>17</v>
      </c>
      <c r="V216" t="s">
        <v>17</v>
      </c>
    </row>
    <row r="217" spans="5:22" x14ac:dyDescent="0.55000000000000004">
      <c r="F217" t="s">
        <v>28</v>
      </c>
      <c r="G217" t="s">
        <v>23</v>
      </c>
      <c r="H217" t="s">
        <v>21</v>
      </c>
      <c r="I217" t="s">
        <v>15</v>
      </c>
      <c r="J217" t="s">
        <v>18</v>
      </c>
      <c r="K217">
        <v>17726.907630522099</v>
      </c>
      <c r="L217">
        <v>8000</v>
      </c>
      <c r="M217" t="s">
        <v>17</v>
      </c>
      <c r="N217" t="s">
        <v>17</v>
      </c>
      <c r="O217" t="s">
        <v>17</v>
      </c>
      <c r="P217" t="s">
        <v>17</v>
      </c>
      <c r="Q217" t="s">
        <v>17</v>
      </c>
      <c r="R217" t="s">
        <v>17</v>
      </c>
      <c r="S217" t="s">
        <v>17</v>
      </c>
      <c r="T217" t="s">
        <v>17</v>
      </c>
      <c r="U217" t="s">
        <v>17</v>
      </c>
      <c r="V217" t="s">
        <v>17</v>
      </c>
    </row>
    <row r="218" spans="5:22" x14ac:dyDescent="0.55000000000000004">
      <c r="F218" t="s">
        <v>28</v>
      </c>
      <c r="G218" t="s">
        <v>23</v>
      </c>
      <c r="H218" t="s">
        <v>21</v>
      </c>
      <c r="I218" t="s">
        <v>19</v>
      </c>
      <c r="J218" t="s">
        <v>16</v>
      </c>
      <c r="K218">
        <v>9726.9076305220897</v>
      </c>
      <c r="L218">
        <v>11556.688291628099</v>
      </c>
      <c r="M218">
        <v>11310.0205700852</v>
      </c>
      <c r="N218">
        <v>11086.2986831045</v>
      </c>
      <c r="O218">
        <v>10982.064622124901</v>
      </c>
      <c r="P218" t="s">
        <v>17</v>
      </c>
      <c r="Q218" t="s">
        <v>17</v>
      </c>
      <c r="R218" t="s">
        <v>17</v>
      </c>
      <c r="S218" t="s">
        <v>17</v>
      </c>
      <c r="T218" t="s">
        <v>17</v>
      </c>
      <c r="U218" t="s">
        <v>17</v>
      </c>
      <c r="V218" t="s">
        <v>17</v>
      </c>
    </row>
    <row r="219" spans="5:22" x14ac:dyDescent="0.55000000000000004">
      <c r="F219" t="s">
        <v>28</v>
      </c>
      <c r="G219" t="s">
        <v>23</v>
      </c>
      <c r="H219" t="s">
        <v>21</v>
      </c>
      <c r="I219" t="s">
        <v>19</v>
      </c>
      <c r="J219" t="s">
        <v>18</v>
      </c>
      <c r="K219">
        <v>17726.907630522099</v>
      </c>
      <c r="L219">
        <v>8000</v>
      </c>
      <c r="M219">
        <v>8000</v>
      </c>
      <c r="N219">
        <v>8000</v>
      </c>
      <c r="O219">
        <v>8000</v>
      </c>
      <c r="P219" t="s">
        <v>17</v>
      </c>
      <c r="Q219" t="s">
        <v>17</v>
      </c>
      <c r="R219" t="s">
        <v>17</v>
      </c>
      <c r="S219" t="s">
        <v>17</v>
      </c>
      <c r="T219" t="s">
        <v>17</v>
      </c>
      <c r="U219" t="s">
        <v>17</v>
      </c>
      <c r="V219" t="s">
        <v>17</v>
      </c>
    </row>
    <row r="220" spans="5:22" x14ac:dyDescent="0.55000000000000004">
      <c r="F220" t="s">
        <v>28</v>
      </c>
      <c r="G220" t="s">
        <v>23</v>
      </c>
      <c r="H220" t="s">
        <v>21</v>
      </c>
      <c r="I220" t="s">
        <v>20</v>
      </c>
      <c r="J220" t="s">
        <v>16</v>
      </c>
      <c r="K220">
        <v>9726.9076305220897</v>
      </c>
      <c r="L220">
        <v>11556.688291628099</v>
      </c>
      <c r="M220">
        <v>11310.0205700852</v>
      </c>
      <c r="N220">
        <v>11086.2986831045</v>
      </c>
      <c r="O220">
        <v>10982.064622124901</v>
      </c>
      <c r="P220">
        <v>10882.463186077601</v>
      </c>
      <c r="Q220">
        <v>11060.2409638554</v>
      </c>
      <c r="R220">
        <v>11238.018741633199</v>
      </c>
      <c r="S220">
        <v>12126.907630522101</v>
      </c>
      <c r="T220">
        <v>13015.796519411</v>
      </c>
      <c r="U220">
        <v>13904.6854082999</v>
      </c>
      <c r="V220" t="s">
        <v>17</v>
      </c>
    </row>
    <row r="221" spans="5:22" x14ac:dyDescent="0.55000000000000004">
      <c r="F221" t="s">
        <v>28</v>
      </c>
      <c r="G221" t="s">
        <v>23</v>
      </c>
      <c r="H221" t="s">
        <v>21</v>
      </c>
      <c r="I221" t="s">
        <v>20</v>
      </c>
      <c r="J221" t="s">
        <v>18</v>
      </c>
      <c r="K221">
        <v>17726.907630522099</v>
      </c>
      <c r="L221">
        <v>19556.688291628099</v>
      </c>
      <c r="M221">
        <v>19310.020570085198</v>
      </c>
      <c r="N221">
        <v>19086.298683104498</v>
      </c>
      <c r="O221">
        <v>18982.064622124901</v>
      </c>
      <c r="P221">
        <v>18882.463186077599</v>
      </c>
      <c r="Q221">
        <v>19060.240963855402</v>
      </c>
      <c r="R221">
        <v>19238.018741633201</v>
      </c>
      <c r="S221">
        <v>20126.907630522099</v>
      </c>
      <c r="T221">
        <v>21015.796519411</v>
      </c>
      <c r="U221">
        <v>21904.685408299902</v>
      </c>
      <c r="V221" t="s">
        <v>17</v>
      </c>
    </row>
    <row r="222" spans="5:22" x14ac:dyDescent="0.55000000000000004">
      <c r="E222" s="6"/>
      <c r="F222" s="6" t="s">
        <v>28</v>
      </c>
      <c r="G222" s="6" t="s">
        <v>24</v>
      </c>
      <c r="H222" s="6" t="s">
        <v>14</v>
      </c>
      <c r="I222" s="6" t="s">
        <v>15</v>
      </c>
      <c r="J222" s="6" t="s">
        <v>16</v>
      </c>
      <c r="K222" s="6" t="s">
        <v>17</v>
      </c>
      <c r="L222" s="6">
        <v>14487.488415199299</v>
      </c>
      <c r="M222" s="6">
        <v>14146.6353217749</v>
      </c>
      <c r="N222" s="6">
        <v>13837.4894928551</v>
      </c>
      <c r="O222" s="6">
        <v>13693.4556407448</v>
      </c>
      <c r="P222" s="6">
        <v>13555.8232931727</v>
      </c>
      <c r="Q222" s="6">
        <v>13733.601070950501</v>
      </c>
      <c r="R222" s="6">
        <v>13911.3788487282</v>
      </c>
      <c r="S222" s="6">
        <v>14800.2677376171</v>
      </c>
      <c r="T222" s="6">
        <v>15689.156626505999</v>
      </c>
      <c r="U222" s="6">
        <v>16578.045515394901</v>
      </c>
      <c r="V222" s="6">
        <v>17466.934404283798</v>
      </c>
    </row>
    <row r="223" spans="5:22" x14ac:dyDescent="0.55000000000000004">
      <c r="E223" s="6"/>
      <c r="F223" s="6" t="s">
        <v>28</v>
      </c>
      <c r="G223" s="6" t="s">
        <v>24</v>
      </c>
      <c r="H223" s="6" t="s">
        <v>14</v>
      </c>
      <c r="I223" s="6" t="s">
        <v>15</v>
      </c>
      <c r="J223" s="6" t="s">
        <v>18</v>
      </c>
      <c r="K223" s="6" t="s">
        <v>17</v>
      </c>
      <c r="L223" s="6">
        <v>14487.488415199299</v>
      </c>
      <c r="M223" s="6">
        <v>14146.6353217749</v>
      </c>
      <c r="N223" s="6">
        <v>13837.4894928551</v>
      </c>
      <c r="O223" s="6">
        <v>13693.4556407448</v>
      </c>
      <c r="P223" s="6">
        <v>13555.8232931727</v>
      </c>
      <c r="Q223" s="6">
        <v>13733.601070950501</v>
      </c>
      <c r="R223" s="6">
        <v>13911.3788487282</v>
      </c>
      <c r="S223" s="6">
        <v>14800.2677376171</v>
      </c>
      <c r="T223" s="6">
        <v>15689.156626505999</v>
      </c>
      <c r="U223" s="6">
        <v>16578.045515394901</v>
      </c>
      <c r="V223" s="6">
        <v>17466.934404283798</v>
      </c>
    </row>
    <row r="224" spans="5:22" x14ac:dyDescent="0.55000000000000004">
      <c r="E224" s="6"/>
      <c r="F224" s="6" t="s">
        <v>28</v>
      </c>
      <c r="G224" s="6" t="s">
        <v>24</v>
      </c>
      <c r="H224" s="6" t="s">
        <v>14</v>
      </c>
      <c r="I224" s="6" t="s">
        <v>19</v>
      </c>
      <c r="J224" s="6" t="s">
        <v>16</v>
      </c>
      <c r="K224" s="6" t="s">
        <v>17</v>
      </c>
      <c r="L224" s="6" t="s">
        <v>17</v>
      </c>
      <c r="M224" s="6" t="s">
        <v>17</v>
      </c>
      <c r="N224" s="6">
        <v>13837.4894928551</v>
      </c>
      <c r="O224" s="6">
        <v>13693.4556407448</v>
      </c>
      <c r="P224" s="6">
        <v>13555.8232931727</v>
      </c>
      <c r="Q224" s="6">
        <v>13733.601070950501</v>
      </c>
      <c r="R224" s="6">
        <v>13911.3788487282</v>
      </c>
      <c r="S224" s="6">
        <v>14800.2677376171</v>
      </c>
      <c r="T224" s="6">
        <v>15689.156626505999</v>
      </c>
      <c r="U224" s="6">
        <v>16578.045515394901</v>
      </c>
      <c r="V224" s="6">
        <v>17466.934404283798</v>
      </c>
    </row>
    <row r="225" spans="5:22" x14ac:dyDescent="0.55000000000000004">
      <c r="E225" s="6"/>
      <c r="F225" s="6" t="s">
        <v>28</v>
      </c>
      <c r="G225" s="6" t="s">
        <v>24</v>
      </c>
      <c r="H225" s="6" t="s">
        <v>14</v>
      </c>
      <c r="I225" s="6" t="s">
        <v>19</v>
      </c>
      <c r="J225" s="6" t="s">
        <v>18</v>
      </c>
      <c r="K225" s="6" t="s">
        <v>17</v>
      </c>
      <c r="L225" s="6" t="s">
        <v>17</v>
      </c>
      <c r="M225" s="6" t="s">
        <v>17</v>
      </c>
      <c r="N225" s="6">
        <v>13837.4894928551</v>
      </c>
      <c r="O225" s="6">
        <v>13693.4556407448</v>
      </c>
      <c r="P225" s="6">
        <v>13555.8232931727</v>
      </c>
      <c r="Q225" s="6">
        <v>13733.601070950501</v>
      </c>
      <c r="R225" s="6">
        <v>13911.3788487282</v>
      </c>
      <c r="S225" s="6">
        <v>14800.2677376171</v>
      </c>
      <c r="T225" s="6">
        <v>15689.156626505999</v>
      </c>
      <c r="U225" s="6">
        <v>16578.045515394901</v>
      </c>
      <c r="V225" s="6">
        <v>17466.934404283798</v>
      </c>
    </row>
    <row r="226" spans="5:22" x14ac:dyDescent="0.55000000000000004">
      <c r="E226" s="6"/>
      <c r="F226" s="6" t="s">
        <v>28</v>
      </c>
      <c r="G226" s="6" t="s">
        <v>24</v>
      </c>
      <c r="H226" s="6" t="s">
        <v>14</v>
      </c>
      <c r="I226" s="6" t="s">
        <v>20</v>
      </c>
      <c r="J226" s="6" t="s">
        <v>16</v>
      </c>
      <c r="K226" s="6" t="s">
        <v>17</v>
      </c>
      <c r="L226" s="6" t="s">
        <v>17</v>
      </c>
      <c r="M226" s="6" t="s">
        <v>17</v>
      </c>
      <c r="N226" s="6" t="s">
        <v>17</v>
      </c>
      <c r="O226" s="6" t="s">
        <v>17</v>
      </c>
      <c r="P226" s="6" t="s">
        <v>17</v>
      </c>
      <c r="Q226" s="6">
        <v>12733.601070950501</v>
      </c>
      <c r="R226" s="6">
        <v>12911.3788487282</v>
      </c>
      <c r="S226" s="6">
        <v>13800.2677376171</v>
      </c>
      <c r="T226" s="6">
        <v>14689.156626505999</v>
      </c>
      <c r="U226" s="6">
        <v>15578.045515394901</v>
      </c>
      <c r="V226" s="6">
        <v>16466.934404283798</v>
      </c>
    </row>
    <row r="227" spans="5:22" x14ac:dyDescent="0.55000000000000004">
      <c r="E227" s="6"/>
      <c r="F227" s="6" t="s">
        <v>28</v>
      </c>
      <c r="G227" s="6" t="s">
        <v>24</v>
      </c>
      <c r="H227" s="6" t="s">
        <v>14</v>
      </c>
      <c r="I227" s="6" t="s">
        <v>20</v>
      </c>
      <c r="J227" s="6" t="s">
        <v>18</v>
      </c>
      <c r="K227" s="6" t="s">
        <v>17</v>
      </c>
      <c r="L227" s="6" t="s">
        <v>17</v>
      </c>
      <c r="M227" s="6" t="s">
        <v>17</v>
      </c>
      <c r="N227" s="6" t="s">
        <v>17</v>
      </c>
      <c r="O227" s="6" t="s">
        <v>17</v>
      </c>
      <c r="P227" s="6" t="s">
        <v>17</v>
      </c>
      <c r="Q227" s="6">
        <v>12733.601070950501</v>
      </c>
      <c r="R227" s="6">
        <v>12911.3788487282</v>
      </c>
      <c r="S227" s="6">
        <v>13800.2677376171</v>
      </c>
      <c r="T227" s="6">
        <v>14689.156626505999</v>
      </c>
      <c r="U227" s="6">
        <v>15578.045515394901</v>
      </c>
      <c r="V227" s="6">
        <v>16466.934404283798</v>
      </c>
    </row>
    <row r="228" spans="5:22" x14ac:dyDescent="0.55000000000000004">
      <c r="E228" s="5"/>
      <c r="F228" s="5" t="s">
        <v>28</v>
      </c>
      <c r="G228" s="5" t="s">
        <v>24</v>
      </c>
      <c r="H228" s="5" t="s">
        <v>21</v>
      </c>
      <c r="I228" s="5" t="s">
        <v>15</v>
      </c>
      <c r="J228" s="5" t="s">
        <v>16</v>
      </c>
      <c r="K228" s="5">
        <v>11400.2677376171</v>
      </c>
      <c r="L228" s="5">
        <v>13487.488415199299</v>
      </c>
      <c r="M228" s="5" t="s">
        <v>17</v>
      </c>
      <c r="N228" s="5" t="s">
        <v>17</v>
      </c>
      <c r="O228" s="5" t="s">
        <v>17</v>
      </c>
      <c r="P228" s="5" t="s">
        <v>17</v>
      </c>
      <c r="Q228" s="5" t="s">
        <v>17</v>
      </c>
      <c r="R228" s="5" t="s">
        <v>17</v>
      </c>
      <c r="S228" s="5" t="s">
        <v>17</v>
      </c>
      <c r="T228" s="5" t="s">
        <v>17</v>
      </c>
      <c r="U228" s="5" t="s">
        <v>17</v>
      </c>
      <c r="V228" s="5" t="s">
        <v>17</v>
      </c>
    </row>
    <row r="229" spans="5:22" x14ac:dyDescent="0.55000000000000004">
      <c r="E229" s="5"/>
      <c r="F229" s="5" t="s">
        <v>28</v>
      </c>
      <c r="G229" s="5" t="s">
        <v>24</v>
      </c>
      <c r="H229" s="5" t="s">
        <v>21</v>
      </c>
      <c r="I229" s="5" t="s">
        <v>15</v>
      </c>
      <c r="J229" s="5" t="s">
        <v>18</v>
      </c>
      <c r="K229" s="5">
        <v>19400.267737617101</v>
      </c>
      <c r="L229" s="5">
        <v>8000</v>
      </c>
      <c r="M229" s="5" t="s">
        <v>17</v>
      </c>
      <c r="N229" s="5" t="s">
        <v>17</v>
      </c>
      <c r="O229" s="5" t="s">
        <v>17</v>
      </c>
      <c r="P229" s="5" t="s">
        <v>17</v>
      </c>
      <c r="Q229" s="5" t="s">
        <v>17</v>
      </c>
      <c r="R229" s="5" t="s">
        <v>17</v>
      </c>
      <c r="S229" s="5" t="s">
        <v>17</v>
      </c>
      <c r="T229" s="5" t="s">
        <v>17</v>
      </c>
      <c r="U229" s="5" t="s">
        <v>17</v>
      </c>
      <c r="V229" s="5" t="s">
        <v>17</v>
      </c>
    </row>
    <row r="230" spans="5:22" x14ac:dyDescent="0.55000000000000004">
      <c r="E230" s="5"/>
      <c r="F230" s="5" t="s">
        <v>28</v>
      </c>
      <c r="G230" s="5" t="s">
        <v>24</v>
      </c>
      <c r="H230" s="5" t="s">
        <v>21</v>
      </c>
      <c r="I230" s="5" t="s">
        <v>19</v>
      </c>
      <c r="J230" s="5" t="s">
        <v>16</v>
      </c>
      <c r="K230" s="5">
        <v>11400.2677376171</v>
      </c>
      <c r="L230" s="5">
        <v>13487.488415199299</v>
      </c>
      <c r="M230" s="5">
        <v>13146.6353217749</v>
      </c>
      <c r="N230" s="5">
        <v>12837.4894928551</v>
      </c>
      <c r="O230" s="5">
        <v>12693.4556407448</v>
      </c>
      <c r="P230" s="5" t="s">
        <v>17</v>
      </c>
      <c r="Q230" s="5" t="s">
        <v>17</v>
      </c>
      <c r="R230" s="5" t="s">
        <v>17</v>
      </c>
      <c r="S230" s="5" t="s">
        <v>17</v>
      </c>
      <c r="T230" s="5" t="s">
        <v>17</v>
      </c>
      <c r="U230" s="5" t="s">
        <v>17</v>
      </c>
      <c r="V230" s="5" t="s">
        <v>17</v>
      </c>
    </row>
    <row r="231" spans="5:22" x14ac:dyDescent="0.55000000000000004">
      <c r="E231" s="5"/>
      <c r="F231" s="5" t="s">
        <v>28</v>
      </c>
      <c r="G231" s="5" t="s">
        <v>24</v>
      </c>
      <c r="H231" s="5" t="s">
        <v>21</v>
      </c>
      <c r="I231" s="5" t="s">
        <v>19</v>
      </c>
      <c r="J231" s="5" t="s">
        <v>18</v>
      </c>
      <c r="K231" s="5">
        <v>19400.267737617101</v>
      </c>
      <c r="L231" s="5">
        <v>8000</v>
      </c>
      <c r="M231" s="5">
        <v>8000</v>
      </c>
      <c r="N231" s="5">
        <v>8000</v>
      </c>
      <c r="O231" s="5">
        <v>8000</v>
      </c>
      <c r="P231" s="5" t="s">
        <v>17</v>
      </c>
      <c r="Q231" s="5" t="s">
        <v>17</v>
      </c>
      <c r="R231" s="5" t="s">
        <v>17</v>
      </c>
      <c r="S231" s="5" t="s">
        <v>17</v>
      </c>
      <c r="T231" s="5" t="s">
        <v>17</v>
      </c>
      <c r="U231" s="5" t="s">
        <v>17</v>
      </c>
      <c r="V231" s="5" t="s">
        <v>17</v>
      </c>
    </row>
    <row r="232" spans="5:22" x14ac:dyDescent="0.55000000000000004">
      <c r="E232" s="5"/>
      <c r="F232" s="5" t="s">
        <v>28</v>
      </c>
      <c r="G232" s="5" t="s">
        <v>24</v>
      </c>
      <c r="H232" s="5" t="s">
        <v>21</v>
      </c>
      <c r="I232" s="5" t="s">
        <v>20</v>
      </c>
      <c r="J232" s="5" t="s">
        <v>16</v>
      </c>
      <c r="K232" s="5">
        <v>11400.2677376171</v>
      </c>
      <c r="L232" s="5">
        <v>13487.488415199299</v>
      </c>
      <c r="M232" s="5">
        <v>13146.6353217749</v>
      </c>
      <c r="N232" s="5">
        <v>12837.4894928551</v>
      </c>
      <c r="O232" s="5">
        <v>12693.4556407448</v>
      </c>
      <c r="P232" s="5">
        <v>12555.8232931727</v>
      </c>
      <c r="Q232" s="5">
        <v>12733.601070950501</v>
      </c>
      <c r="R232" s="5">
        <v>12911.3788487282</v>
      </c>
      <c r="S232" s="5">
        <v>13800.2677376171</v>
      </c>
      <c r="T232" s="5">
        <v>14689.156626505999</v>
      </c>
      <c r="U232" s="5">
        <v>15578.045515394901</v>
      </c>
      <c r="V232" s="5" t="s">
        <v>17</v>
      </c>
    </row>
    <row r="233" spans="5:22" x14ac:dyDescent="0.55000000000000004">
      <c r="E233" s="5"/>
      <c r="F233" s="5" t="s">
        <v>28</v>
      </c>
      <c r="G233" s="5" t="s">
        <v>24</v>
      </c>
      <c r="H233" s="5" t="s">
        <v>21</v>
      </c>
      <c r="I233" s="5" t="s">
        <v>20</v>
      </c>
      <c r="J233" s="5" t="s">
        <v>18</v>
      </c>
      <c r="K233" s="5">
        <v>19400.267737617101</v>
      </c>
      <c r="L233" s="5">
        <v>21487.488415199299</v>
      </c>
      <c r="M233" s="5">
        <v>21146.635321774898</v>
      </c>
      <c r="N233" s="5">
        <v>20837.4894928551</v>
      </c>
      <c r="O233" s="5">
        <v>20693.4556407448</v>
      </c>
      <c r="P233" s="5">
        <v>20555.8232931727</v>
      </c>
      <c r="Q233" s="5">
        <v>20733.601070950499</v>
      </c>
      <c r="R233" s="5">
        <v>20911.3788487282</v>
      </c>
      <c r="S233" s="5">
        <v>21800.267737617101</v>
      </c>
      <c r="T233" s="5">
        <v>22689.156626505999</v>
      </c>
      <c r="U233" s="5">
        <v>23578.045515394901</v>
      </c>
      <c r="V233" s="5" t="s">
        <v>17</v>
      </c>
    </row>
    <row r="234" spans="5:22" x14ac:dyDescent="0.55000000000000004">
      <c r="F234" t="s">
        <v>28</v>
      </c>
      <c r="G234" t="s">
        <v>25</v>
      </c>
      <c r="H234" t="s">
        <v>14</v>
      </c>
      <c r="I234" t="s">
        <v>15</v>
      </c>
      <c r="J234" t="s">
        <v>16</v>
      </c>
      <c r="K234" t="s">
        <v>17</v>
      </c>
      <c r="L234">
        <v>16418.288538770499</v>
      </c>
      <c r="M234">
        <v>15983.2500734646</v>
      </c>
      <c r="N234">
        <v>15588.680302605801</v>
      </c>
      <c r="O234">
        <v>15404.846659364701</v>
      </c>
      <c r="P234">
        <v>15229.183400267701</v>
      </c>
      <c r="Q234">
        <v>15406.9611780455</v>
      </c>
      <c r="R234">
        <v>15584.738955823301</v>
      </c>
      <c r="S234">
        <v>16473.627844712199</v>
      </c>
      <c r="T234">
        <v>17362.5167336011</v>
      </c>
      <c r="U234">
        <v>18251.405622490001</v>
      </c>
      <c r="V234">
        <v>19140.294511378801</v>
      </c>
    </row>
    <row r="235" spans="5:22" x14ac:dyDescent="0.55000000000000004">
      <c r="F235" t="s">
        <v>28</v>
      </c>
      <c r="G235" t="s">
        <v>25</v>
      </c>
      <c r="H235" t="s">
        <v>14</v>
      </c>
      <c r="I235" t="s">
        <v>15</v>
      </c>
      <c r="J235" t="s">
        <v>18</v>
      </c>
      <c r="K235" t="s">
        <v>17</v>
      </c>
      <c r="L235">
        <v>16418.288538770499</v>
      </c>
      <c r="M235">
        <v>15983.2500734646</v>
      </c>
      <c r="N235">
        <v>15588.680302605801</v>
      </c>
      <c r="O235">
        <v>15404.846659364701</v>
      </c>
      <c r="P235">
        <v>15229.183400267701</v>
      </c>
      <c r="Q235">
        <v>15406.9611780455</v>
      </c>
      <c r="R235">
        <v>15584.738955823301</v>
      </c>
      <c r="S235">
        <v>16473.627844712199</v>
      </c>
      <c r="T235">
        <v>17362.5167336011</v>
      </c>
      <c r="U235">
        <v>18251.405622490001</v>
      </c>
      <c r="V235">
        <v>19140.294511378801</v>
      </c>
    </row>
    <row r="236" spans="5:22" x14ac:dyDescent="0.55000000000000004">
      <c r="F236" t="s">
        <v>28</v>
      </c>
      <c r="G236" t="s">
        <v>25</v>
      </c>
      <c r="H236" t="s">
        <v>14</v>
      </c>
      <c r="I236" t="s">
        <v>19</v>
      </c>
      <c r="J236" t="s">
        <v>16</v>
      </c>
      <c r="K236" t="s">
        <v>17</v>
      </c>
      <c r="L236" t="s">
        <v>17</v>
      </c>
      <c r="M236" t="s">
        <v>17</v>
      </c>
      <c r="N236">
        <v>15588.680302605801</v>
      </c>
      <c r="O236">
        <v>15404.846659364701</v>
      </c>
      <c r="P236">
        <v>15229.183400267701</v>
      </c>
      <c r="Q236">
        <v>15406.9611780455</v>
      </c>
      <c r="R236">
        <v>15584.738955823301</v>
      </c>
      <c r="S236">
        <v>16473.627844712199</v>
      </c>
      <c r="T236">
        <v>17362.5167336011</v>
      </c>
      <c r="U236">
        <v>18251.405622490001</v>
      </c>
      <c r="V236">
        <v>19140.294511378801</v>
      </c>
    </row>
    <row r="237" spans="5:22" x14ac:dyDescent="0.55000000000000004">
      <c r="F237" t="s">
        <v>28</v>
      </c>
      <c r="G237" t="s">
        <v>25</v>
      </c>
      <c r="H237" t="s">
        <v>14</v>
      </c>
      <c r="I237" t="s">
        <v>19</v>
      </c>
      <c r="J237" t="s">
        <v>18</v>
      </c>
      <c r="K237" t="s">
        <v>17</v>
      </c>
      <c r="L237" t="s">
        <v>17</v>
      </c>
      <c r="M237" t="s">
        <v>17</v>
      </c>
      <c r="N237">
        <v>15588.680302605801</v>
      </c>
      <c r="O237">
        <v>15404.846659364701</v>
      </c>
      <c r="P237">
        <v>15229.183400267701</v>
      </c>
      <c r="Q237">
        <v>15406.9611780455</v>
      </c>
      <c r="R237">
        <v>15584.738955823301</v>
      </c>
      <c r="S237">
        <v>16473.627844712199</v>
      </c>
      <c r="T237">
        <v>17362.5167336011</v>
      </c>
      <c r="U237">
        <v>18251.405622490001</v>
      </c>
      <c r="V237">
        <v>19140.294511378801</v>
      </c>
    </row>
    <row r="238" spans="5:22" x14ac:dyDescent="0.55000000000000004">
      <c r="F238" t="s">
        <v>28</v>
      </c>
      <c r="G238" t="s">
        <v>25</v>
      </c>
      <c r="H238" t="s">
        <v>14</v>
      </c>
      <c r="I238" t="s">
        <v>20</v>
      </c>
      <c r="J238" t="s">
        <v>16</v>
      </c>
      <c r="K238" t="s">
        <v>17</v>
      </c>
      <c r="L238" t="s">
        <v>17</v>
      </c>
      <c r="M238" t="s">
        <v>17</v>
      </c>
      <c r="N238" t="s">
        <v>17</v>
      </c>
      <c r="O238" t="s">
        <v>17</v>
      </c>
      <c r="P238" t="s">
        <v>17</v>
      </c>
      <c r="Q238">
        <v>14406.9611780455</v>
      </c>
      <c r="R238">
        <v>14584.738955823301</v>
      </c>
      <c r="S238">
        <v>15473.6278447122</v>
      </c>
      <c r="T238">
        <v>16362.5167336011</v>
      </c>
      <c r="U238">
        <v>17251.405622490001</v>
      </c>
      <c r="V238">
        <v>18140.294511378801</v>
      </c>
    </row>
    <row r="239" spans="5:22" x14ac:dyDescent="0.55000000000000004">
      <c r="F239" t="s">
        <v>28</v>
      </c>
      <c r="G239" t="s">
        <v>25</v>
      </c>
      <c r="H239" t="s">
        <v>14</v>
      </c>
      <c r="I239" t="s">
        <v>20</v>
      </c>
      <c r="J239" t="s">
        <v>18</v>
      </c>
      <c r="K239" t="s">
        <v>17</v>
      </c>
      <c r="L239" t="s">
        <v>17</v>
      </c>
      <c r="M239" t="s">
        <v>17</v>
      </c>
      <c r="N239" t="s">
        <v>17</v>
      </c>
      <c r="O239" t="s">
        <v>17</v>
      </c>
      <c r="P239" t="s">
        <v>17</v>
      </c>
      <c r="Q239">
        <v>14406.9611780455</v>
      </c>
      <c r="R239">
        <v>14584.738955823301</v>
      </c>
      <c r="S239">
        <v>15473.6278447122</v>
      </c>
      <c r="T239">
        <v>16362.5167336011</v>
      </c>
      <c r="U239">
        <v>17251.405622490001</v>
      </c>
      <c r="V239">
        <v>18140.294511378801</v>
      </c>
    </row>
    <row r="240" spans="5:22" x14ac:dyDescent="0.55000000000000004">
      <c r="F240" t="s">
        <v>28</v>
      </c>
      <c r="G240" t="s">
        <v>25</v>
      </c>
      <c r="H240" t="s">
        <v>21</v>
      </c>
      <c r="I240" t="s">
        <v>15</v>
      </c>
      <c r="J240" t="s">
        <v>16</v>
      </c>
      <c r="K240">
        <v>13073.6278447122</v>
      </c>
      <c r="L240">
        <v>15418.288538770499</v>
      </c>
      <c r="M240" t="s">
        <v>17</v>
      </c>
      <c r="N240" t="s">
        <v>17</v>
      </c>
      <c r="O240" t="s">
        <v>17</v>
      </c>
      <c r="P240" t="s">
        <v>17</v>
      </c>
      <c r="Q240" t="s">
        <v>17</v>
      </c>
      <c r="R240" t="s">
        <v>17</v>
      </c>
      <c r="S240" t="s">
        <v>17</v>
      </c>
      <c r="T240" t="s">
        <v>17</v>
      </c>
      <c r="U240" t="s">
        <v>17</v>
      </c>
      <c r="V240" t="s">
        <v>17</v>
      </c>
    </row>
    <row r="241" spans="6:22" x14ac:dyDescent="0.55000000000000004">
      <c r="F241" t="s">
        <v>28</v>
      </c>
      <c r="G241" t="s">
        <v>25</v>
      </c>
      <c r="H241" t="s">
        <v>21</v>
      </c>
      <c r="I241" t="s">
        <v>15</v>
      </c>
      <c r="J241" t="s">
        <v>18</v>
      </c>
      <c r="K241">
        <v>21073.627844712199</v>
      </c>
      <c r="L241">
        <v>8000</v>
      </c>
      <c r="M241" t="s">
        <v>17</v>
      </c>
      <c r="N241" t="s">
        <v>17</v>
      </c>
      <c r="O241" t="s">
        <v>17</v>
      </c>
      <c r="P241" t="s">
        <v>17</v>
      </c>
      <c r="Q241" t="s">
        <v>17</v>
      </c>
      <c r="R241" t="s">
        <v>17</v>
      </c>
      <c r="S241" t="s">
        <v>17</v>
      </c>
      <c r="T241" t="s">
        <v>17</v>
      </c>
      <c r="U241" t="s">
        <v>17</v>
      </c>
      <c r="V241" t="s">
        <v>17</v>
      </c>
    </row>
    <row r="242" spans="6:22" x14ac:dyDescent="0.55000000000000004">
      <c r="F242" t="s">
        <v>28</v>
      </c>
      <c r="G242" t="s">
        <v>25</v>
      </c>
      <c r="H242" t="s">
        <v>21</v>
      </c>
      <c r="I242" t="s">
        <v>19</v>
      </c>
      <c r="J242" t="s">
        <v>16</v>
      </c>
      <c r="K242">
        <v>13073.6278447122</v>
      </c>
      <c r="L242">
        <v>15418.288538770499</v>
      </c>
      <c r="M242">
        <v>14983.2500734646</v>
      </c>
      <c r="N242">
        <v>14588.680302605801</v>
      </c>
      <c r="O242">
        <v>14404.846659364701</v>
      </c>
      <c r="P242" t="s">
        <v>17</v>
      </c>
      <c r="Q242" t="s">
        <v>17</v>
      </c>
      <c r="R242" t="s">
        <v>17</v>
      </c>
      <c r="S242" t="s">
        <v>17</v>
      </c>
      <c r="T242" t="s">
        <v>17</v>
      </c>
      <c r="U242" t="s">
        <v>17</v>
      </c>
      <c r="V242" t="s">
        <v>17</v>
      </c>
    </row>
    <row r="243" spans="6:22" x14ac:dyDescent="0.55000000000000004">
      <c r="F243" t="s">
        <v>28</v>
      </c>
      <c r="G243" t="s">
        <v>25</v>
      </c>
      <c r="H243" t="s">
        <v>21</v>
      </c>
      <c r="I243" t="s">
        <v>19</v>
      </c>
      <c r="J243" t="s">
        <v>18</v>
      </c>
      <c r="K243">
        <v>21073.627844712199</v>
      </c>
      <c r="L243">
        <v>8000</v>
      </c>
      <c r="M243">
        <v>8000</v>
      </c>
      <c r="N243">
        <v>8000</v>
      </c>
      <c r="O243">
        <v>8000</v>
      </c>
      <c r="P243" t="s">
        <v>17</v>
      </c>
      <c r="Q243" t="s">
        <v>17</v>
      </c>
      <c r="R243" t="s">
        <v>17</v>
      </c>
      <c r="S243" t="s">
        <v>17</v>
      </c>
      <c r="T243" t="s">
        <v>17</v>
      </c>
      <c r="U243" t="s">
        <v>17</v>
      </c>
      <c r="V243" t="s">
        <v>17</v>
      </c>
    </row>
    <row r="244" spans="6:22" x14ac:dyDescent="0.55000000000000004">
      <c r="F244" t="s">
        <v>28</v>
      </c>
      <c r="G244" t="s">
        <v>25</v>
      </c>
      <c r="H244" t="s">
        <v>21</v>
      </c>
      <c r="I244" t="s">
        <v>20</v>
      </c>
      <c r="J244" t="s">
        <v>16</v>
      </c>
      <c r="K244">
        <v>13073.6278447122</v>
      </c>
      <c r="L244">
        <v>15418.288538770499</v>
      </c>
      <c r="M244">
        <v>14983.2500734646</v>
      </c>
      <c r="N244">
        <v>14588.680302605801</v>
      </c>
      <c r="O244">
        <v>14404.846659364701</v>
      </c>
      <c r="P244">
        <v>14229.183400267701</v>
      </c>
      <c r="Q244">
        <v>14406.9611780455</v>
      </c>
      <c r="R244">
        <v>14584.738955823301</v>
      </c>
      <c r="S244">
        <v>15473.6278447122</v>
      </c>
      <c r="T244">
        <v>16362.5167336011</v>
      </c>
      <c r="U244">
        <v>17251.405622490001</v>
      </c>
      <c r="V244" t="s">
        <v>17</v>
      </c>
    </row>
    <row r="245" spans="6:22" x14ac:dyDescent="0.55000000000000004">
      <c r="F245" t="s">
        <v>28</v>
      </c>
      <c r="G245" t="s">
        <v>25</v>
      </c>
      <c r="H245" t="s">
        <v>21</v>
      </c>
      <c r="I245" t="s">
        <v>20</v>
      </c>
      <c r="J245" t="s">
        <v>18</v>
      </c>
      <c r="K245">
        <v>21073.627844712199</v>
      </c>
      <c r="L245">
        <v>23418.288538770499</v>
      </c>
      <c r="M245">
        <v>22983.250073464598</v>
      </c>
      <c r="N245">
        <v>22588.680302605801</v>
      </c>
      <c r="O245">
        <v>22404.846659364699</v>
      </c>
      <c r="P245">
        <v>22229.183400267699</v>
      </c>
      <c r="Q245">
        <v>22406.961178045502</v>
      </c>
      <c r="R245">
        <v>22584.738955823301</v>
      </c>
      <c r="S245">
        <v>23473.627844712199</v>
      </c>
      <c r="T245">
        <v>24362.5167336011</v>
      </c>
      <c r="U245">
        <v>25251.405622490001</v>
      </c>
      <c r="V245" t="s">
        <v>17</v>
      </c>
    </row>
  </sheetData>
  <mergeCells count="1">
    <mergeCell ref="K3:V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829B8-2548-467F-A81F-D00DCA1D7B50}">
  <dimension ref="A1:AB2882"/>
  <sheetViews>
    <sheetView zoomScale="50" zoomScaleNormal="50" workbookViewId="0">
      <selection activeCell="AP16" sqref="AP16"/>
    </sheetView>
  </sheetViews>
  <sheetFormatPr defaultRowHeight="14.4" x14ac:dyDescent="0.55000000000000004"/>
  <cols>
    <col min="11" max="11" width="12.15625" customWidth="1"/>
    <col min="12" max="12" width="16" customWidth="1"/>
    <col min="13" max="13" width="15.89453125" customWidth="1"/>
    <col min="14" max="14" width="11.1015625" customWidth="1"/>
  </cols>
  <sheetData>
    <row r="1" spans="1:28" x14ac:dyDescent="0.55000000000000004">
      <c r="A1" s="11" t="s">
        <v>55</v>
      </c>
      <c r="B1" s="11" t="s">
        <v>44</v>
      </c>
      <c r="C1" s="11" t="s">
        <v>56</v>
      </c>
      <c r="L1" t="s">
        <v>43</v>
      </c>
    </row>
    <row r="2" spans="1:28" ht="28.8" customHeight="1" x14ac:dyDescent="0.55000000000000004">
      <c r="A2" s="11" t="s">
        <v>57</v>
      </c>
      <c r="B2" s="11" t="s">
        <v>48</v>
      </c>
      <c r="C2" s="11" t="s">
        <v>58</v>
      </c>
      <c r="D2" s="11" t="s">
        <v>59</v>
      </c>
      <c r="E2" s="11" t="s">
        <v>40</v>
      </c>
      <c r="F2" s="11" t="s">
        <v>49</v>
      </c>
      <c r="G2" s="11" t="s">
        <v>50</v>
      </c>
      <c r="L2" s="45" t="s">
        <v>39</v>
      </c>
      <c r="M2" s="46" t="s">
        <v>45</v>
      </c>
      <c r="N2" s="47" t="s">
        <v>15</v>
      </c>
      <c r="O2" s="47"/>
      <c r="P2" s="47"/>
      <c r="Q2" s="47"/>
      <c r="R2" s="48" t="s">
        <v>19</v>
      </c>
      <c r="S2" s="48"/>
      <c r="T2" s="48"/>
      <c r="U2" s="48"/>
      <c r="V2" s="49" t="s">
        <v>20</v>
      </c>
      <c r="W2" s="49"/>
      <c r="X2" s="49"/>
      <c r="Y2" s="49"/>
    </row>
    <row r="3" spans="1:28" x14ac:dyDescent="0.55000000000000004">
      <c r="A3" s="11" t="s">
        <v>28</v>
      </c>
      <c r="B3" s="11" t="s">
        <v>22</v>
      </c>
      <c r="C3" s="11" t="s">
        <v>0</v>
      </c>
      <c r="D3" s="11" t="s">
        <v>14</v>
      </c>
      <c r="E3" s="11" t="s">
        <v>15</v>
      </c>
      <c r="F3" s="11" t="s">
        <v>16</v>
      </c>
      <c r="G3" t="s">
        <v>54</v>
      </c>
      <c r="L3" s="45"/>
      <c r="M3" s="46"/>
      <c r="N3" s="45" t="s">
        <v>14</v>
      </c>
      <c r="O3" s="45"/>
      <c r="P3" s="45" t="s">
        <v>21</v>
      </c>
      <c r="Q3" s="45"/>
      <c r="R3" s="45" t="s">
        <v>14</v>
      </c>
      <c r="S3" s="45"/>
      <c r="T3" s="45" t="s">
        <v>21</v>
      </c>
      <c r="U3" s="45"/>
      <c r="V3" s="45" t="s">
        <v>14</v>
      </c>
      <c r="W3" s="45"/>
      <c r="X3" s="45" t="s">
        <v>21</v>
      </c>
      <c r="Y3" s="45"/>
    </row>
    <row r="4" spans="1:28" x14ac:dyDescent="0.55000000000000004">
      <c r="A4" s="11" t="s">
        <v>28</v>
      </c>
      <c r="B4" s="11" t="s">
        <v>22</v>
      </c>
      <c r="C4" s="11" t="s">
        <v>0</v>
      </c>
      <c r="D4" s="11" t="s">
        <v>14</v>
      </c>
      <c r="E4" s="11" t="s">
        <v>15</v>
      </c>
      <c r="F4" s="11" t="s">
        <v>18</v>
      </c>
      <c r="G4" t="s">
        <v>54</v>
      </c>
      <c r="L4" s="45"/>
      <c r="M4" s="46"/>
      <c r="N4" t="s">
        <v>46</v>
      </c>
      <c r="O4" t="s">
        <v>47</v>
      </c>
      <c r="P4" t="s">
        <v>46</v>
      </c>
      <c r="Q4" t="s">
        <v>47</v>
      </c>
      <c r="R4" t="s">
        <v>46</v>
      </c>
      <c r="S4" t="s">
        <v>47</v>
      </c>
      <c r="T4" t="s">
        <v>46</v>
      </c>
      <c r="U4" t="s">
        <v>47</v>
      </c>
      <c r="V4" t="s">
        <v>46</v>
      </c>
      <c r="W4" t="s">
        <v>47</v>
      </c>
      <c r="X4" t="s">
        <v>46</v>
      </c>
      <c r="Y4" t="s">
        <v>47</v>
      </c>
      <c r="AB4" t="s">
        <v>65</v>
      </c>
    </row>
    <row r="5" spans="1:28" x14ac:dyDescent="0.55000000000000004">
      <c r="A5" s="11" t="s">
        <v>28</v>
      </c>
      <c r="B5" s="11" t="s">
        <v>22</v>
      </c>
      <c r="C5" s="11" t="s">
        <v>0</v>
      </c>
      <c r="D5" s="11" t="s">
        <v>14</v>
      </c>
      <c r="E5" s="11" t="s">
        <v>19</v>
      </c>
      <c r="F5" s="11" t="s">
        <v>16</v>
      </c>
      <c r="G5" t="s">
        <v>54</v>
      </c>
      <c r="L5" s="18" t="s">
        <v>0</v>
      </c>
      <c r="M5">
        <v>0</v>
      </c>
      <c r="N5" t="str">
        <f>G3</f>
        <v>EPS</v>
      </c>
      <c r="O5" t="str">
        <f>G4</f>
        <v>EPS</v>
      </c>
      <c r="P5">
        <f>G9</f>
        <v>8053.5475234270434</v>
      </c>
      <c r="Q5">
        <f>G10</f>
        <v>16053.547523427045</v>
      </c>
      <c r="R5" t="str">
        <f>G5</f>
        <v>EPS</v>
      </c>
      <c r="S5" t="str">
        <f>G6</f>
        <v>EPS</v>
      </c>
      <c r="T5">
        <f>G11</f>
        <v>8053.5475234270434</v>
      </c>
      <c r="U5">
        <f>G12</f>
        <v>16053.547523427045</v>
      </c>
      <c r="V5" t="str">
        <f>G7</f>
        <v>EPS</v>
      </c>
      <c r="W5" t="str">
        <f>G8</f>
        <v>EPS</v>
      </c>
      <c r="X5">
        <f>G13</f>
        <v>8053.5475234270434</v>
      </c>
      <c r="Y5">
        <f>G14</f>
        <v>16053.547523427045</v>
      </c>
    </row>
    <row r="6" spans="1:28" x14ac:dyDescent="0.55000000000000004">
      <c r="A6" s="11" t="s">
        <v>28</v>
      </c>
      <c r="B6" s="11" t="s">
        <v>22</v>
      </c>
      <c r="C6" s="11" t="s">
        <v>0</v>
      </c>
      <c r="D6" s="11" t="s">
        <v>14</v>
      </c>
      <c r="E6" s="11" t="s">
        <v>19</v>
      </c>
      <c r="F6" s="11" t="s">
        <v>18</v>
      </c>
      <c r="G6" t="s">
        <v>54</v>
      </c>
      <c r="L6" s="18" t="s">
        <v>1</v>
      </c>
      <c r="M6">
        <v>2</v>
      </c>
      <c r="N6">
        <f>$G$15</f>
        <v>10409.103078982598</v>
      </c>
      <c r="O6">
        <f>G16</f>
        <v>10409.103078982598</v>
      </c>
      <c r="P6">
        <f>G21</f>
        <v>9409.1030789825982</v>
      </c>
      <c r="Q6">
        <f>G22</f>
        <v>9409.1030789825982</v>
      </c>
      <c r="R6" t="str">
        <f>G17</f>
        <v>EPS</v>
      </c>
      <c r="S6" t="str">
        <f>G18</f>
        <v>EPS</v>
      </c>
      <c r="T6">
        <f>G23</f>
        <v>9409.1030789825982</v>
      </c>
      <c r="U6">
        <f>G24</f>
        <v>9409.1030789825982</v>
      </c>
      <c r="V6" t="str">
        <f>G19</f>
        <v>EPS</v>
      </c>
      <c r="W6" t="str">
        <f>G20</f>
        <v>EPS</v>
      </c>
      <c r="X6">
        <f>G25</f>
        <v>9409.1030789825982</v>
      </c>
      <c r="Y6">
        <f>G26</f>
        <v>17409.103078982596</v>
      </c>
    </row>
    <row r="7" spans="1:28" x14ac:dyDescent="0.55000000000000004">
      <c r="A7" s="11" t="s">
        <v>28</v>
      </c>
      <c r="B7" s="11" t="s">
        <v>22</v>
      </c>
      <c r="C7" s="11" t="s">
        <v>0</v>
      </c>
      <c r="D7" s="11" t="s">
        <v>14</v>
      </c>
      <c r="E7" s="11" t="s">
        <v>20</v>
      </c>
      <c r="F7" s="11" t="s">
        <v>16</v>
      </c>
      <c r="G7" t="s">
        <v>54</v>
      </c>
      <c r="L7" s="18" t="s">
        <v>2</v>
      </c>
      <c r="M7">
        <v>4</v>
      </c>
      <c r="N7">
        <f>G27</f>
        <v>10342.436412315928</v>
      </c>
      <c r="O7">
        <f>G28</f>
        <v>10342.436412315928</v>
      </c>
      <c r="P7" t="str">
        <f>G33</f>
        <v>EPS</v>
      </c>
      <c r="Q7" t="str">
        <f>G34</f>
        <v>EPS</v>
      </c>
      <c r="R7" t="str">
        <f>G29</f>
        <v>EPS</v>
      </c>
      <c r="S7" t="str">
        <f>G30</f>
        <v>EPS</v>
      </c>
      <c r="T7">
        <f>G35</f>
        <v>9342.4364123159303</v>
      </c>
      <c r="U7">
        <f>G36</f>
        <v>9342.4364123159303</v>
      </c>
      <c r="V7" t="str">
        <f>G31</f>
        <v>EPS</v>
      </c>
      <c r="W7" t="str">
        <f>G32</f>
        <v>EPS</v>
      </c>
      <c r="X7">
        <f>G37</f>
        <v>9342.4364123159321</v>
      </c>
      <c r="Y7">
        <f>G38</f>
        <v>17342.436412315932</v>
      </c>
    </row>
    <row r="8" spans="1:28" x14ac:dyDescent="0.55000000000000004">
      <c r="A8" s="11" t="s">
        <v>28</v>
      </c>
      <c r="B8" s="11" t="s">
        <v>22</v>
      </c>
      <c r="C8" s="11" t="s">
        <v>0</v>
      </c>
      <c r="D8" s="11" t="s">
        <v>14</v>
      </c>
      <c r="E8" s="11" t="s">
        <v>20</v>
      </c>
      <c r="F8" s="11" t="s">
        <v>18</v>
      </c>
      <c r="G8" t="s">
        <v>54</v>
      </c>
      <c r="L8" s="18" t="s">
        <v>3</v>
      </c>
      <c r="M8">
        <v>6</v>
      </c>
      <c r="N8">
        <f>G39</f>
        <v>10275.769745649264</v>
      </c>
      <c r="O8">
        <f>G40</f>
        <v>10275.769745649264</v>
      </c>
      <c r="P8" t="str">
        <f>G45</f>
        <v>EPS</v>
      </c>
      <c r="Q8" t="str">
        <f>G46</f>
        <v>EPS</v>
      </c>
      <c r="R8">
        <f>G41</f>
        <v>10275.769745649264</v>
      </c>
      <c r="S8">
        <f>G42</f>
        <v>10275.769745649264</v>
      </c>
      <c r="T8">
        <f>G47</f>
        <v>9275.7697456492624</v>
      </c>
      <c r="U8">
        <f>G48</f>
        <v>9275.7697456492624</v>
      </c>
      <c r="V8" t="str">
        <f>G43</f>
        <v>EPS</v>
      </c>
      <c r="W8" t="str">
        <f>G44</f>
        <v>EPS</v>
      </c>
      <c r="X8">
        <f>G49</f>
        <v>9275.7697456492624</v>
      </c>
      <c r="Y8">
        <f>G50</f>
        <v>17275.769745649261</v>
      </c>
    </row>
    <row r="9" spans="1:28" x14ac:dyDescent="0.55000000000000004">
      <c r="A9" s="11" t="s">
        <v>28</v>
      </c>
      <c r="B9" s="11" t="s">
        <v>22</v>
      </c>
      <c r="C9" s="11" t="s">
        <v>0</v>
      </c>
      <c r="D9" s="11" t="s">
        <v>21</v>
      </c>
      <c r="E9" s="11" t="s">
        <v>15</v>
      </c>
      <c r="F9" s="11" t="s">
        <v>16</v>
      </c>
      <c r="G9">
        <v>8053.5475234270434</v>
      </c>
      <c r="L9" s="18" t="s">
        <v>5</v>
      </c>
      <c r="M9">
        <v>8</v>
      </c>
      <c r="N9">
        <f>G63</f>
        <v>10209.103078982596</v>
      </c>
      <c r="O9">
        <f>G64</f>
        <v>10209.103078982596</v>
      </c>
      <c r="P9" t="str">
        <f>G69</f>
        <v>EPS</v>
      </c>
      <c r="Q9" t="str">
        <f>G70</f>
        <v>EPS</v>
      </c>
      <c r="R9">
        <f>G65</f>
        <v>10209.103078982596</v>
      </c>
      <c r="S9">
        <f>G66</f>
        <v>10209.103078982596</v>
      </c>
      <c r="T9" t="str">
        <f>G95</f>
        <v>EPS</v>
      </c>
      <c r="U9" t="str">
        <f>G71</f>
        <v>EPS</v>
      </c>
      <c r="V9" t="str">
        <f>G72</f>
        <v>EPS</v>
      </c>
      <c r="W9" t="str">
        <f>G68</f>
        <v>EPS</v>
      </c>
      <c r="X9">
        <f>G73</f>
        <v>9209.1030789825963</v>
      </c>
      <c r="Y9">
        <f>G74</f>
        <v>17209.103078982596</v>
      </c>
    </row>
    <row r="10" spans="1:28" x14ac:dyDescent="0.55000000000000004">
      <c r="A10" s="11" t="s">
        <v>28</v>
      </c>
      <c r="B10" s="11" t="s">
        <v>22</v>
      </c>
      <c r="C10" s="11" t="s">
        <v>0</v>
      </c>
      <c r="D10" s="11" t="s">
        <v>21</v>
      </c>
      <c r="E10" s="11" t="s">
        <v>15</v>
      </c>
      <c r="F10" s="11" t="s">
        <v>18</v>
      </c>
      <c r="G10">
        <v>16053.547523427045</v>
      </c>
      <c r="L10" s="18" t="s">
        <v>7</v>
      </c>
      <c r="M10">
        <v>10</v>
      </c>
      <c r="N10">
        <f>G87</f>
        <v>10497.991967871485</v>
      </c>
      <c r="O10">
        <f>G88</f>
        <v>10497.991967871485</v>
      </c>
      <c r="P10" t="str">
        <f>G93</f>
        <v>EPS</v>
      </c>
      <c r="Q10" t="str">
        <f>G94</f>
        <v>EPS</v>
      </c>
      <c r="R10">
        <f>G89</f>
        <v>10497.991967871483</v>
      </c>
      <c r="S10">
        <f>G90</f>
        <v>10497.991967871483</v>
      </c>
      <c r="T10" t="str">
        <f>G95</f>
        <v>EPS</v>
      </c>
      <c r="U10" t="str">
        <f>G96</f>
        <v>EPS</v>
      </c>
      <c r="V10">
        <f>G91</f>
        <v>10497.991967871485</v>
      </c>
      <c r="W10">
        <f>G92</f>
        <v>10497.991967871485</v>
      </c>
      <c r="X10">
        <f>G97</f>
        <v>9497.991967871485</v>
      </c>
      <c r="Y10">
        <f>G98</f>
        <v>17497.991967871487</v>
      </c>
    </row>
    <row r="11" spans="1:28" x14ac:dyDescent="0.55000000000000004">
      <c r="A11" s="11" t="s">
        <v>28</v>
      </c>
      <c r="B11" s="11" t="s">
        <v>22</v>
      </c>
      <c r="C11" s="11" t="s">
        <v>0</v>
      </c>
      <c r="D11" s="11" t="s">
        <v>21</v>
      </c>
      <c r="E11" s="11" t="s">
        <v>19</v>
      </c>
      <c r="F11" s="11" t="s">
        <v>16</v>
      </c>
      <c r="G11">
        <v>8053.5475234270434</v>
      </c>
      <c r="L11" s="18" t="s">
        <v>8</v>
      </c>
      <c r="M11">
        <v>15</v>
      </c>
      <c r="N11">
        <f>G99</f>
        <v>11220.214190093709</v>
      </c>
      <c r="O11">
        <f>G100</f>
        <v>11220.214190093708</v>
      </c>
      <c r="P11" t="str">
        <f>G105</f>
        <v>EPS</v>
      </c>
      <c r="Q11" t="str">
        <f>G106</f>
        <v>EPS</v>
      </c>
      <c r="R11">
        <f>G101</f>
        <v>11220.214190093708</v>
      </c>
      <c r="S11">
        <f>G102</f>
        <v>11220.214190093708</v>
      </c>
      <c r="T11" t="str">
        <f>G107</f>
        <v>EPS</v>
      </c>
      <c r="U11" t="str">
        <f>G108</f>
        <v>EPS</v>
      </c>
      <c r="V11">
        <f>G103</f>
        <v>11220.214190093708</v>
      </c>
      <c r="W11">
        <f>G104</f>
        <v>11220.214190093708</v>
      </c>
      <c r="X11">
        <f>G109</f>
        <v>10220.214190093709</v>
      </c>
      <c r="Y11">
        <f>G110</f>
        <v>18220.214190093709</v>
      </c>
    </row>
    <row r="12" spans="1:28" x14ac:dyDescent="0.55000000000000004">
      <c r="A12" s="11" t="s">
        <v>28</v>
      </c>
      <c r="B12" s="11" t="s">
        <v>22</v>
      </c>
      <c r="C12" s="11" t="s">
        <v>0</v>
      </c>
      <c r="D12" s="11" t="s">
        <v>21</v>
      </c>
      <c r="E12" s="11" t="s">
        <v>19</v>
      </c>
      <c r="F12" s="11" t="s">
        <v>18</v>
      </c>
      <c r="G12">
        <v>16053.547523427045</v>
      </c>
      <c r="L12" s="18" t="s">
        <v>9</v>
      </c>
      <c r="M12">
        <v>20</v>
      </c>
      <c r="N12">
        <f>G111</f>
        <v>11942.436412315928</v>
      </c>
      <c r="O12">
        <f>G112</f>
        <v>11942.43641231593</v>
      </c>
      <c r="P12" t="str">
        <f>G117</f>
        <v>EPS</v>
      </c>
      <c r="Q12" t="str">
        <f>G118</f>
        <v>EPS</v>
      </c>
      <c r="R12">
        <f>G113</f>
        <v>11942.436412315928</v>
      </c>
      <c r="S12">
        <f>G114</f>
        <v>11942.436412315928</v>
      </c>
      <c r="T12" t="str">
        <f>G119</f>
        <v>EPS</v>
      </c>
      <c r="U12" t="str">
        <f>G120</f>
        <v>EPS</v>
      </c>
      <c r="V12">
        <f>G115</f>
        <v>11942.436412315932</v>
      </c>
      <c r="W12">
        <f>G116</f>
        <v>11942.436412315932</v>
      </c>
      <c r="X12">
        <f>G121</f>
        <v>10942.436412315928</v>
      </c>
      <c r="Y12">
        <f>G122</f>
        <v>18942.436412315928</v>
      </c>
    </row>
    <row r="13" spans="1:28" x14ac:dyDescent="0.55000000000000004">
      <c r="A13" s="11" t="s">
        <v>28</v>
      </c>
      <c r="B13" s="11" t="s">
        <v>22</v>
      </c>
      <c r="C13" s="11" t="s">
        <v>0</v>
      </c>
      <c r="D13" s="11" t="s">
        <v>21</v>
      </c>
      <c r="E13" s="11" t="s">
        <v>20</v>
      </c>
      <c r="F13" s="11" t="s">
        <v>16</v>
      </c>
      <c r="G13">
        <v>8053.5475234270434</v>
      </c>
      <c r="L13" s="18" t="s">
        <v>11</v>
      </c>
      <c r="M13">
        <v>30</v>
      </c>
      <c r="N13">
        <f>G135</f>
        <v>13386.880856760374</v>
      </c>
      <c r="O13">
        <f>G136</f>
        <v>13386.880856760374</v>
      </c>
      <c r="P13" t="str">
        <f>G141</f>
        <v>EPS</v>
      </c>
      <c r="Q13" t="str">
        <f>G142</f>
        <v>EPS</v>
      </c>
      <c r="R13">
        <f>G137</f>
        <v>13386.880856760374</v>
      </c>
      <c r="S13">
        <f>G138</f>
        <v>13386.880856760374</v>
      </c>
      <c r="T13" t="str">
        <f>G143</f>
        <v>EPS</v>
      </c>
      <c r="U13" t="str">
        <f>G144</f>
        <v>EPS</v>
      </c>
      <c r="V13">
        <f>G139</f>
        <v>13386.880856760374</v>
      </c>
      <c r="W13">
        <f>G140</f>
        <v>13386.880856760374</v>
      </c>
      <c r="X13" t="str">
        <f>G145</f>
        <v>EPS</v>
      </c>
      <c r="Y13" t="str">
        <f>G146</f>
        <v>EPS</v>
      </c>
    </row>
    <row r="14" spans="1:28" x14ac:dyDescent="0.55000000000000004">
      <c r="A14" s="11" t="s">
        <v>28</v>
      </c>
      <c r="B14" s="11" t="s">
        <v>22</v>
      </c>
      <c r="C14" s="11" t="s">
        <v>0</v>
      </c>
      <c r="D14" s="11" t="s">
        <v>21</v>
      </c>
      <c r="E14" s="11" t="s">
        <v>20</v>
      </c>
      <c r="F14" s="11" t="s">
        <v>18</v>
      </c>
      <c r="G14">
        <v>16053.547523427045</v>
      </c>
    </row>
    <row r="15" spans="1:28" x14ac:dyDescent="0.55000000000000004">
      <c r="A15" s="11" t="s">
        <v>28</v>
      </c>
      <c r="B15" s="11" t="s">
        <v>22</v>
      </c>
      <c r="C15" s="11" t="s">
        <v>1</v>
      </c>
      <c r="D15" s="11" t="s">
        <v>14</v>
      </c>
      <c r="E15" s="11" t="s">
        <v>15</v>
      </c>
      <c r="F15" s="11" t="s">
        <v>16</v>
      </c>
      <c r="G15">
        <v>10409.103078982598</v>
      </c>
    </row>
    <row r="16" spans="1:28" ht="43.2" x14ac:dyDescent="0.55000000000000004">
      <c r="A16" s="11" t="s">
        <v>28</v>
      </c>
      <c r="B16" s="11" t="s">
        <v>22</v>
      </c>
      <c r="C16" s="11" t="s">
        <v>1</v>
      </c>
      <c r="D16" s="11" t="s">
        <v>14</v>
      </c>
      <c r="E16" s="11" t="s">
        <v>15</v>
      </c>
      <c r="F16" s="11" t="s">
        <v>18</v>
      </c>
      <c r="G16">
        <v>10409.103078982598</v>
      </c>
      <c r="K16" t="s">
        <v>51</v>
      </c>
      <c r="L16" s="12" t="s">
        <v>52</v>
      </c>
      <c r="M16" s="19" t="s">
        <v>60</v>
      </c>
      <c r="N16" s="19" t="s">
        <v>73</v>
      </c>
      <c r="O16" s="19" t="s">
        <v>61</v>
      </c>
      <c r="P16" s="19" t="s">
        <v>62</v>
      </c>
      <c r="Q16" s="19" t="s">
        <v>63</v>
      </c>
      <c r="R16" s="19" t="s">
        <v>74</v>
      </c>
      <c r="S16" s="19" t="s">
        <v>64</v>
      </c>
      <c r="T16" s="19" t="s">
        <v>53</v>
      </c>
    </row>
    <row r="17" spans="1:20" x14ac:dyDescent="0.55000000000000004">
      <c r="A17" s="11" t="s">
        <v>28</v>
      </c>
      <c r="B17" s="11" t="s">
        <v>22</v>
      </c>
      <c r="C17" s="11" t="s">
        <v>1</v>
      </c>
      <c r="D17" s="11" t="s">
        <v>14</v>
      </c>
      <c r="E17" s="11" t="s">
        <v>19</v>
      </c>
      <c r="F17" s="11" t="s">
        <v>16</v>
      </c>
      <c r="G17" t="s">
        <v>54</v>
      </c>
      <c r="K17" s="10">
        <v>43252</v>
      </c>
      <c r="L17">
        <f>$P$5</f>
        <v>8053.5475234270434</v>
      </c>
      <c r="M17">
        <f>$X$6</f>
        <v>9409.1030789825982</v>
      </c>
      <c r="N17">
        <f>$X$7</f>
        <v>9342.4364123159321</v>
      </c>
      <c r="O17">
        <f>$X$8</f>
        <v>9275.7697456492624</v>
      </c>
      <c r="P17">
        <f>$X$9</f>
        <v>9209.1030789825963</v>
      </c>
      <c r="Q17">
        <f>$X$10</f>
        <v>9497.991967871485</v>
      </c>
      <c r="R17">
        <f>$X$11</f>
        <v>10220.214190093709</v>
      </c>
      <c r="S17">
        <f>$X$12</f>
        <v>10942.436412315928</v>
      </c>
      <c r="T17">
        <f>$V$13</f>
        <v>13386.880856760374</v>
      </c>
    </row>
    <row r="18" spans="1:20" x14ac:dyDescent="0.55000000000000004">
      <c r="A18" s="11" t="s">
        <v>28</v>
      </c>
      <c r="B18" s="11" t="s">
        <v>22</v>
      </c>
      <c r="C18" s="11" t="s">
        <v>1</v>
      </c>
      <c r="D18" s="11" t="s">
        <v>14</v>
      </c>
      <c r="E18" s="11" t="s">
        <v>19</v>
      </c>
      <c r="F18" s="11" t="s">
        <v>18</v>
      </c>
      <c r="G18" t="s">
        <v>54</v>
      </c>
      <c r="K18" s="10">
        <v>43252.333333333336</v>
      </c>
      <c r="L18">
        <f>$P$5</f>
        <v>8053.5475234270434</v>
      </c>
      <c r="M18">
        <f>$X$6</f>
        <v>9409.1030789825982</v>
      </c>
      <c r="N18">
        <f>$X$7</f>
        <v>9342.4364123159321</v>
      </c>
      <c r="O18">
        <f>$X$8</f>
        <v>9275.7697456492624</v>
      </c>
      <c r="P18">
        <f>$X$9</f>
        <v>9209.1030789825963</v>
      </c>
      <c r="Q18">
        <f>$X$10</f>
        <v>9497.991967871485</v>
      </c>
      <c r="R18">
        <f>$X$11</f>
        <v>10220.214190093709</v>
      </c>
      <c r="S18">
        <f>$X$12</f>
        <v>10942.436412315928</v>
      </c>
      <c r="T18">
        <f>$V$13</f>
        <v>13386.880856760374</v>
      </c>
    </row>
    <row r="19" spans="1:20" x14ac:dyDescent="0.55000000000000004">
      <c r="A19" s="11" t="s">
        <v>28</v>
      </c>
      <c r="B19" s="11" t="s">
        <v>22</v>
      </c>
      <c r="C19" s="11" t="s">
        <v>1</v>
      </c>
      <c r="D19" s="11" t="s">
        <v>14</v>
      </c>
      <c r="E19" s="11" t="s">
        <v>20</v>
      </c>
      <c r="F19" s="11" t="s">
        <v>16</v>
      </c>
      <c r="G19" t="s">
        <v>54</v>
      </c>
      <c r="K19" s="10">
        <v>43252.333333333336</v>
      </c>
      <c r="L19">
        <f>$Q$5</f>
        <v>16053.547523427045</v>
      </c>
      <c r="M19">
        <f>$Y$6</f>
        <v>17409.103078982596</v>
      </c>
      <c r="N19">
        <f>$Y$7</f>
        <v>17342.436412315932</v>
      </c>
      <c r="O19">
        <f>$Y$8</f>
        <v>17275.769745649261</v>
      </c>
      <c r="P19">
        <f>$Y$9</f>
        <v>17209.103078982596</v>
      </c>
      <c r="Q19">
        <f>$Y$10</f>
        <v>17497.991967871487</v>
      </c>
      <c r="R19">
        <f>$Y$11</f>
        <v>18220.214190093709</v>
      </c>
      <c r="S19">
        <f>$Y$12</f>
        <v>18942.436412315928</v>
      </c>
      <c r="T19">
        <f>$W$13</f>
        <v>13386.880856760374</v>
      </c>
    </row>
    <row r="20" spans="1:20" x14ac:dyDescent="0.55000000000000004">
      <c r="A20" s="11" t="s">
        <v>28</v>
      </c>
      <c r="B20" s="11" t="s">
        <v>22</v>
      </c>
      <c r="C20" s="11" t="s">
        <v>1</v>
      </c>
      <c r="D20" s="11" t="s">
        <v>14</v>
      </c>
      <c r="E20" s="11" t="s">
        <v>20</v>
      </c>
      <c r="F20" s="11" t="s">
        <v>18</v>
      </c>
      <c r="G20" t="s">
        <v>54</v>
      </c>
      <c r="K20" s="10">
        <v>43253</v>
      </c>
      <c r="L20">
        <f>$Q$5</f>
        <v>16053.547523427045</v>
      </c>
      <c r="M20">
        <f>$Y$6</f>
        <v>17409.103078982596</v>
      </c>
      <c r="N20">
        <f>$Y$7</f>
        <v>17342.436412315932</v>
      </c>
      <c r="O20">
        <f>$Y$8</f>
        <v>17275.769745649261</v>
      </c>
      <c r="P20">
        <f>$Y$9</f>
        <v>17209.103078982596</v>
      </c>
      <c r="Q20">
        <f>$Y$10</f>
        <v>17497.991967871487</v>
      </c>
      <c r="R20">
        <f>$Y$11</f>
        <v>18220.214190093709</v>
      </c>
      <c r="S20">
        <f>$Y$12</f>
        <v>18942.436412315928</v>
      </c>
      <c r="T20">
        <f>$W$13</f>
        <v>13386.880856760374</v>
      </c>
    </row>
    <row r="21" spans="1:20" x14ac:dyDescent="0.55000000000000004">
      <c r="A21" s="11" t="s">
        <v>28</v>
      </c>
      <c r="B21" s="11" t="s">
        <v>22</v>
      </c>
      <c r="C21" s="11" t="s">
        <v>1</v>
      </c>
      <c r="D21" s="11" t="s">
        <v>21</v>
      </c>
      <c r="E21" s="11" t="s">
        <v>15</v>
      </c>
      <c r="F21" s="11" t="s">
        <v>16</v>
      </c>
      <c r="G21">
        <v>9409.1030789825982</v>
      </c>
      <c r="K21" s="10">
        <v>43253</v>
      </c>
      <c r="L21">
        <f>$P$5</f>
        <v>8053.5475234270434</v>
      </c>
      <c r="M21">
        <f>$X$6</f>
        <v>9409.1030789825982</v>
      </c>
      <c r="N21">
        <f>$X$7</f>
        <v>9342.4364123159321</v>
      </c>
      <c r="O21">
        <f>$X$8</f>
        <v>9275.7697456492624</v>
      </c>
      <c r="P21">
        <f>$X$9</f>
        <v>9209.1030789825963</v>
      </c>
      <c r="Q21">
        <f>$X$10</f>
        <v>9497.991967871485</v>
      </c>
      <c r="R21">
        <f>$X$11</f>
        <v>10220.214190093709</v>
      </c>
      <c r="S21">
        <f>$X$12</f>
        <v>10942.436412315928</v>
      </c>
      <c r="T21">
        <f>$V$13</f>
        <v>13386.880856760374</v>
      </c>
    </row>
    <row r="22" spans="1:20" x14ac:dyDescent="0.55000000000000004">
      <c r="A22" s="11" t="s">
        <v>28</v>
      </c>
      <c r="B22" s="11" t="s">
        <v>22</v>
      </c>
      <c r="C22" s="11" t="s">
        <v>1</v>
      </c>
      <c r="D22" s="11" t="s">
        <v>21</v>
      </c>
      <c r="E22" s="11" t="s">
        <v>15</v>
      </c>
      <c r="F22" s="11" t="s">
        <v>18</v>
      </c>
      <c r="G22">
        <v>9409.1030789825982</v>
      </c>
      <c r="K22" s="10">
        <v>43253.333333333336</v>
      </c>
      <c r="L22">
        <f>$P$5</f>
        <v>8053.5475234270434</v>
      </c>
      <c r="M22">
        <f>$X$6</f>
        <v>9409.1030789825982</v>
      </c>
      <c r="N22">
        <f>$X$7</f>
        <v>9342.4364123159321</v>
      </c>
      <c r="O22">
        <f>$X$8</f>
        <v>9275.7697456492624</v>
      </c>
      <c r="P22">
        <f>$X$9</f>
        <v>9209.1030789825963</v>
      </c>
      <c r="Q22">
        <f>$X$10</f>
        <v>9497.991967871485</v>
      </c>
      <c r="R22">
        <f>$X$11</f>
        <v>10220.214190093709</v>
      </c>
      <c r="S22">
        <f>$X$12</f>
        <v>10942.436412315928</v>
      </c>
      <c r="T22">
        <f>$V$13</f>
        <v>13386.880856760374</v>
      </c>
    </row>
    <row r="23" spans="1:20" x14ac:dyDescent="0.55000000000000004">
      <c r="A23" s="11" t="s">
        <v>28</v>
      </c>
      <c r="B23" s="11" t="s">
        <v>22</v>
      </c>
      <c r="C23" s="11" t="s">
        <v>1</v>
      </c>
      <c r="D23" s="11" t="s">
        <v>21</v>
      </c>
      <c r="E23" s="11" t="s">
        <v>19</v>
      </c>
      <c r="F23" s="11" t="s">
        <v>16</v>
      </c>
      <c r="G23">
        <v>9409.1030789825982</v>
      </c>
      <c r="K23" s="10">
        <v>43253.333333333336</v>
      </c>
      <c r="L23">
        <f>$Q$5</f>
        <v>16053.547523427045</v>
      </c>
      <c r="M23">
        <f>$Y$6</f>
        <v>17409.103078982596</v>
      </c>
      <c r="N23">
        <f>$Y$7</f>
        <v>17342.436412315932</v>
      </c>
      <c r="O23">
        <f>$Y$8</f>
        <v>17275.769745649261</v>
      </c>
      <c r="P23">
        <f>$Y$9</f>
        <v>17209.103078982596</v>
      </c>
      <c r="Q23">
        <f>$Y$10</f>
        <v>17497.991967871487</v>
      </c>
      <c r="R23">
        <f>$Y$11</f>
        <v>18220.214190093709</v>
      </c>
      <c r="S23">
        <f>$Y$12</f>
        <v>18942.436412315928</v>
      </c>
      <c r="T23">
        <f>$W$13</f>
        <v>13386.880856760374</v>
      </c>
    </row>
    <row r="24" spans="1:20" x14ac:dyDescent="0.55000000000000004">
      <c r="A24" s="11" t="s">
        <v>28</v>
      </c>
      <c r="B24" s="11" t="s">
        <v>22</v>
      </c>
      <c r="C24" s="11" t="s">
        <v>1</v>
      </c>
      <c r="D24" s="11" t="s">
        <v>21</v>
      </c>
      <c r="E24" s="11" t="s">
        <v>19</v>
      </c>
      <c r="F24" s="11" t="s">
        <v>18</v>
      </c>
      <c r="G24">
        <v>9409.1030789825982</v>
      </c>
      <c r="K24" s="10">
        <v>43254</v>
      </c>
      <c r="L24">
        <f>$Q$5</f>
        <v>16053.547523427045</v>
      </c>
      <c r="M24">
        <f>$Y$6</f>
        <v>17409.103078982596</v>
      </c>
      <c r="N24">
        <f>$Y$7</f>
        <v>17342.436412315932</v>
      </c>
      <c r="O24">
        <f>$Y$8</f>
        <v>17275.769745649261</v>
      </c>
      <c r="P24">
        <f>$Y$9</f>
        <v>17209.103078982596</v>
      </c>
      <c r="Q24">
        <f>$Y$10</f>
        <v>17497.991967871487</v>
      </c>
      <c r="R24">
        <f>$Y$11</f>
        <v>18220.214190093709</v>
      </c>
      <c r="S24">
        <f>$Y$12</f>
        <v>18942.436412315928</v>
      </c>
      <c r="T24">
        <f>$W$13</f>
        <v>13386.880856760374</v>
      </c>
    </row>
    <row r="25" spans="1:20" x14ac:dyDescent="0.55000000000000004">
      <c r="A25" s="11" t="s">
        <v>28</v>
      </c>
      <c r="B25" s="11" t="s">
        <v>22</v>
      </c>
      <c r="C25" s="11" t="s">
        <v>1</v>
      </c>
      <c r="D25" s="11" t="s">
        <v>21</v>
      </c>
      <c r="E25" s="11" t="s">
        <v>20</v>
      </c>
      <c r="F25" s="11" t="s">
        <v>16</v>
      </c>
      <c r="G25">
        <v>9409.1030789825982</v>
      </c>
      <c r="K25" s="10">
        <v>43254</v>
      </c>
      <c r="L25">
        <f>$P$5</f>
        <v>8053.5475234270434</v>
      </c>
      <c r="M25">
        <f>$X$6</f>
        <v>9409.1030789825982</v>
      </c>
      <c r="N25">
        <f>$X$7</f>
        <v>9342.4364123159321</v>
      </c>
      <c r="O25">
        <f>$X$8</f>
        <v>9275.7697456492624</v>
      </c>
      <c r="P25">
        <f>$X$9</f>
        <v>9209.1030789825963</v>
      </c>
      <c r="Q25">
        <f>$X$10</f>
        <v>9497.991967871485</v>
      </c>
      <c r="R25">
        <f>$X$11</f>
        <v>10220.214190093709</v>
      </c>
      <c r="S25">
        <f>$X$12</f>
        <v>10942.436412315928</v>
      </c>
      <c r="T25">
        <f>$V$13</f>
        <v>13386.880856760374</v>
      </c>
    </row>
    <row r="26" spans="1:20" x14ac:dyDescent="0.55000000000000004">
      <c r="A26" s="11" t="s">
        <v>28</v>
      </c>
      <c r="B26" s="11" t="s">
        <v>22</v>
      </c>
      <c r="C26" s="11" t="s">
        <v>1</v>
      </c>
      <c r="D26" s="11" t="s">
        <v>21</v>
      </c>
      <c r="E26" s="11" t="s">
        <v>20</v>
      </c>
      <c r="F26" s="11" t="s">
        <v>18</v>
      </c>
      <c r="G26">
        <v>17409.103078982596</v>
      </c>
      <c r="K26" s="10">
        <v>43254.333333333336</v>
      </c>
      <c r="L26">
        <f>$P$5</f>
        <v>8053.5475234270434</v>
      </c>
      <c r="M26">
        <f>$X$6</f>
        <v>9409.1030789825982</v>
      </c>
      <c r="N26">
        <f>$X$7</f>
        <v>9342.4364123159321</v>
      </c>
      <c r="O26">
        <f>$X$8</f>
        <v>9275.7697456492624</v>
      </c>
      <c r="P26">
        <f>$X$9</f>
        <v>9209.1030789825963</v>
      </c>
      <c r="Q26">
        <f>$X$10</f>
        <v>9497.991967871485</v>
      </c>
      <c r="R26">
        <f>$X$11</f>
        <v>10220.214190093709</v>
      </c>
      <c r="S26">
        <f>$X$12</f>
        <v>10942.436412315928</v>
      </c>
      <c r="T26">
        <f>$V$13</f>
        <v>13386.880856760374</v>
      </c>
    </row>
    <row r="27" spans="1:20" x14ac:dyDescent="0.55000000000000004">
      <c r="A27" s="11" t="s">
        <v>28</v>
      </c>
      <c r="B27" s="11" t="s">
        <v>22</v>
      </c>
      <c r="C27" s="11" t="s">
        <v>2</v>
      </c>
      <c r="D27" s="11" t="s">
        <v>14</v>
      </c>
      <c r="E27" s="11" t="s">
        <v>15</v>
      </c>
      <c r="F27" s="11" t="s">
        <v>16</v>
      </c>
      <c r="G27">
        <v>10342.436412315928</v>
      </c>
      <c r="K27" s="10">
        <v>43254.333333333336</v>
      </c>
      <c r="L27">
        <f>$Q$5</f>
        <v>16053.547523427045</v>
      </c>
      <c r="M27">
        <f>$Y$6</f>
        <v>17409.103078982596</v>
      </c>
      <c r="N27">
        <f>$Y$7</f>
        <v>17342.436412315932</v>
      </c>
      <c r="O27">
        <f>$Y$8</f>
        <v>17275.769745649261</v>
      </c>
      <c r="P27">
        <f>$Y$9</f>
        <v>17209.103078982596</v>
      </c>
      <c r="Q27">
        <f>$Y$10</f>
        <v>17497.991967871487</v>
      </c>
      <c r="R27">
        <f>$Y$11</f>
        <v>18220.214190093709</v>
      </c>
      <c r="S27">
        <f>$Y$12</f>
        <v>18942.436412315928</v>
      </c>
      <c r="T27">
        <f>$W$13</f>
        <v>13386.880856760374</v>
      </c>
    </row>
    <row r="28" spans="1:20" x14ac:dyDescent="0.55000000000000004">
      <c r="A28" s="11" t="s">
        <v>28</v>
      </c>
      <c r="B28" s="11" t="s">
        <v>22</v>
      </c>
      <c r="C28" s="11" t="s">
        <v>2</v>
      </c>
      <c r="D28" s="11" t="s">
        <v>14</v>
      </c>
      <c r="E28" s="11" t="s">
        <v>15</v>
      </c>
      <c r="F28" s="11" t="s">
        <v>18</v>
      </c>
      <c r="G28">
        <v>10342.436412315928</v>
      </c>
      <c r="K28" s="10">
        <v>43255</v>
      </c>
      <c r="L28">
        <f>$Q$5</f>
        <v>16053.547523427045</v>
      </c>
      <c r="M28">
        <f>$Y$6</f>
        <v>17409.103078982596</v>
      </c>
      <c r="N28">
        <f>$Y$7</f>
        <v>17342.436412315932</v>
      </c>
      <c r="O28">
        <f>$Y$8</f>
        <v>17275.769745649261</v>
      </c>
      <c r="P28">
        <f>$Y$9</f>
        <v>17209.103078982596</v>
      </c>
      <c r="Q28">
        <f>$Y$10</f>
        <v>17497.991967871487</v>
      </c>
      <c r="R28">
        <f>$Y$11</f>
        <v>18220.214190093709</v>
      </c>
      <c r="S28">
        <f>$Y$12</f>
        <v>18942.436412315928</v>
      </c>
      <c r="T28">
        <f>$W$13</f>
        <v>13386.880856760374</v>
      </c>
    </row>
    <row r="29" spans="1:20" x14ac:dyDescent="0.55000000000000004">
      <c r="A29" s="11" t="s">
        <v>28</v>
      </c>
      <c r="B29" s="11" t="s">
        <v>22</v>
      </c>
      <c r="C29" s="11" t="s">
        <v>2</v>
      </c>
      <c r="D29" s="11" t="s">
        <v>14</v>
      </c>
      <c r="E29" s="11" t="s">
        <v>19</v>
      </c>
      <c r="F29" s="11" t="s">
        <v>16</v>
      </c>
      <c r="G29" t="s">
        <v>54</v>
      </c>
      <c r="K29" s="10">
        <v>43255</v>
      </c>
      <c r="L29">
        <f>$P$5</f>
        <v>8053.5475234270434</v>
      </c>
      <c r="M29">
        <f>$X$6</f>
        <v>9409.1030789825982</v>
      </c>
      <c r="N29">
        <f>$X$7</f>
        <v>9342.4364123159321</v>
      </c>
      <c r="O29">
        <f>$X$8</f>
        <v>9275.7697456492624</v>
      </c>
      <c r="P29">
        <f>$X$9</f>
        <v>9209.1030789825963</v>
      </c>
      <c r="Q29">
        <f>$X$10</f>
        <v>9497.991967871485</v>
      </c>
      <c r="R29">
        <f>$X$11</f>
        <v>10220.214190093709</v>
      </c>
      <c r="S29">
        <f>$X$12</f>
        <v>10942.436412315928</v>
      </c>
      <c r="T29">
        <f>$V$13</f>
        <v>13386.880856760374</v>
      </c>
    </row>
    <row r="30" spans="1:20" x14ac:dyDescent="0.55000000000000004">
      <c r="A30" s="11" t="s">
        <v>28</v>
      </c>
      <c r="B30" s="11" t="s">
        <v>22</v>
      </c>
      <c r="C30" s="11" t="s">
        <v>2</v>
      </c>
      <c r="D30" s="11" t="s">
        <v>14</v>
      </c>
      <c r="E30" s="11" t="s">
        <v>19</v>
      </c>
      <c r="F30" s="11" t="s">
        <v>18</v>
      </c>
      <c r="G30" t="s">
        <v>54</v>
      </c>
      <c r="K30" s="10">
        <v>43255.333333333336</v>
      </c>
      <c r="L30">
        <f>$P$5</f>
        <v>8053.5475234270434</v>
      </c>
      <c r="M30">
        <f>$X$6</f>
        <v>9409.1030789825982</v>
      </c>
      <c r="N30">
        <f>$X$7</f>
        <v>9342.4364123159321</v>
      </c>
      <c r="O30">
        <f>$X$8</f>
        <v>9275.7697456492624</v>
      </c>
      <c r="P30">
        <f>$X$9</f>
        <v>9209.1030789825963</v>
      </c>
      <c r="Q30">
        <f>$X$10</f>
        <v>9497.991967871485</v>
      </c>
      <c r="R30">
        <f>$X$11</f>
        <v>10220.214190093709</v>
      </c>
      <c r="S30">
        <f>$X$12</f>
        <v>10942.436412315928</v>
      </c>
      <c r="T30">
        <f>$V$13</f>
        <v>13386.880856760374</v>
      </c>
    </row>
    <row r="31" spans="1:20" x14ac:dyDescent="0.55000000000000004">
      <c r="A31" s="11" t="s">
        <v>28</v>
      </c>
      <c r="B31" s="11" t="s">
        <v>22</v>
      </c>
      <c r="C31" s="11" t="s">
        <v>2</v>
      </c>
      <c r="D31" s="11" t="s">
        <v>14</v>
      </c>
      <c r="E31" s="11" t="s">
        <v>20</v>
      </c>
      <c r="F31" s="11" t="s">
        <v>16</v>
      </c>
      <c r="G31" t="s">
        <v>54</v>
      </c>
      <c r="K31" s="10">
        <v>43255.333333333336</v>
      </c>
      <c r="L31">
        <f>$Q$5</f>
        <v>16053.547523427045</v>
      </c>
      <c r="M31">
        <f>$Y$6</f>
        <v>17409.103078982596</v>
      </c>
      <c r="N31">
        <f>$Y$7</f>
        <v>17342.436412315932</v>
      </c>
      <c r="O31">
        <f>$Y$8</f>
        <v>17275.769745649261</v>
      </c>
      <c r="P31">
        <f>$Y$9</f>
        <v>17209.103078982596</v>
      </c>
      <c r="Q31">
        <f>$Y$10</f>
        <v>17497.991967871487</v>
      </c>
      <c r="R31">
        <f>$Y$11</f>
        <v>18220.214190093709</v>
      </c>
      <c r="S31">
        <f>$Y$12</f>
        <v>18942.436412315928</v>
      </c>
      <c r="T31">
        <f>$W$13</f>
        <v>13386.880856760374</v>
      </c>
    </row>
    <row r="32" spans="1:20" x14ac:dyDescent="0.55000000000000004">
      <c r="A32" s="11" t="s">
        <v>28</v>
      </c>
      <c r="B32" s="11" t="s">
        <v>22</v>
      </c>
      <c r="C32" s="11" t="s">
        <v>2</v>
      </c>
      <c r="D32" s="11" t="s">
        <v>14</v>
      </c>
      <c r="E32" s="11" t="s">
        <v>20</v>
      </c>
      <c r="F32" s="11" t="s">
        <v>18</v>
      </c>
      <c r="G32" t="s">
        <v>54</v>
      </c>
      <c r="K32" s="10">
        <v>43256</v>
      </c>
      <c r="L32">
        <f>$Q$5</f>
        <v>16053.547523427045</v>
      </c>
      <c r="M32">
        <f>$Y$6</f>
        <v>17409.103078982596</v>
      </c>
      <c r="N32">
        <f>$Y$7</f>
        <v>17342.436412315932</v>
      </c>
      <c r="O32">
        <f>$Y$8</f>
        <v>17275.769745649261</v>
      </c>
      <c r="P32">
        <f>$Y$9</f>
        <v>17209.103078982596</v>
      </c>
      <c r="Q32">
        <f>$Y$10</f>
        <v>17497.991967871487</v>
      </c>
      <c r="R32">
        <f>$Y$11</f>
        <v>18220.214190093709</v>
      </c>
      <c r="S32">
        <f>$Y$12</f>
        <v>18942.436412315928</v>
      </c>
      <c r="T32">
        <f>$W$13</f>
        <v>13386.880856760374</v>
      </c>
    </row>
    <row r="33" spans="1:20" x14ac:dyDescent="0.55000000000000004">
      <c r="A33" s="11" t="s">
        <v>28</v>
      </c>
      <c r="B33" s="11" t="s">
        <v>22</v>
      </c>
      <c r="C33" s="11" t="s">
        <v>2</v>
      </c>
      <c r="D33" s="11" t="s">
        <v>21</v>
      </c>
      <c r="E33" s="11" t="s">
        <v>15</v>
      </c>
      <c r="F33" s="11" t="s">
        <v>16</v>
      </c>
      <c r="G33" t="s">
        <v>54</v>
      </c>
      <c r="K33" s="10">
        <v>43256</v>
      </c>
      <c r="L33">
        <f>$P$5</f>
        <v>8053.5475234270434</v>
      </c>
      <c r="M33">
        <f>$X$6</f>
        <v>9409.1030789825982</v>
      </c>
      <c r="N33">
        <f>$X$7</f>
        <v>9342.4364123159321</v>
      </c>
      <c r="O33">
        <f>$X$8</f>
        <v>9275.7697456492624</v>
      </c>
      <c r="P33">
        <f>$X$9</f>
        <v>9209.1030789825963</v>
      </c>
      <c r="Q33">
        <f>$X$10</f>
        <v>9497.991967871485</v>
      </c>
      <c r="R33">
        <f>$X$11</f>
        <v>10220.214190093709</v>
      </c>
      <c r="S33">
        <f>$X$12</f>
        <v>10942.436412315928</v>
      </c>
      <c r="T33">
        <f>$V$13</f>
        <v>13386.880856760374</v>
      </c>
    </row>
    <row r="34" spans="1:20" x14ac:dyDescent="0.55000000000000004">
      <c r="A34" s="11" t="s">
        <v>28</v>
      </c>
      <c r="B34" s="11" t="s">
        <v>22</v>
      </c>
      <c r="C34" s="11" t="s">
        <v>2</v>
      </c>
      <c r="D34" s="11" t="s">
        <v>21</v>
      </c>
      <c r="E34" s="11" t="s">
        <v>15</v>
      </c>
      <c r="F34" s="11" t="s">
        <v>18</v>
      </c>
      <c r="G34" t="s">
        <v>54</v>
      </c>
      <c r="K34" s="10">
        <v>43256.333333333336</v>
      </c>
      <c r="L34">
        <f>$P$5</f>
        <v>8053.5475234270434</v>
      </c>
      <c r="M34">
        <f>$X$6</f>
        <v>9409.1030789825982</v>
      </c>
      <c r="N34">
        <f>$X$7</f>
        <v>9342.4364123159321</v>
      </c>
      <c r="O34">
        <f>$X$8</f>
        <v>9275.7697456492624</v>
      </c>
      <c r="P34">
        <f>$X$9</f>
        <v>9209.1030789825963</v>
      </c>
      <c r="Q34">
        <f>$X$10</f>
        <v>9497.991967871485</v>
      </c>
      <c r="R34">
        <f>$X$11</f>
        <v>10220.214190093709</v>
      </c>
      <c r="S34">
        <f>$X$12</f>
        <v>10942.436412315928</v>
      </c>
      <c r="T34">
        <f>$V$13</f>
        <v>13386.880856760374</v>
      </c>
    </row>
    <row r="35" spans="1:20" x14ac:dyDescent="0.55000000000000004">
      <c r="A35" s="11" t="s">
        <v>28</v>
      </c>
      <c r="B35" s="11" t="s">
        <v>22</v>
      </c>
      <c r="C35" s="11" t="s">
        <v>2</v>
      </c>
      <c r="D35" s="11" t="s">
        <v>21</v>
      </c>
      <c r="E35" s="11" t="s">
        <v>19</v>
      </c>
      <c r="F35" s="11" t="s">
        <v>16</v>
      </c>
      <c r="G35">
        <v>9342.4364123159303</v>
      </c>
      <c r="K35" s="10">
        <v>43256.333333333336</v>
      </c>
      <c r="L35">
        <f>$Q$5</f>
        <v>16053.547523427045</v>
      </c>
      <c r="M35">
        <f>$Y$6</f>
        <v>17409.103078982596</v>
      </c>
      <c r="N35">
        <f>$Y$7</f>
        <v>17342.436412315932</v>
      </c>
      <c r="O35">
        <f>$Y$8</f>
        <v>17275.769745649261</v>
      </c>
      <c r="P35">
        <f>$Y$9</f>
        <v>17209.103078982596</v>
      </c>
      <c r="Q35">
        <f>$Y$10</f>
        <v>17497.991967871487</v>
      </c>
      <c r="R35">
        <f>$Y$11</f>
        <v>18220.214190093709</v>
      </c>
      <c r="S35">
        <f>$Y$12</f>
        <v>18942.436412315928</v>
      </c>
      <c r="T35">
        <f>$W$13</f>
        <v>13386.880856760374</v>
      </c>
    </row>
    <row r="36" spans="1:20" x14ac:dyDescent="0.55000000000000004">
      <c r="A36" s="11" t="s">
        <v>28</v>
      </c>
      <c r="B36" s="11" t="s">
        <v>22</v>
      </c>
      <c r="C36" s="11" t="s">
        <v>2</v>
      </c>
      <c r="D36" s="11" t="s">
        <v>21</v>
      </c>
      <c r="E36" s="11" t="s">
        <v>19</v>
      </c>
      <c r="F36" s="11" t="s">
        <v>18</v>
      </c>
      <c r="G36">
        <v>9342.4364123159303</v>
      </c>
      <c r="K36" s="10">
        <v>43257</v>
      </c>
      <c r="L36">
        <f>$Q$5</f>
        <v>16053.547523427045</v>
      </c>
      <c r="M36">
        <f>$Y$6</f>
        <v>17409.103078982596</v>
      </c>
      <c r="N36">
        <f>$Y$7</f>
        <v>17342.436412315932</v>
      </c>
      <c r="O36">
        <f>$Y$8</f>
        <v>17275.769745649261</v>
      </c>
      <c r="P36">
        <f>$Y$9</f>
        <v>17209.103078982596</v>
      </c>
      <c r="Q36">
        <f>$Y$10</f>
        <v>17497.991967871487</v>
      </c>
      <c r="R36">
        <f>$Y$11</f>
        <v>18220.214190093709</v>
      </c>
      <c r="S36">
        <f>$Y$12</f>
        <v>18942.436412315928</v>
      </c>
      <c r="T36">
        <f>$W$13</f>
        <v>13386.880856760374</v>
      </c>
    </row>
    <row r="37" spans="1:20" x14ac:dyDescent="0.55000000000000004">
      <c r="A37" s="11" t="s">
        <v>28</v>
      </c>
      <c r="B37" s="11" t="s">
        <v>22</v>
      </c>
      <c r="C37" s="11" t="s">
        <v>2</v>
      </c>
      <c r="D37" s="11" t="s">
        <v>21</v>
      </c>
      <c r="E37" s="11" t="s">
        <v>20</v>
      </c>
      <c r="F37" s="11" t="s">
        <v>16</v>
      </c>
      <c r="G37">
        <v>9342.4364123159321</v>
      </c>
      <c r="K37" s="10">
        <v>43257</v>
      </c>
      <c r="L37">
        <f>$P$5</f>
        <v>8053.5475234270434</v>
      </c>
      <c r="M37">
        <f>$T$6</f>
        <v>9409.1030789825982</v>
      </c>
      <c r="N37">
        <f>$T$7</f>
        <v>9342.4364123159303</v>
      </c>
      <c r="O37">
        <f>$T$8</f>
        <v>9275.7697456492624</v>
      </c>
      <c r="P37">
        <f>$R$9</f>
        <v>10209.103078982596</v>
      </c>
      <c r="Q37">
        <f>$R$10</f>
        <v>10497.991967871483</v>
      </c>
      <c r="R37">
        <f>$R$11</f>
        <v>11220.214190093708</v>
      </c>
      <c r="S37">
        <f>$R$12</f>
        <v>11942.436412315928</v>
      </c>
      <c r="T37">
        <f>$R$13</f>
        <v>13386.880856760374</v>
      </c>
    </row>
    <row r="38" spans="1:20" x14ac:dyDescent="0.55000000000000004">
      <c r="A38" s="11" t="s">
        <v>28</v>
      </c>
      <c r="B38" s="11" t="s">
        <v>22</v>
      </c>
      <c r="C38" s="11" t="s">
        <v>2</v>
      </c>
      <c r="D38" s="11" t="s">
        <v>21</v>
      </c>
      <c r="E38" s="11" t="s">
        <v>20</v>
      </c>
      <c r="F38" s="11" t="s">
        <v>18</v>
      </c>
      <c r="G38">
        <v>17342.436412315932</v>
      </c>
      <c r="K38" s="10">
        <v>43257.333333333336</v>
      </c>
      <c r="L38">
        <f>$P$5</f>
        <v>8053.5475234270434</v>
      </c>
      <c r="M38">
        <f>$T$6</f>
        <v>9409.1030789825982</v>
      </c>
      <c r="N38">
        <f>$T$7</f>
        <v>9342.4364123159303</v>
      </c>
      <c r="O38">
        <f>$T$8</f>
        <v>9275.7697456492624</v>
      </c>
      <c r="P38">
        <f>$R$9</f>
        <v>10209.103078982596</v>
      </c>
      <c r="Q38">
        <f>$R$10</f>
        <v>10497.991967871483</v>
      </c>
      <c r="R38">
        <f>$R$11</f>
        <v>11220.214190093708</v>
      </c>
      <c r="S38">
        <f>$R$12</f>
        <v>11942.436412315928</v>
      </c>
      <c r="T38">
        <f>$R$13</f>
        <v>13386.880856760374</v>
      </c>
    </row>
    <row r="39" spans="1:20" x14ac:dyDescent="0.55000000000000004">
      <c r="A39" s="11" t="s">
        <v>28</v>
      </c>
      <c r="B39" s="11" t="s">
        <v>22</v>
      </c>
      <c r="C39" s="11" t="s">
        <v>3</v>
      </c>
      <c r="D39" s="11" t="s">
        <v>14</v>
      </c>
      <c r="E39" s="11" t="s">
        <v>15</v>
      </c>
      <c r="F39" s="11" t="s">
        <v>16</v>
      </c>
      <c r="G39">
        <v>10275.769745649264</v>
      </c>
      <c r="K39" s="10">
        <v>43257.333333333336</v>
      </c>
      <c r="L39">
        <f>$Q$5</f>
        <v>16053.547523427045</v>
      </c>
      <c r="M39">
        <f>$U$6</f>
        <v>9409.1030789825982</v>
      </c>
      <c r="N39">
        <f>$U$7</f>
        <v>9342.4364123159303</v>
      </c>
      <c r="O39">
        <f>$U$8</f>
        <v>9275.7697456492624</v>
      </c>
      <c r="P39">
        <f>$S$9</f>
        <v>10209.103078982596</v>
      </c>
      <c r="Q39">
        <f>$S$10</f>
        <v>10497.991967871483</v>
      </c>
      <c r="R39">
        <f>$S$11</f>
        <v>11220.214190093708</v>
      </c>
      <c r="S39">
        <f>$S$12</f>
        <v>11942.436412315928</v>
      </c>
      <c r="T39">
        <f>$S$13</f>
        <v>13386.880856760374</v>
      </c>
    </row>
    <row r="40" spans="1:20" x14ac:dyDescent="0.55000000000000004">
      <c r="A40" s="11" t="s">
        <v>28</v>
      </c>
      <c r="B40" s="11" t="s">
        <v>22</v>
      </c>
      <c r="C40" s="11" t="s">
        <v>3</v>
      </c>
      <c r="D40" s="11" t="s">
        <v>14</v>
      </c>
      <c r="E40" s="11" t="s">
        <v>15</v>
      </c>
      <c r="F40" s="11" t="s">
        <v>18</v>
      </c>
      <c r="G40">
        <v>10275.769745649264</v>
      </c>
      <c r="K40" s="10">
        <v>43258</v>
      </c>
      <c r="L40">
        <f>$Q$5</f>
        <v>16053.547523427045</v>
      </c>
      <c r="M40">
        <f>$U$6</f>
        <v>9409.1030789825982</v>
      </c>
      <c r="N40">
        <f>$U$7</f>
        <v>9342.4364123159303</v>
      </c>
      <c r="O40">
        <f>$U$8</f>
        <v>9275.7697456492624</v>
      </c>
      <c r="P40">
        <f>$S$9</f>
        <v>10209.103078982596</v>
      </c>
      <c r="Q40">
        <f>$S$10</f>
        <v>10497.991967871483</v>
      </c>
      <c r="R40">
        <f>$S$11</f>
        <v>11220.214190093708</v>
      </c>
      <c r="S40">
        <f>$S$12</f>
        <v>11942.436412315928</v>
      </c>
      <c r="T40">
        <f>$S$13</f>
        <v>13386.880856760374</v>
      </c>
    </row>
    <row r="41" spans="1:20" x14ac:dyDescent="0.55000000000000004">
      <c r="A41" s="11" t="s">
        <v>28</v>
      </c>
      <c r="B41" s="11" t="s">
        <v>22</v>
      </c>
      <c r="C41" s="11" t="s">
        <v>3</v>
      </c>
      <c r="D41" s="11" t="s">
        <v>14</v>
      </c>
      <c r="E41" s="11" t="s">
        <v>19</v>
      </c>
      <c r="F41" s="11" t="s">
        <v>16</v>
      </c>
      <c r="G41">
        <v>10275.769745649264</v>
      </c>
      <c r="K41" s="10">
        <v>43258</v>
      </c>
      <c r="L41">
        <f>$P$5</f>
        <v>8053.5475234270434</v>
      </c>
      <c r="M41">
        <f>$P$6</f>
        <v>9409.1030789825982</v>
      </c>
      <c r="N41">
        <f>$N$7</f>
        <v>10342.436412315928</v>
      </c>
      <c r="O41">
        <f>$N$8</f>
        <v>10275.769745649264</v>
      </c>
      <c r="P41">
        <f>$N$9</f>
        <v>10209.103078982596</v>
      </c>
      <c r="Q41">
        <f>$N$10</f>
        <v>10497.991967871485</v>
      </c>
      <c r="R41">
        <f>$N$11</f>
        <v>11220.214190093709</v>
      </c>
      <c r="S41">
        <f>$N$12</f>
        <v>11942.436412315928</v>
      </c>
      <c r="T41">
        <f t="shared" ref="T41:T70" si="0">$N$13</f>
        <v>13386.880856760374</v>
      </c>
    </row>
    <row r="42" spans="1:20" x14ac:dyDescent="0.55000000000000004">
      <c r="A42" s="11" t="s">
        <v>28</v>
      </c>
      <c r="B42" s="11" t="s">
        <v>22</v>
      </c>
      <c r="C42" s="11" t="s">
        <v>3</v>
      </c>
      <c r="D42" s="11" t="s">
        <v>14</v>
      </c>
      <c r="E42" s="11" t="s">
        <v>19</v>
      </c>
      <c r="F42" s="11" t="s">
        <v>18</v>
      </c>
      <c r="G42">
        <v>10275.769745649264</v>
      </c>
      <c r="K42" s="10">
        <v>43258.333333333336</v>
      </c>
      <c r="L42">
        <f>$P$5</f>
        <v>8053.5475234270434</v>
      </c>
      <c r="M42">
        <f>$P$6</f>
        <v>9409.1030789825982</v>
      </c>
      <c r="N42">
        <f>$N$7</f>
        <v>10342.436412315928</v>
      </c>
      <c r="O42">
        <f>$N$8</f>
        <v>10275.769745649264</v>
      </c>
      <c r="P42">
        <f>$N$9</f>
        <v>10209.103078982596</v>
      </c>
      <c r="Q42">
        <f>$N$10</f>
        <v>10497.991967871485</v>
      </c>
      <c r="R42">
        <f>$N$11</f>
        <v>11220.214190093709</v>
      </c>
      <c r="S42">
        <f>$N$12</f>
        <v>11942.436412315928</v>
      </c>
      <c r="T42">
        <f t="shared" si="0"/>
        <v>13386.880856760374</v>
      </c>
    </row>
    <row r="43" spans="1:20" x14ac:dyDescent="0.55000000000000004">
      <c r="A43" s="11" t="s">
        <v>28</v>
      </c>
      <c r="B43" s="11" t="s">
        <v>22</v>
      </c>
      <c r="C43" s="11" t="s">
        <v>3</v>
      </c>
      <c r="D43" s="11" t="s">
        <v>14</v>
      </c>
      <c r="E43" s="11" t="s">
        <v>20</v>
      </c>
      <c r="F43" s="11" t="s">
        <v>16</v>
      </c>
      <c r="G43" t="s">
        <v>54</v>
      </c>
      <c r="K43" s="10">
        <v>43258.333333333336</v>
      </c>
      <c r="L43">
        <f>$Q$5</f>
        <v>16053.547523427045</v>
      </c>
      <c r="M43">
        <f>$Q$6</f>
        <v>9409.1030789825982</v>
      </c>
      <c r="N43">
        <f>$O$7</f>
        <v>10342.436412315928</v>
      </c>
      <c r="O43">
        <f>$O$8</f>
        <v>10275.769745649264</v>
      </c>
      <c r="P43">
        <f>$N$9</f>
        <v>10209.103078982596</v>
      </c>
      <c r="Q43">
        <f>$O$10</f>
        <v>10497.991967871485</v>
      </c>
      <c r="R43">
        <f>$O$11</f>
        <v>11220.214190093708</v>
      </c>
      <c r="S43">
        <f>$O$12</f>
        <v>11942.43641231593</v>
      </c>
      <c r="T43">
        <f>$O$13</f>
        <v>13386.880856760374</v>
      </c>
    </row>
    <row r="44" spans="1:20" x14ac:dyDescent="0.55000000000000004">
      <c r="A44" s="11" t="s">
        <v>28</v>
      </c>
      <c r="B44" s="11" t="s">
        <v>22</v>
      </c>
      <c r="C44" s="11" t="s">
        <v>3</v>
      </c>
      <c r="D44" s="11" t="s">
        <v>14</v>
      </c>
      <c r="E44" s="11" t="s">
        <v>20</v>
      </c>
      <c r="F44" s="11" t="s">
        <v>18</v>
      </c>
      <c r="G44" t="s">
        <v>54</v>
      </c>
      <c r="K44" s="10">
        <v>43259</v>
      </c>
      <c r="L44">
        <f>$Q$5</f>
        <v>16053.547523427045</v>
      </c>
      <c r="M44">
        <f>$Q$6</f>
        <v>9409.1030789825982</v>
      </c>
      <c r="N44">
        <f>$O$7</f>
        <v>10342.436412315928</v>
      </c>
      <c r="O44">
        <f>$O$8</f>
        <v>10275.769745649264</v>
      </c>
      <c r="P44">
        <f>$N$9</f>
        <v>10209.103078982596</v>
      </c>
      <c r="Q44">
        <f>$O$10</f>
        <v>10497.991967871485</v>
      </c>
      <c r="R44">
        <f>$O$11</f>
        <v>11220.214190093708</v>
      </c>
      <c r="S44">
        <f>$O$12</f>
        <v>11942.43641231593</v>
      </c>
      <c r="T44">
        <f>$O$13</f>
        <v>13386.880856760374</v>
      </c>
    </row>
    <row r="45" spans="1:20" x14ac:dyDescent="0.55000000000000004">
      <c r="A45" s="11" t="s">
        <v>28</v>
      </c>
      <c r="B45" s="11" t="s">
        <v>22</v>
      </c>
      <c r="C45" s="11" t="s">
        <v>3</v>
      </c>
      <c r="D45" s="11" t="s">
        <v>21</v>
      </c>
      <c r="E45" s="11" t="s">
        <v>15</v>
      </c>
      <c r="F45" s="11" t="s">
        <v>16</v>
      </c>
      <c r="G45" t="s">
        <v>54</v>
      </c>
      <c r="K45" s="10">
        <v>43259</v>
      </c>
      <c r="L45">
        <f>$P$5</f>
        <v>8053.5475234270434</v>
      </c>
      <c r="M45">
        <f>$X$6</f>
        <v>9409.1030789825982</v>
      </c>
      <c r="N45">
        <f>$X$7</f>
        <v>9342.4364123159321</v>
      </c>
      <c r="O45">
        <f>$X$8</f>
        <v>9275.7697456492624</v>
      </c>
      <c r="P45">
        <f>$X$9</f>
        <v>9209.1030789825963</v>
      </c>
      <c r="Q45">
        <f>$X$10</f>
        <v>9497.991967871485</v>
      </c>
      <c r="R45">
        <f>$X$11</f>
        <v>10220.214190093709</v>
      </c>
      <c r="S45">
        <f>$X$12</f>
        <v>10942.436412315928</v>
      </c>
      <c r="T45">
        <f>$V$13</f>
        <v>13386.880856760374</v>
      </c>
    </row>
    <row r="46" spans="1:20" x14ac:dyDescent="0.55000000000000004">
      <c r="A46" s="11" t="s">
        <v>28</v>
      </c>
      <c r="B46" s="11" t="s">
        <v>22</v>
      </c>
      <c r="C46" s="11" t="s">
        <v>3</v>
      </c>
      <c r="D46" s="11" t="s">
        <v>21</v>
      </c>
      <c r="E46" s="11" t="s">
        <v>15</v>
      </c>
      <c r="F46" s="11" t="s">
        <v>18</v>
      </c>
      <c r="G46" t="s">
        <v>54</v>
      </c>
      <c r="K46" s="10">
        <v>43259.333333333336</v>
      </c>
      <c r="L46">
        <f>$P$5</f>
        <v>8053.5475234270434</v>
      </c>
      <c r="M46">
        <f>$X$6</f>
        <v>9409.1030789825982</v>
      </c>
      <c r="N46">
        <f>$X$7</f>
        <v>9342.4364123159321</v>
      </c>
      <c r="O46">
        <f>$X$8</f>
        <v>9275.7697456492624</v>
      </c>
      <c r="P46">
        <f>$X$9</f>
        <v>9209.1030789825963</v>
      </c>
      <c r="Q46">
        <f>$X$10</f>
        <v>9497.991967871485</v>
      </c>
      <c r="R46">
        <f>$X$11</f>
        <v>10220.214190093709</v>
      </c>
      <c r="S46">
        <f>$X$12</f>
        <v>10942.436412315928</v>
      </c>
      <c r="T46">
        <f>$V$13</f>
        <v>13386.880856760374</v>
      </c>
    </row>
    <row r="47" spans="1:20" x14ac:dyDescent="0.55000000000000004">
      <c r="A47" s="11" t="s">
        <v>28</v>
      </c>
      <c r="B47" s="11" t="s">
        <v>22</v>
      </c>
      <c r="C47" s="11" t="s">
        <v>3</v>
      </c>
      <c r="D47" s="11" t="s">
        <v>21</v>
      </c>
      <c r="E47" s="11" t="s">
        <v>19</v>
      </c>
      <c r="F47" s="11" t="s">
        <v>16</v>
      </c>
      <c r="G47">
        <v>9275.7697456492624</v>
      </c>
      <c r="K47" s="10">
        <v>43259.333333333336</v>
      </c>
      <c r="L47">
        <f>$Q$5</f>
        <v>16053.547523427045</v>
      </c>
      <c r="M47">
        <f>$Y$6</f>
        <v>17409.103078982596</v>
      </c>
      <c r="N47">
        <f>$Y$7</f>
        <v>17342.436412315932</v>
      </c>
      <c r="O47">
        <f>$Y$8</f>
        <v>17275.769745649261</v>
      </c>
      <c r="P47">
        <f>$Y$9</f>
        <v>17209.103078982596</v>
      </c>
      <c r="Q47">
        <f>$Y$10</f>
        <v>17497.991967871487</v>
      </c>
      <c r="R47">
        <f>$Y$11</f>
        <v>18220.214190093709</v>
      </c>
      <c r="S47">
        <f>$Y$12</f>
        <v>18942.436412315928</v>
      </c>
      <c r="T47">
        <f>$W$13</f>
        <v>13386.880856760374</v>
      </c>
    </row>
    <row r="48" spans="1:20" x14ac:dyDescent="0.55000000000000004">
      <c r="A48" s="11" t="s">
        <v>28</v>
      </c>
      <c r="B48" s="11" t="s">
        <v>22</v>
      </c>
      <c r="C48" s="11" t="s">
        <v>3</v>
      </c>
      <c r="D48" s="11" t="s">
        <v>21</v>
      </c>
      <c r="E48" s="11" t="s">
        <v>19</v>
      </c>
      <c r="F48" s="11" t="s">
        <v>18</v>
      </c>
      <c r="G48">
        <v>9275.7697456492624</v>
      </c>
      <c r="K48" s="10">
        <v>43260</v>
      </c>
      <c r="L48">
        <f>$Q$5</f>
        <v>16053.547523427045</v>
      </c>
      <c r="M48">
        <f>$Y$6</f>
        <v>17409.103078982596</v>
      </c>
      <c r="N48">
        <f>$Y$7</f>
        <v>17342.436412315932</v>
      </c>
      <c r="O48">
        <f>$Y$8</f>
        <v>17275.769745649261</v>
      </c>
      <c r="P48">
        <f>$Y$9</f>
        <v>17209.103078982596</v>
      </c>
      <c r="Q48">
        <f>$Y$10</f>
        <v>17497.991967871487</v>
      </c>
      <c r="R48">
        <f>$Y$11</f>
        <v>18220.214190093709</v>
      </c>
      <c r="S48">
        <f>$Y$12</f>
        <v>18942.436412315928</v>
      </c>
      <c r="T48">
        <f>$W$13</f>
        <v>13386.880856760374</v>
      </c>
    </row>
    <row r="49" spans="1:20" x14ac:dyDescent="0.55000000000000004">
      <c r="A49" s="11" t="s">
        <v>28</v>
      </c>
      <c r="B49" s="11" t="s">
        <v>22</v>
      </c>
      <c r="C49" s="11" t="s">
        <v>3</v>
      </c>
      <c r="D49" s="11" t="s">
        <v>21</v>
      </c>
      <c r="E49" s="11" t="s">
        <v>20</v>
      </c>
      <c r="F49" s="11" t="s">
        <v>16</v>
      </c>
      <c r="G49">
        <v>9275.7697456492624</v>
      </c>
      <c r="K49" s="10">
        <v>43260</v>
      </c>
      <c r="L49">
        <f>$P$5</f>
        <v>8053.5475234270434</v>
      </c>
      <c r="M49">
        <f>$X$6</f>
        <v>9409.1030789825982</v>
      </c>
      <c r="N49">
        <f>$X$7</f>
        <v>9342.4364123159321</v>
      </c>
      <c r="O49">
        <f>$X$8</f>
        <v>9275.7697456492624</v>
      </c>
      <c r="P49">
        <f>$X$9</f>
        <v>9209.1030789825963</v>
      </c>
      <c r="Q49">
        <f>$X$10</f>
        <v>9497.991967871485</v>
      </c>
      <c r="R49">
        <f>$X$11</f>
        <v>10220.214190093709</v>
      </c>
      <c r="S49">
        <f>$X$12</f>
        <v>10942.436412315928</v>
      </c>
      <c r="T49">
        <f>$V$13</f>
        <v>13386.880856760374</v>
      </c>
    </row>
    <row r="50" spans="1:20" x14ac:dyDescent="0.55000000000000004">
      <c r="A50" s="11" t="s">
        <v>28</v>
      </c>
      <c r="B50" s="11" t="s">
        <v>22</v>
      </c>
      <c r="C50" s="11" t="s">
        <v>3</v>
      </c>
      <c r="D50" s="11" t="s">
        <v>21</v>
      </c>
      <c r="E50" s="11" t="s">
        <v>20</v>
      </c>
      <c r="F50" s="11" t="s">
        <v>18</v>
      </c>
      <c r="G50">
        <v>17275.769745649261</v>
      </c>
      <c r="K50" s="10">
        <v>43260.333333333336</v>
      </c>
      <c r="L50">
        <f>$P$5</f>
        <v>8053.5475234270434</v>
      </c>
      <c r="M50">
        <f>$X$6</f>
        <v>9409.1030789825982</v>
      </c>
      <c r="N50">
        <f>$X$7</f>
        <v>9342.4364123159321</v>
      </c>
      <c r="O50">
        <f>$X$8</f>
        <v>9275.7697456492624</v>
      </c>
      <c r="P50">
        <f>$X$9</f>
        <v>9209.1030789825963</v>
      </c>
      <c r="Q50">
        <f>$X$10</f>
        <v>9497.991967871485</v>
      </c>
      <c r="R50">
        <f>$X$11</f>
        <v>10220.214190093709</v>
      </c>
      <c r="S50">
        <f>$X$12</f>
        <v>10942.436412315928</v>
      </c>
      <c r="T50">
        <f>$V$13</f>
        <v>13386.880856760374</v>
      </c>
    </row>
    <row r="51" spans="1:20" x14ac:dyDescent="0.55000000000000004">
      <c r="A51" s="11" t="s">
        <v>28</v>
      </c>
      <c r="B51" s="11" t="s">
        <v>22</v>
      </c>
      <c r="C51" s="11" t="s">
        <v>4</v>
      </c>
      <c r="D51" s="11" t="s">
        <v>14</v>
      </c>
      <c r="E51" s="11" t="s">
        <v>15</v>
      </c>
      <c r="F51" s="11" t="s">
        <v>16</v>
      </c>
      <c r="G51">
        <v>10242.43641231593</v>
      </c>
      <c r="K51" s="10">
        <v>43260.333333333336</v>
      </c>
      <c r="L51">
        <f>$Q$5</f>
        <v>16053.547523427045</v>
      </c>
      <c r="M51">
        <f>$Y$6</f>
        <v>17409.103078982596</v>
      </c>
      <c r="N51">
        <f>$Y$7</f>
        <v>17342.436412315932</v>
      </c>
      <c r="O51">
        <f>$Y$8</f>
        <v>17275.769745649261</v>
      </c>
      <c r="P51">
        <f>$Y$9</f>
        <v>17209.103078982596</v>
      </c>
      <c r="Q51">
        <f>$Y$10</f>
        <v>17497.991967871487</v>
      </c>
      <c r="R51">
        <f>$Y$11</f>
        <v>18220.214190093709</v>
      </c>
      <c r="S51">
        <f>$Y$12</f>
        <v>18942.436412315928</v>
      </c>
      <c r="T51">
        <f>$W$13</f>
        <v>13386.880856760374</v>
      </c>
    </row>
    <row r="52" spans="1:20" x14ac:dyDescent="0.55000000000000004">
      <c r="A52" s="11" t="s">
        <v>28</v>
      </c>
      <c r="B52" s="11" t="s">
        <v>22</v>
      </c>
      <c r="C52" s="11" t="s">
        <v>4</v>
      </c>
      <c r="D52" s="11" t="s">
        <v>14</v>
      </c>
      <c r="E52" s="11" t="s">
        <v>15</v>
      </c>
      <c r="F52" s="11" t="s">
        <v>18</v>
      </c>
      <c r="G52">
        <v>10242.43641231593</v>
      </c>
      <c r="K52" s="10">
        <v>43261</v>
      </c>
      <c r="L52">
        <f>$Q$5</f>
        <v>16053.547523427045</v>
      </c>
      <c r="M52">
        <f>$Y$6</f>
        <v>17409.103078982596</v>
      </c>
      <c r="N52">
        <f>$Y$7</f>
        <v>17342.436412315932</v>
      </c>
      <c r="O52">
        <f>$Y$8</f>
        <v>17275.769745649261</v>
      </c>
      <c r="P52">
        <f>$Y$9</f>
        <v>17209.103078982596</v>
      </c>
      <c r="Q52">
        <f>$Y$10</f>
        <v>17497.991967871487</v>
      </c>
      <c r="R52">
        <f>$Y$11</f>
        <v>18220.214190093709</v>
      </c>
      <c r="S52">
        <f>$Y$12</f>
        <v>18942.436412315928</v>
      </c>
      <c r="T52">
        <f>$W$13</f>
        <v>13386.880856760374</v>
      </c>
    </row>
    <row r="53" spans="1:20" x14ac:dyDescent="0.55000000000000004">
      <c r="A53" s="11" t="s">
        <v>28</v>
      </c>
      <c r="B53" s="11" t="s">
        <v>22</v>
      </c>
      <c r="C53" s="11" t="s">
        <v>4</v>
      </c>
      <c r="D53" s="11" t="s">
        <v>14</v>
      </c>
      <c r="E53" s="11" t="s">
        <v>19</v>
      </c>
      <c r="F53" s="11" t="s">
        <v>16</v>
      </c>
      <c r="G53">
        <v>10242.43641231593</v>
      </c>
      <c r="K53" s="10">
        <v>43261</v>
      </c>
      <c r="L53">
        <f>$P$5</f>
        <v>8053.5475234270434</v>
      </c>
      <c r="M53">
        <f>$X$6</f>
        <v>9409.1030789825982</v>
      </c>
      <c r="N53">
        <f>$X$7</f>
        <v>9342.4364123159321</v>
      </c>
      <c r="O53">
        <f>$X$8</f>
        <v>9275.7697456492624</v>
      </c>
      <c r="P53">
        <f>$X$9</f>
        <v>9209.1030789825963</v>
      </c>
      <c r="Q53">
        <f>$X$10</f>
        <v>9497.991967871485</v>
      </c>
      <c r="R53">
        <f>$X$11</f>
        <v>10220.214190093709</v>
      </c>
      <c r="S53">
        <f>$X$12</f>
        <v>10942.436412315928</v>
      </c>
      <c r="T53">
        <f>$V$13</f>
        <v>13386.880856760374</v>
      </c>
    </row>
    <row r="54" spans="1:20" x14ac:dyDescent="0.55000000000000004">
      <c r="A54" s="11" t="s">
        <v>28</v>
      </c>
      <c r="B54" s="11" t="s">
        <v>22</v>
      </c>
      <c r="C54" s="11" t="s">
        <v>4</v>
      </c>
      <c r="D54" s="11" t="s">
        <v>14</v>
      </c>
      <c r="E54" s="11" t="s">
        <v>19</v>
      </c>
      <c r="F54" s="11" t="s">
        <v>18</v>
      </c>
      <c r="G54">
        <v>10242.43641231593</v>
      </c>
      <c r="K54" s="10">
        <v>43261.333333333336</v>
      </c>
      <c r="L54">
        <f>$P$5</f>
        <v>8053.5475234270434</v>
      </c>
      <c r="M54">
        <f>$X$6</f>
        <v>9409.1030789825982</v>
      </c>
      <c r="N54">
        <f>$X$7</f>
        <v>9342.4364123159321</v>
      </c>
      <c r="O54">
        <f>$X$8</f>
        <v>9275.7697456492624</v>
      </c>
      <c r="P54">
        <f>$X$9</f>
        <v>9209.1030789825963</v>
      </c>
      <c r="Q54">
        <f>$X$10</f>
        <v>9497.991967871485</v>
      </c>
      <c r="R54">
        <f>$X$11</f>
        <v>10220.214190093709</v>
      </c>
      <c r="S54">
        <f>$X$12</f>
        <v>10942.436412315928</v>
      </c>
      <c r="T54">
        <f>$V$13</f>
        <v>13386.880856760374</v>
      </c>
    </row>
    <row r="55" spans="1:20" x14ac:dyDescent="0.55000000000000004">
      <c r="A55" s="11" t="s">
        <v>28</v>
      </c>
      <c r="B55" s="11" t="s">
        <v>22</v>
      </c>
      <c r="C55" s="11" t="s">
        <v>4</v>
      </c>
      <c r="D55" s="11" t="s">
        <v>14</v>
      </c>
      <c r="E55" s="11" t="s">
        <v>20</v>
      </c>
      <c r="F55" s="11" t="s">
        <v>16</v>
      </c>
      <c r="G55" t="s">
        <v>54</v>
      </c>
      <c r="K55" s="10">
        <v>43261.333333333336</v>
      </c>
      <c r="L55">
        <f>$Q$5</f>
        <v>16053.547523427045</v>
      </c>
      <c r="M55">
        <f>$Y$6</f>
        <v>17409.103078982596</v>
      </c>
      <c r="N55">
        <f>$Y$7</f>
        <v>17342.436412315932</v>
      </c>
      <c r="O55">
        <f>$Y$8</f>
        <v>17275.769745649261</v>
      </c>
      <c r="P55">
        <f>$Y$9</f>
        <v>17209.103078982596</v>
      </c>
      <c r="Q55">
        <f>$Y$10</f>
        <v>17497.991967871487</v>
      </c>
      <c r="R55">
        <f>$Y$11</f>
        <v>18220.214190093709</v>
      </c>
      <c r="S55">
        <f>$Y$12</f>
        <v>18942.436412315928</v>
      </c>
      <c r="T55">
        <f>$W$13</f>
        <v>13386.880856760374</v>
      </c>
    </row>
    <row r="56" spans="1:20" x14ac:dyDescent="0.55000000000000004">
      <c r="A56" s="11" t="s">
        <v>28</v>
      </c>
      <c r="B56" s="11" t="s">
        <v>22</v>
      </c>
      <c r="C56" s="11" t="s">
        <v>4</v>
      </c>
      <c r="D56" s="11" t="s">
        <v>14</v>
      </c>
      <c r="E56" s="11" t="s">
        <v>20</v>
      </c>
      <c r="F56" s="11" t="s">
        <v>18</v>
      </c>
      <c r="G56" t="s">
        <v>54</v>
      </c>
      <c r="K56" s="10">
        <v>43262</v>
      </c>
      <c r="L56">
        <f>$Q$5</f>
        <v>16053.547523427045</v>
      </c>
      <c r="M56">
        <f>$Y$6</f>
        <v>17409.103078982596</v>
      </c>
      <c r="N56">
        <f>$Y$7</f>
        <v>17342.436412315932</v>
      </c>
      <c r="O56">
        <f>$Y$8</f>
        <v>17275.769745649261</v>
      </c>
      <c r="P56">
        <f>$Y$9</f>
        <v>17209.103078982596</v>
      </c>
      <c r="Q56">
        <f>$Y$10</f>
        <v>17497.991967871487</v>
      </c>
      <c r="R56">
        <f>$Y$11</f>
        <v>18220.214190093709</v>
      </c>
      <c r="S56">
        <f>$Y$12</f>
        <v>18942.436412315928</v>
      </c>
      <c r="T56">
        <f>$W$13</f>
        <v>13386.880856760374</v>
      </c>
    </row>
    <row r="57" spans="1:20" x14ac:dyDescent="0.55000000000000004">
      <c r="A57" s="11" t="s">
        <v>28</v>
      </c>
      <c r="B57" s="11" t="s">
        <v>22</v>
      </c>
      <c r="C57" s="11" t="s">
        <v>4</v>
      </c>
      <c r="D57" s="11" t="s">
        <v>21</v>
      </c>
      <c r="E57" s="11" t="s">
        <v>15</v>
      </c>
      <c r="F57" s="11" t="s">
        <v>16</v>
      </c>
      <c r="G57" t="s">
        <v>54</v>
      </c>
      <c r="K57" s="10">
        <v>43262</v>
      </c>
      <c r="L57">
        <f>$P$5</f>
        <v>8053.5475234270434</v>
      </c>
      <c r="M57">
        <f>$X$6</f>
        <v>9409.1030789825982</v>
      </c>
      <c r="N57">
        <f>$X$7</f>
        <v>9342.4364123159321</v>
      </c>
      <c r="O57">
        <f>$X$8</f>
        <v>9275.7697456492624</v>
      </c>
      <c r="P57">
        <f>$X$9</f>
        <v>9209.1030789825963</v>
      </c>
      <c r="Q57">
        <f>$X$10</f>
        <v>9497.991967871485</v>
      </c>
      <c r="R57">
        <f>$X$11</f>
        <v>10220.214190093709</v>
      </c>
      <c r="S57">
        <f>$X$12</f>
        <v>10942.436412315928</v>
      </c>
      <c r="T57">
        <f>$V$13</f>
        <v>13386.880856760374</v>
      </c>
    </row>
    <row r="58" spans="1:20" x14ac:dyDescent="0.55000000000000004">
      <c r="A58" s="11" t="s">
        <v>28</v>
      </c>
      <c r="B58" s="11" t="s">
        <v>22</v>
      </c>
      <c r="C58" s="11" t="s">
        <v>4</v>
      </c>
      <c r="D58" s="11" t="s">
        <v>21</v>
      </c>
      <c r="E58" s="11" t="s">
        <v>15</v>
      </c>
      <c r="F58" s="11" t="s">
        <v>18</v>
      </c>
      <c r="G58" t="s">
        <v>54</v>
      </c>
      <c r="K58" s="10">
        <v>43262.333333333336</v>
      </c>
      <c r="L58">
        <f>$P$5</f>
        <v>8053.5475234270434</v>
      </c>
      <c r="M58">
        <f>$X$6</f>
        <v>9409.1030789825982</v>
      </c>
      <c r="N58">
        <f>$X$7</f>
        <v>9342.4364123159321</v>
      </c>
      <c r="O58">
        <f>$X$8</f>
        <v>9275.7697456492624</v>
      </c>
      <c r="P58">
        <f>$X$9</f>
        <v>9209.1030789825963</v>
      </c>
      <c r="Q58">
        <f>$X$10</f>
        <v>9497.991967871485</v>
      </c>
      <c r="R58">
        <f>$X$11</f>
        <v>10220.214190093709</v>
      </c>
      <c r="S58">
        <f>$X$12</f>
        <v>10942.436412315928</v>
      </c>
      <c r="T58">
        <f>$V$13</f>
        <v>13386.880856760374</v>
      </c>
    </row>
    <row r="59" spans="1:20" x14ac:dyDescent="0.55000000000000004">
      <c r="A59" s="11" t="s">
        <v>28</v>
      </c>
      <c r="B59" s="11" t="s">
        <v>22</v>
      </c>
      <c r="C59" s="11" t="s">
        <v>4</v>
      </c>
      <c r="D59" s="11" t="s">
        <v>21</v>
      </c>
      <c r="E59" s="11" t="s">
        <v>19</v>
      </c>
      <c r="F59" s="11" t="s">
        <v>16</v>
      </c>
      <c r="G59">
        <v>9242.4364123159303</v>
      </c>
      <c r="K59" s="10">
        <v>43262.333333333336</v>
      </c>
      <c r="L59">
        <f>$Q$5</f>
        <v>16053.547523427045</v>
      </c>
      <c r="M59">
        <f>$Y$6</f>
        <v>17409.103078982596</v>
      </c>
      <c r="N59">
        <f>$Y$7</f>
        <v>17342.436412315932</v>
      </c>
      <c r="O59">
        <f>$Y$8</f>
        <v>17275.769745649261</v>
      </c>
      <c r="P59">
        <f>$Y$9</f>
        <v>17209.103078982596</v>
      </c>
      <c r="Q59">
        <f>$Y$10</f>
        <v>17497.991967871487</v>
      </c>
      <c r="R59">
        <f>$Y$11</f>
        <v>18220.214190093709</v>
      </c>
      <c r="S59">
        <f>$Y$12</f>
        <v>18942.436412315928</v>
      </c>
      <c r="T59">
        <f>$W$13</f>
        <v>13386.880856760374</v>
      </c>
    </row>
    <row r="60" spans="1:20" x14ac:dyDescent="0.55000000000000004">
      <c r="A60" s="11" t="s">
        <v>28</v>
      </c>
      <c r="B60" s="11" t="s">
        <v>22</v>
      </c>
      <c r="C60" s="11" t="s">
        <v>4</v>
      </c>
      <c r="D60" s="11" t="s">
        <v>21</v>
      </c>
      <c r="E60" s="11" t="s">
        <v>19</v>
      </c>
      <c r="F60" s="11" t="s">
        <v>18</v>
      </c>
      <c r="G60">
        <v>9242.4364123159303</v>
      </c>
      <c r="K60" s="10">
        <v>43263</v>
      </c>
      <c r="L60">
        <f>$Q$5</f>
        <v>16053.547523427045</v>
      </c>
      <c r="M60">
        <f>$Y$6</f>
        <v>17409.103078982596</v>
      </c>
      <c r="N60">
        <f>$Y$7</f>
        <v>17342.436412315932</v>
      </c>
      <c r="O60">
        <f>$Y$8</f>
        <v>17275.769745649261</v>
      </c>
      <c r="P60">
        <f>$Y$9</f>
        <v>17209.103078982596</v>
      </c>
      <c r="Q60">
        <f>$Y$10</f>
        <v>17497.991967871487</v>
      </c>
      <c r="R60">
        <f>$Y$11</f>
        <v>18220.214190093709</v>
      </c>
      <c r="S60">
        <f>$Y$12</f>
        <v>18942.436412315928</v>
      </c>
      <c r="T60">
        <f>$W$13</f>
        <v>13386.880856760374</v>
      </c>
    </row>
    <row r="61" spans="1:20" x14ac:dyDescent="0.55000000000000004">
      <c r="A61" s="11" t="s">
        <v>28</v>
      </c>
      <c r="B61" s="11" t="s">
        <v>22</v>
      </c>
      <c r="C61" s="11" t="s">
        <v>4</v>
      </c>
      <c r="D61" s="11" t="s">
        <v>21</v>
      </c>
      <c r="E61" s="11" t="s">
        <v>20</v>
      </c>
      <c r="F61" s="11" t="s">
        <v>16</v>
      </c>
      <c r="G61">
        <v>9242.4364123159303</v>
      </c>
      <c r="K61" s="10">
        <v>43263</v>
      </c>
      <c r="L61">
        <f>$P$5</f>
        <v>8053.5475234270434</v>
      </c>
      <c r="M61">
        <f>$X$6</f>
        <v>9409.1030789825982</v>
      </c>
      <c r="N61">
        <f>$X$7</f>
        <v>9342.4364123159321</v>
      </c>
      <c r="O61">
        <f>$X$8</f>
        <v>9275.7697456492624</v>
      </c>
      <c r="P61">
        <f>$X$9</f>
        <v>9209.1030789825963</v>
      </c>
      <c r="Q61">
        <f>$X$10</f>
        <v>9497.991967871485</v>
      </c>
      <c r="R61">
        <f>$X$11</f>
        <v>10220.214190093709</v>
      </c>
      <c r="S61">
        <f>$X$12</f>
        <v>10942.436412315928</v>
      </c>
      <c r="T61">
        <f>$V$13</f>
        <v>13386.880856760374</v>
      </c>
    </row>
    <row r="62" spans="1:20" x14ac:dyDescent="0.55000000000000004">
      <c r="A62" s="11" t="s">
        <v>28</v>
      </c>
      <c r="B62" s="11" t="s">
        <v>22</v>
      </c>
      <c r="C62" s="11" t="s">
        <v>4</v>
      </c>
      <c r="D62" s="11" t="s">
        <v>21</v>
      </c>
      <c r="E62" s="11" t="s">
        <v>20</v>
      </c>
      <c r="F62" s="11" t="s">
        <v>18</v>
      </c>
      <c r="G62">
        <v>17242.436412315932</v>
      </c>
      <c r="K62" s="10">
        <v>43263.333333333336</v>
      </c>
      <c r="L62">
        <f>$P$5</f>
        <v>8053.5475234270434</v>
      </c>
      <c r="M62">
        <f>$X$6</f>
        <v>9409.1030789825982</v>
      </c>
      <c r="N62">
        <f>$X$7</f>
        <v>9342.4364123159321</v>
      </c>
      <c r="O62">
        <f>$X$8</f>
        <v>9275.7697456492624</v>
      </c>
      <c r="P62">
        <f>$X$9</f>
        <v>9209.1030789825963</v>
      </c>
      <c r="Q62">
        <f>$X$10</f>
        <v>9497.991967871485</v>
      </c>
      <c r="R62">
        <f>$X$11</f>
        <v>10220.214190093709</v>
      </c>
      <c r="S62">
        <f>$X$12</f>
        <v>10942.436412315928</v>
      </c>
      <c r="T62">
        <f>$V$13</f>
        <v>13386.880856760374</v>
      </c>
    </row>
    <row r="63" spans="1:20" x14ac:dyDescent="0.55000000000000004">
      <c r="A63" s="11" t="s">
        <v>28</v>
      </c>
      <c r="B63" s="11" t="s">
        <v>22</v>
      </c>
      <c r="C63" s="11" t="s">
        <v>5</v>
      </c>
      <c r="D63" s="11" t="s">
        <v>14</v>
      </c>
      <c r="E63" s="11" t="s">
        <v>15</v>
      </c>
      <c r="F63" s="11" t="s">
        <v>16</v>
      </c>
      <c r="G63">
        <v>10209.103078982596</v>
      </c>
      <c r="K63" s="10">
        <v>43263.333333333336</v>
      </c>
      <c r="L63">
        <f>$Q$5</f>
        <v>16053.547523427045</v>
      </c>
      <c r="M63">
        <f>$Y$6</f>
        <v>17409.103078982596</v>
      </c>
      <c r="N63">
        <f>$Y$7</f>
        <v>17342.436412315932</v>
      </c>
      <c r="O63">
        <f>$Y$8</f>
        <v>17275.769745649261</v>
      </c>
      <c r="P63">
        <f>$Y$9</f>
        <v>17209.103078982596</v>
      </c>
      <c r="Q63">
        <f>$Y$10</f>
        <v>17497.991967871487</v>
      </c>
      <c r="R63">
        <f>$Y$11</f>
        <v>18220.214190093709</v>
      </c>
      <c r="S63">
        <f>$Y$12</f>
        <v>18942.436412315928</v>
      </c>
      <c r="T63">
        <f>$W$13</f>
        <v>13386.880856760374</v>
      </c>
    </row>
    <row r="64" spans="1:20" x14ac:dyDescent="0.55000000000000004">
      <c r="A64" s="11" t="s">
        <v>28</v>
      </c>
      <c r="B64" s="11" t="s">
        <v>22</v>
      </c>
      <c r="C64" s="11" t="s">
        <v>5</v>
      </c>
      <c r="D64" s="11" t="s">
        <v>14</v>
      </c>
      <c r="E64" s="11" t="s">
        <v>15</v>
      </c>
      <c r="F64" s="11" t="s">
        <v>18</v>
      </c>
      <c r="G64">
        <v>10209.103078982596</v>
      </c>
      <c r="K64" s="10">
        <v>43264</v>
      </c>
      <c r="L64">
        <f>$Q$5</f>
        <v>16053.547523427045</v>
      </c>
      <c r="M64">
        <f>$Y$6</f>
        <v>17409.103078982596</v>
      </c>
      <c r="N64">
        <f>$Y$7</f>
        <v>17342.436412315932</v>
      </c>
      <c r="O64">
        <f>$Y$8</f>
        <v>17275.769745649261</v>
      </c>
      <c r="P64">
        <f>$Y$9</f>
        <v>17209.103078982596</v>
      </c>
      <c r="Q64">
        <f>$Y$10</f>
        <v>17497.991967871487</v>
      </c>
      <c r="R64">
        <f>$Y$11</f>
        <v>18220.214190093709</v>
      </c>
      <c r="S64">
        <f>$Y$12</f>
        <v>18942.436412315928</v>
      </c>
      <c r="T64">
        <f>$W$13</f>
        <v>13386.880856760374</v>
      </c>
    </row>
    <row r="65" spans="1:20" x14ac:dyDescent="0.55000000000000004">
      <c r="A65" s="11" t="s">
        <v>28</v>
      </c>
      <c r="B65" s="11" t="s">
        <v>22</v>
      </c>
      <c r="C65" s="11" t="s">
        <v>5</v>
      </c>
      <c r="D65" s="11" t="s">
        <v>14</v>
      </c>
      <c r="E65" s="11" t="s">
        <v>19</v>
      </c>
      <c r="F65" s="11" t="s">
        <v>16</v>
      </c>
      <c r="G65">
        <v>10209.103078982596</v>
      </c>
      <c r="K65" s="10">
        <v>43264</v>
      </c>
      <c r="L65">
        <f>$P$5</f>
        <v>8053.5475234270434</v>
      </c>
      <c r="M65">
        <f>$T$6</f>
        <v>9409.1030789825982</v>
      </c>
      <c r="N65">
        <f>$T$7</f>
        <v>9342.4364123159303</v>
      </c>
      <c r="O65">
        <f>$T$8</f>
        <v>9275.7697456492624</v>
      </c>
      <c r="P65">
        <f>$R$9</f>
        <v>10209.103078982596</v>
      </c>
      <c r="Q65">
        <f>$R$10</f>
        <v>10497.991967871483</v>
      </c>
      <c r="R65">
        <f>$R$11</f>
        <v>11220.214190093708</v>
      </c>
      <c r="S65">
        <f>$R$12</f>
        <v>11942.436412315928</v>
      </c>
      <c r="T65">
        <f>$R$13</f>
        <v>13386.880856760374</v>
      </c>
    </row>
    <row r="66" spans="1:20" x14ac:dyDescent="0.55000000000000004">
      <c r="A66" s="11" t="s">
        <v>28</v>
      </c>
      <c r="B66" s="11" t="s">
        <v>22</v>
      </c>
      <c r="C66" s="11" t="s">
        <v>5</v>
      </c>
      <c r="D66" s="11" t="s">
        <v>14</v>
      </c>
      <c r="E66" s="11" t="s">
        <v>19</v>
      </c>
      <c r="F66" s="11" t="s">
        <v>18</v>
      </c>
      <c r="G66">
        <v>10209.103078982596</v>
      </c>
      <c r="K66" s="10">
        <v>43264.333333333336</v>
      </c>
      <c r="L66">
        <f>$P$5</f>
        <v>8053.5475234270434</v>
      </c>
      <c r="M66">
        <f>$T$6</f>
        <v>9409.1030789825982</v>
      </c>
      <c r="N66">
        <f>$T$7</f>
        <v>9342.4364123159303</v>
      </c>
      <c r="O66">
        <f>$T$8</f>
        <v>9275.7697456492624</v>
      </c>
      <c r="P66">
        <f>$R$9</f>
        <v>10209.103078982596</v>
      </c>
      <c r="Q66">
        <f>$R$10</f>
        <v>10497.991967871483</v>
      </c>
      <c r="R66">
        <f>$R$11</f>
        <v>11220.214190093708</v>
      </c>
      <c r="S66">
        <f>$R$12</f>
        <v>11942.436412315928</v>
      </c>
      <c r="T66">
        <f>$R$13</f>
        <v>13386.880856760374</v>
      </c>
    </row>
    <row r="67" spans="1:20" x14ac:dyDescent="0.55000000000000004">
      <c r="A67" s="11" t="s">
        <v>28</v>
      </c>
      <c r="B67" s="11" t="s">
        <v>22</v>
      </c>
      <c r="C67" s="11" t="s">
        <v>5</v>
      </c>
      <c r="D67" s="11" t="s">
        <v>14</v>
      </c>
      <c r="E67" s="11" t="s">
        <v>20</v>
      </c>
      <c r="F67" s="11" t="s">
        <v>16</v>
      </c>
      <c r="G67" t="s">
        <v>54</v>
      </c>
      <c r="K67" s="10">
        <v>43264.333333333336</v>
      </c>
      <c r="L67">
        <f>$Q$5</f>
        <v>16053.547523427045</v>
      </c>
      <c r="M67">
        <f>$U$6</f>
        <v>9409.1030789825982</v>
      </c>
      <c r="N67">
        <f>$U$7</f>
        <v>9342.4364123159303</v>
      </c>
      <c r="O67">
        <f>$U$8</f>
        <v>9275.7697456492624</v>
      </c>
      <c r="P67">
        <f>$S$9</f>
        <v>10209.103078982596</v>
      </c>
      <c r="Q67">
        <f>$S$10</f>
        <v>10497.991967871483</v>
      </c>
      <c r="R67">
        <f>$S$11</f>
        <v>11220.214190093708</v>
      </c>
      <c r="S67">
        <f>$S$12</f>
        <v>11942.436412315928</v>
      </c>
      <c r="T67">
        <f>$S$13</f>
        <v>13386.880856760374</v>
      </c>
    </row>
    <row r="68" spans="1:20" x14ac:dyDescent="0.55000000000000004">
      <c r="A68" s="11" t="s">
        <v>28</v>
      </c>
      <c r="B68" s="11" t="s">
        <v>22</v>
      </c>
      <c r="C68" s="11" t="s">
        <v>5</v>
      </c>
      <c r="D68" s="11" t="s">
        <v>14</v>
      </c>
      <c r="E68" s="11" t="s">
        <v>20</v>
      </c>
      <c r="F68" s="11" t="s">
        <v>18</v>
      </c>
      <c r="G68" t="s">
        <v>54</v>
      </c>
      <c r="K68" s="10">
        <v>43265</v>
      </c>
      <c r="L68">
        <f>$Q$5</f>
        <v>16053.547523427045</v>
      </c>
      <c r="M68">
        <f>$U$6</f>
        <v>9409.1030789825982</v>
      </c>
      <c r="N68">
        <f>$U$7</f>
        <v>9342.4364123159303</v>
      </c>
      <c r="O68">
        <f>$U$8</f>
        <v>9275.7697456492624</v>
      </c>
      <c r="P68">
        <f>$S$9</f>
        <v>10209.103078982596</v>
      </c>
      <c r="Q68">
        <f>$S$10</f>
        <v>10497.991967871483</v>
      </c>
      <c r="R68">
        <f>$S$11</f>
        <v>11220.214190093708</v>
      </c>
      <c r="S68">
        <f>$S$12</f>
        <v>11942.436412315928</v>
      </c>
      <c r="T68">
        <f>$S$13</f>
        <v>13386.880856760374</v>
      </c>
    </row>
    <row r="69" spans="1:20" x14ac:dyDescent="0.55000000000000004">
      <c r="A69" s="11" t="s">
        <v>28</v>
      </c>
      <c r="B69" s="11" t="s">
        <v>22</v>
      </c>
      <c r="C69" s="11" t="s">
        <v>5</v>
      </c>
      <c r="D69" s="11" t="s">
        <v>21</v>
      </c>
      <c r="E69" s="11" t="s">
        <v>15</v>
      </c>
      <c r="F69" s="11" t="s">
        <v>16</v>
      </c>
      <c r="G69" t="s">
        <v>54</v>
      </c>
      <c r="K69" s="10">
        <v>43265</v>
      </c>
      <c r="L69">
        <f>$P$5</f>
        <v>8053.5475234270434</v>
      </c>
      <c r="M69">
        <f>$P$6</f>
        <v>9409.1030789825982</v>
      </c>
      <c r="N69">
        <f>$N$7</f>
        <v>10342.436412315928</v>
      </c>
      <c r="O69">
        <f>$N$8</f>
        <v>10275.769745649264</v>
      </c>
      <c r="P69">
        <f>$N$9</f>
        <v>10209.103078982596</v>
      </c>
      <c r="Q69">
        <f>$N$10</f>
        <v>10497.991967871485</v>
      </c>
      <c r="R69">
        <f>$N$11</f>
        <v>11220.214190093709</v>
      </c>
      <c r="S69">
        <f>$N$12</f>
        <v>11942.436412315928</v>
      </c>
      <c r="T69">
        <f t="shared" si="0"/>
        <v>13386.880856760374</v>
      </c>
    </row>
    <row r="70" spans="1:20" x14ac:dyDescent="0.55000000000000004">
      <c r="A70" s="11" t="s">
        <v>28</v>
      </c>
      <c r="B70" s="11" t="s">
        <v>22</v>
      </c>
      <c r="C70" s="11" t="s">
        <v>5</v>
      </c>
      <c r="D70" s="11" t="s">
        <v>21</v>
      </c>
      <c r="E70" s="11" t="s">
        <v>15</v>
      </c>
      <c r="F70" s="11" t="s">
        <v>18</v>
      </c>
      <c r="G70" t="s">
        <v>54</v>
      </c>
      <c r="K70" s="10">
        <v>43265.333333333336</v>
      </c>
      <c r="L70">
        <f>$P$5</f>
        <v>8053.5475234270434</v>
      </c>
      <c r="M70">
        <f>$P$6</f>
        <v>9409.1030789825982</v>
      </c>
      <c r="N70">
        <f>$N$7</f>
        <v>10342.436412315928</v>
      </c>
      <c r="O70">
        <f>$N$8</f>
        <v>10275.769745649264</v>
      </c>
      <c r="P70">
        <f>$N$9</f>
        <v>10209.103078982596</v>
      </c>
      <c r="Q70">
        <f>$N$10</f>
        <v>10497.991967871485</v>
      </c>
      <c r="R70">
        <f>$N$11</f>
        <v>11220.214190093709</v>
      </c>
      <c r="S70">
        <f>$N$12</f>
        <v>11942.436412315928</v>
      </c>
      <c r="T70">
        <f t="shared" si="0"/>
        <v>13386.880856760374</v>
      </c>
    </row>
    <row r="71" spans="1:20" x14ac:dyDescent="0.55000000000000004">
      <c r="A71" s="11" t="s">
        <v>28</v>
      </c>
      <c r="B71" s="11" t="s">
        <v>22</v>
      </c>
      <c r="C71" s="11" t="s">
        <v>5</v>
      </c>
      <c r="D71" s="11" t="s">
        <v>21</v>
      </c>
      <c r="E71" s="11" t="s">
        <v>19</v>
      </c>
      <c r="F71" s="11" t="s">
        <v>16</v>
      </c>
      <c r="G71" t="s">
        <v>54</v>
      </c>
      <c r="K71" s="10">
        <v>43265.333333333336</v>
      </c>
      <c r="L71">
        <f>$Q$5</f>
        <v>16053.547523427045</v>
      </c>
      <c r="M71">
        <f>$Q$6</f>
        <v>9409.1030789825982</v>
      </c>
      <c r="N71">
        <f>$O$7</f>
        <v>10342.436412315928</v>
      </c>
      <c r="O71">
        <f>$O$8</f>
        <v>10275.769745649264</v>
      </c>
      <c r="P71">
        <f>$N$9</f>
        <v>10209.103078982596</v>
      </c>
      <c r="Q71">
        <f>$O$10</f>
        <v>10497.991967871485</v>
      </c>
      <c r="R71">
        <f>$O$11</f>
        <v>11220.214190093708</v>
      </c>
      <c r="S71">
        <f>$O$12</f>
        <v>11942.43641231593</v>
      </c>
      <c r="T71">
        <f>$O$13</f>
        <v>13386.880856760374</v>
      </c>
    </row>
    <row r="72" spans="1:20" x14ac:dyDescent="0.55000000000000004">
      <c r="A72" s="11" t="s">
        <v>28</v>
      </c>
      <c r="B72" s="11" t="s">
        <v>22</v>
      </c>
      <c r="C72" s="11" t="s">
        <v>5</v>
      </c>
      <c r="D72" s="11" t="s">
        <v>21</v>
      </c>
      <c r="E72" s="11" t="s">
        <v>19</v>
      </c>
      <c r="F72" s="11" t="s">
        <v>18</v>
      </c>
      <c r="G72" t="s">
        <v>54</v>
      </c>
      <c r="K72" s="10">
        <v>43266</v>
      </c>
      <c r="L72">
        <f>$Q$5</f>
        <v>16053.547523427045</v>
      </c>
      <c r="M72">
        <f>$Q$6</f>
        <v>9409.1030789825982</v>
      </c>
      <c r="N72">
        <f>$O$7</f>
        <v>10342.436412315928</v>
      </c>
      <c r="O72">
        <f>$O$8</f>
        <v>10275.769745649264</v>
      </c>
      <c r="P72">
        <f>$N$9</f>
        <v>10209.103078982596</v>
      </c>
      <c r="Q72">
        <f>$O$10</f>
        <v>10497.991967871485</v>
      </c>
      <c r="R72">
        <f>$O$11</f>
        <v>11220.214190093708</v>
      </c>
      <c r="S72">
        <f>$O$12</f>
        <v>11942.43641231593</v>
      </c>
      <c r="T72">
        <f>$O$13</f>
        <v>13386.880856760374</v>
      </c>
    </row>
    <row r="73" spans="1:20" x14ac:dyDescent="0.55000000000000004">
      <c r="A73" s="11" t="s">
        <v>28</v>
      </c>
      <c r="B73" s="11" t="s">
        <v>22</v>
      </c>
      <c r="C73" s="11" t="s">
        <v>5</v>
      </c>
      <c r="D73" s="11" t="s">
        <v>21</v>
      </c>
      <c r="E73" s="11" t="s">
        <v>20</v>
      </c>
      <c r="F73" s="11" t="s">
        <v>16</v>
      </c>
      <c r="G73">
        <v>9209.1030789825963</v>
      </c>
      <c r="K73" s="10">
        <v>43266</v>
      </c>
      <c r="L73">
        <f>$P$5</f>
        <v>8053.5475234270434</v>
      </c>
      <c r="M73">
        <f>$X$6</f>
        <v>9409.1030789825982</v>
      </c>
      <c r="N73">
        <f>$X$7</f>
        <v>9342.4364123159321</v>
      </c>
      <c r="O73">
        <f>$X$8</f>
        <v>9275.7697456492624</v>
      </c>
      <c r="P73">
        <f>$X$9</f>
        <v>9209.1030789825963</v>
      </c>
      <c r="Q73">
        <f>$X$10</f>
        <v>9497.991967871485</v>
      </c>
      <c r="R73">
        <f>$X$11</f>
        <v>10220.214190093709</v>
      </c>
      <c r="S73">
        <f>$V$12</f>
        <v>11942.436412315932</v>
      </c>
      <c r="T73">
        <f>$V$13</f>
        <v>13386.880856760374</v>
      </c>
    </row>
    <row r="74" spans="1:20" x14ac:dyDescent="0.55000000000000004">
      <c r="A74" s="11" t="s">
        <v>28</v>
      </c>
      <c r="B74" s="11" t="s">
        <v>22</v>
      </c>
      <c r="C74" s="11" t="s">
        <v>5</v>
      </c>
      <c r="D74" s="11" t="s">
        <v>21</v>
      </c>
      <c r="E74" s="11" t="s">
        <v>20</v>
      </c>
      <c r="F74" s="11" t="s">
        <v>18</v>
      </c>
      <c r="G74">
        <v>17209.103078982596</v>
      </c>
      <c r="K74" s="10">
        <v>43266.333333333336</v>
      </c>
      <c r="L74">
        <f>$P$5</f>
        <v>8053.5475234270434</v>
      </c>
      <c r="M74">
        <f>$X$6</f>
        <v>9409.1030789825982</v>
      </c>
      <c r="N74">
        <f>$X$7</f>
        <v>9342.4364123159321</v>
      </c>
      <c r="O74">
        <f>$X$8</f>
        <v>9275.7697456492624</v>
      </c>
      <c r="P74">
        <f>$X$9</f>
        <v>9209.1030789825963</v>
      </c>
      <c r="Q74">
        <f>$X$10</f>
        <v>9497.991967871485</v>
      </c>
      <c r="R74">
        <f>$X$11</f>
        <v>10220.214190093709</v>
      </c>
      <c r="S74">
        <f>$V$12</f>
        <v>11942.436412315932</v>
      </c>
      <c r="T74">
        <f>$V$13</f>
        <v>13386.880856760374</v>
      </c>
    </row>
    <row r="75" spans="1:20" x14ac:dyDescent="0.55000000000000004">
      <c r="A75" s="11" t="s">
        <v>28</v>
      </c>
      <c r="B75" s="11" t="s">
        <v>22</v>
      </c>
      <c r="C75" s="11" t="s">
        <v>6</v>
      </c>
      <c r="D75" s="11" t="s">
        <v>14</v>
      </c>
      <c r="E75" s="11" t="s">
        <v>15</v>
      </c>
      <c r="F75" s="11" t="s">
        <v>16</v>
      </c>
      <c r="G75">
        <v>10353.547523427042</v>
      </c>
      <c r="K75" s="10">
        <v>43266.333333333336</v>
      </c>
      <c r="L75">
        <f>$Q$5</f>
        <v>16053.547523427045</v>
      </c>
      <c r="M75">
        <f>$Y$6</f>
        <v>17409.103078982596</v>
      </c>
      <c r="N75">
        <f>$Y$7</f>
        <v>17342.436412315932</v>
      </c>
      <c r="O75">
        <f>$Y$8</f>
        <v>17275.769745649261</v>
      </c>
      <c r="P75">
        <f>$Y$9</f>
        <v>17209.103078982596</v>
      </c>
      <c r="Q75">
        <f>$Y$10</f>
        <v>17497.991967871487</v>
      </c>
      <c r="R75">
        <f>$Y$11</f>
        <v>18220.214190093709</v>
      </c>
      <c r="S75">
        <f>$W$12</f>
        <v>11942.436412315932</v>
      </c>
      <c r="T75">
        <f>$W$13</f>
        <v>13386.880856760374</v>
      </c>
    </row>
    <row r="76" spans="1:20" x14ac:dyDescent="0.55000000000000004">
      <c r="A76" s="11" t="s">
        <v>28</v>
      </c>
      <c r="B76" s="11" t="s">
        <v>22</v>
      </c>
      <c r="C76" s="11" t="s">
        <v>6</v>
      </c>
      <c r="D76" s="11" t="s">
        <v>14</v>
      </c>
      <c r="E76" s="11" t="s">
        <v>15</v>
      </c>
      <c r="F76" s="11" t="s">
        <v>18</v>
      </c>
      <c r="G76">
        <v>10353.547523427042</v>
      </c>
      <c r="K76" s="10">
        <v>43267</v>
      </c>
      <c r="L76">
        <f>$Q$5</f>
        <v>16053.547523427045</v>
      </c>
      <c r="M76">
        <f>$Y$6</f>
        <v>17409.103078982596</v>
      </c>
      <c r="N76">
        <f>$Y$7</f>
        <v>17342.436412315932</v>
      </c>
      <c r="O76">
        <f>$Y$8</f>
        <v>17275.769745649261</v>
      </c>
      <c r="P76">
        <f>$Y$9</f>
        <v>17209.103078982596</v>
      </c>
      <c r="Q76">
        <f>$Y$10</f>
        <v>17497.991967871487</v>
      </c>
      <c r="R76">
        <f>$Y$11</f>
        <v>18220.214190093709</v>
      </c>
      <c r="S76">
        <f>$W$12</f>
        <v>11942.436412315932</v>
      </c>
      <c r="T76">
        <f>$W$13</f>
        <v>13386.880856760374</v>
      </c>
    </row>
    <row r="77" spans="1:20" x14ac:dyDescent="0.55000000000000004">
      <c r="A77" s="11" t="s">
        <v>28</v>
      </c>
      <c r="B77" s="11" t="s">
        <v>22</v>
      </c>
      <c r="C77" s="11" t="s">
        <v>6</v>
      </c>
      <c r="D77" s="11" t="s">
        <v>14</v>
      </c>
      <c r="E77" s="11" t="s">
        <v>19</v>
      </c>
      <c r="F77" s="11" t="s">
        <v>16</v>
      </c>
      <c r="G77">
        <v>10353.547523427042</v>
      </c>
      <c r="K77" s="10">
        <v>43267</v>
      </c>
      <c r="L77">
        <f>$P$5</f>
        <v>8053.5475234270434</v>
      </c>
      <c r="M77">
        <f>$X$6</f>
        <v>9409.1030789825982</v>
      </c>
      <c r="N77">
        <f>$X$7</f>
        <v>9342.4364123159321</v>
      </c>
      <c r="O77">
        <f>$X$8</f>
        <v>9275.7697456492624</v>
      </c>
      <c r="P77">
        <f>$X$9</f>
        <v>9209.1030789825963</v>
      </c>
      <c r="Q77">
        <f>$X$10</f>
        <v>9497.991967871485</v>
      </c>
      <c r="R77">
        <f>$X$11</f>
        <v>10220.214190093709</v>
      </c>
      <c r="S77">
        <f>$V$12</f>
        <v>11942.436412315932</v>
      </c>
      <c r="T77">
        <f>$V$13</f>
        <v>13386.880856760374</v>
      </c>
    </row>
    <row r="78" spans="1:20" x14ac:dyDescent="0.55000000000000004">
      <c r="A78" s="11" t="s">
        <v>28</v>
      </c>
      <c r="B78" s="11" t="s">
        <v>22</v>
      </c>
      <c r="C78" s="11" t="s">
        <v>6</v>
      </c>
      <c r="D78" s="11" t="s">
        <v>14</v>
      </c>
      <c r="E78" s="11" t="s">
        <v>19</v>
      </c>
      <c r="F78" s="11" t="s">
        <v>18</v>
      </c>
      <c r="G78">
        <v>10353.547523427042</v>
      </c>
      <c r="K78" s="10">
        <v>43267.333333333336</v>
      </c>
      <c r="L78">
        <f>$P$5</f>
        <v>8053.5475234270434</v>
      </c>
      <c r="M78">
        <f>$X$6</f>
        <v>9409.1030789825982</v>
      </c>
      <c r="N78">
        <f>$X$7</f>
        <v>9342.4364123159321</v>
      </c>
      <c r="O78">
        <f>$X$8</f>
        <v>9275.7697456492624</v>
      </c>
      <c r="P78">
        <f>$X$9</f>
        <v>9209.1030789825963</v>
      </c>
      <c r="Q78">
        <f>$X$10</f>
        <v>9497.991967871485</v>
      </c>
      <c r="R78">
        <f>$X$11</f>
        <v>10220.214190093709</v>
      </c>
      <c r="S78">
        <f>$V$12</f>
        <v>11942.436412315932</v>
      </c>
      <c r="T78">
        <f>$V$13</f>
        <v>13386.880856760374</v>
      </c>
    </row>
    <row r="79" spans="1:20" x14ac:dyDescent="0.55000000000000004">
      <c r="A79" s="11" t="s">
        <v>28</v>
      </c>
      <c r="B79" s="11" t="s">
        <v>22</v>
      </c>
      <c r="C79" s="11" t="s">
        <v>6</v>
      </c>
      <c r="D79" s="11" t="s">
        <v>14</v>
      </c>
      <c r="E79" s="11" t="s">
        <v>20</v>
      </c>
      <c r="F79" s="11" t="s">
        <v>16</v>
      </c>
      <c r="G79">
        <v>10353.547523427042</v>
      </c>
      <c r="K79" s="10">
        <v>43267.333333333336</v>
      </c>
      <c r="L79">
        <f>$Q$5</f>
        <v>16053.547523427045</v>
      </c>
      <c r="M79">
        <f>$Y$6</f>
        <v>17409.103078982596</v>
      </c>
      <c r="N79">
        <f>$Y$7</f>
        <v>17342.436412315932</v>
      </c>
      <c r="O79">
        <f>$Y$8</f>
        <v>17275.769745649261</v>
      </c>
      <c r="P79">
        <f>$Y$9</f>
        <v>17209.103078982596</v>
      </c>
      <c r="Q79">
        <f>$Y$10</f>
        <v>17497.991967871487</v>
      </c>
      <c r="R79">
        <f>$Y$11</f>
        <v>18220.214190093709</v>
      </c>
      <c r="S79">
        <f>$W$12</f>
        <v>11942.436412315932</v>
      </c>
      <c r="T79">
        <f>$W$13</f>
        <v>13386.880856760374</v>
      </c>
    </row>
    <row r="80" spans="1:20" x14ac:dyDescent="0.55000000000000004">
      <c r="A80" s="11" t="s">
        <v>28</v>
      </c>
      <c r="B80" s="11" t="s">
        <v>22</v>
      </c>
      <c r="C80" s="11" t="s">
        <v>6</v>
      </c>
      <c r="D80" s="11" t="s">
        <v>14</v>
      </c>
      <c r="E80" s="11" t="s">
        <v>20</v>
      </c>
      <c r="F80" s="11" t="s">
        <v>18</v>
      </c>
      <c r="G80">
        <v>10353.547523427042</v>
      </c>
      <c r="K80" s="10">
        <v>43268</v>
      </c>
      <c r="L80">
        <f>$Q$5</f>
        <v>16053.547523427045</v>
      </c>
      <c r="M80">
        <f>$Y$6</f>
        <v>17409.103078982596</v>
      </c>
      <c r="N80">
        <f>$Y$7</f>
        <v>17342.436412315932</v>
      </c>
      <c r="O80">
        <f>$Y$8</f>
        <v>17275.769745649261</v>
      </c>
      <c r="P80">
        <f>$Y$9</f>
        <v>17209.103078982596</v>
      </c>
      <c r="Q80">
        <f>$Y$10</f>
        <v>17497.991967871487</v>
      </c>
      <c r="R80">
        <f>$Y$11</f>
        <v>18220.214190093709</v>
      </c>
      <c r="S80">
        <f>$W$12</f>
        <v>11942.436412315932</v>
      </c>
      <c r="T80">
        <f>$W$13</f>
        <v>13386.880856760374</v>
      </c>
    </row>
    <row r="81" spans="1:20" x14ac:dyDescent="0.55000000000000004">
      <c r="A81" s="11" t="s">
        <v>28</v>
      </c>
      <c r="B81" s="11" t="s">
        <v>22</v>
      </c>
      <c r="C81" s="11" t="s">
        <v>6</v>
      </c>
      <c r="D81" s="11" t="s">
        <v>21</v>
      </c>
      <c r="E81" s="11" t="s">
        <v>15</v>
      </c>
      <c r="F81" s="11" t="s">
        <v>16</v>
      </c>
      <c r="G81" t="s">
        <v>54</v>
      </c>
      <c r="K81" s="10">
        <v>43268</v>
      </c>
      <c r="L81">
        <f>$P$5</f>
        <v>8053.5475234270434</v>
      </c>
      <c r="M81">
        <f>$X$6</f>
        <v>9409.1030789825982</v>
      </c>
      <c r="N81">
        <f>$X$7</f>
        <v>9342.4364123159321</v>
      </c>
      <c r="O81">
        <f>$X$8</f>
        <v>9275.7697456492624</v>
      </c>
      <c r="P81">
        <f>$X$9</f>
        <v>9209.1030789825963</v>
      </c>
      <c r="Q81">
        <f>$X$10</f>
        <v>9497.991967871485</v>
      </c>
      <c r="R81">
        <f>$X$11</f>
        <v>10220.214190093709</v>
      </c>
      <c r="S81">
        <f>$V$12</f>
        <v>11942.436412315932</v>
      </c>
      <c r="T81">
        <f>$V$13</f>
        <v>13386.880856760374</v>
      </c>
    </row>
    <row r="82" spans="1:20" x14ac:dyDescent="0.55000000000000004">
      <c r="A82" s="11" t="s">
        <v>28</v>
      </c>
      <c r="B82" s="11" t="s">
        <v>22</v>
      </c>
      <c r="C82" s="11" t="s">
        <v>6</v>
      </c>
      <c r="D82" s="11" t="s">
        <v>21</v>
      </c>
      <c r="E82" s="11" t="s">
        <v>15</v>
      </c>
      <c r="F82" s="11" t="s">
        <v>18</v>
      </c>
      <c r="G82" t="s">
        <v>54</v>
      </c>
      <c r="K82" s="10">
        <v>43268.333333333336</v>
      </c>
      <c r="L82">
        <f>$P$5</f>
        <v>8053.5475234270434</v>
      </c>
      <c r="M82">
        <f>$X$6</f>
        <v>9409.1030789825982</v>
      </c>
      <c r="N82">
        <f>$X$7</f>
        <v>9342.4364123159321</v>
      </c>
      <c r="O82">
        <f>$X$8</f>
        <v>9275.7697456492624</v>
      </c>
      <c r="P82">
        <f>$X$9</f>
        <v>9209.1030789825963</v>
      </c>
      <c r="Q82">
        <f>$X$10</f>
        <v>9497.991967871485</v>
      </c>
      <c r="R82">
        <f>$X$11</f>
        <v>10220.214190093709</v>
      </c>
      <c r="S82">
        <f>$V$12</f>
        <v>11942.436412315932</v>
      </c>
      <c r="T82">
        <f>$V$13</f>
        <v>13386.880856760374</v>
      </c>
    </row>
    <row r="83" spans="1:20" x14ac:dyDescent="0.55000000000000004">
      <c r="A83" s="11" t="s">
        <v>28</v>
      </c>
      <c r="B83" s="11" t="s">
        <v>22</v>
      </c>
      <c r="C83" s="11" t="s">
        <v>6</v>
      </c>
      <c r="D83" s="11" t="s">
        <v>21</v>
      </c>
      <c r="E83" s="11" t="s">
        <v>19</v>
      </c>
      <c r="F83" s="11" t="s">
        <v>16</v>
      </c>
      <c r="G83" t="s">
        <v>54</v>
      </c>
      <c r="K83" s="10">
        <v>43268.333333333336</v>
      </c>
      <c r="L83">
        <f>$Q$5</f>
        <v>16053.547523427045</v>
      </c>
      <c r="M83">
        <f>$Y$6</f>
        <v>17409.103078982596</v>
      </c>
      <c r="N83">
        <f>$Y$7</f>
        <v>17342.436412315932</v>
      </c>
      <c r="O83">
        <f>$Y$8</f>
        <v>17275.769745649261</v>
      </c>
      <c r="P83">
        <f>$Y$9</f>
        <v>17209.103078982596</v>
      </c>
      <c r="Q83">
        <f>$Y$10</f>
        <v>17497.991967871487</v>
      </c>
      <c r="R83">
        <f>$Y$11</f>
        <v>18220.214190093709</v>
      </c>
      <c r="S83">
        <f>$W$12</f>
        <v>11942.436412315932</v>
      </c>
      <c r="T83">
        <f>$W$13</f>
        <v>13386.880856760374</v>
      </c>
    </row>
    <row r="84" spans="1:20" x14ac:dyDescent="0.55000000000000004">
      <c r="A84" s="11" t="s">
        <v>28</v>
      </c>
      <c r="B84" s="11" t="s">
        <v>22</v>
      </c>
      <c r="C84" s="11" t="s">
        <v>6</v>
      </c>
      <c r="D84" s="11" t="s">
        <v>21</v>
      </c>
      <c r="E84" s="11" t="s">
        <v>19</v>
      </c>
      <c r="F84" s="11" t="s">
        <v>18</v>
      </c>
      <c r="G84" t="s">
        <v>54</v>
      </c>
      <c r="K84" s="10">
        <v>43269</v>
      </c>
      <c r="L84">
        <f>$Q$5</f>
        <v>16053.547523427045</v>
      </c>
      <c r="M84">
        <f>$Y$6</f>
        <v>17409.103078982596</v>
      </c>
      <c r="N84">
        <f>$Y$7</f>
        <v>17342.436412315932</v>
      </c>
      <c r="O84">
        <f>$Y$8</f>
        <v>17275.769745649261</v>
      </c>
      <c r="P84">
        <f>$Y$9</f>
        <v>17209.103078982596</v>
      </c>
      <c r="Q84">
        <f>$Y$10</f>
        <v>17497.991967871487</v>
      </c>
      <c r="R84">
        <f>$Y$11</f>
        <v>18220.214190093709</v>
      </c>
      <c r="S84">
        <f>$W$12</f>
        <v>11942.436412315932</v>
      </c>
      <c r="T84">
        <f>$W$13</f>
        <v>13386.880856760374</v>
      </c>
    </row>
    <row r="85" spans="1:20" x14ac:dyDescent="0.55000000000000004">
      <c r="A85" s="11" t="s">
        <v>28</v>
      </c>
      <c r="B85" s="11" t="s">
        <v>22</v>
      </c>
      <c r="C85" s="11" t="s">
        <v>6</v>
      </c>
      <c r="D85" s="11" t="s">
        <v>21</v>
      </c>
      <c r="E85" s="11" t="s">
        <v>20</v>
      </c>
      <c r="F85" s="11" t="s">
        <v>16</v>
      </c>
      <c r="G85">
        <v>9353.5475234270416</v>
      </c>
      <c r="K85" s="10">
        <v>43269</v>
      </c>
      <c r="L85">
        <f>$P$5</f>
        <v>8053.5475234270434</v>
      </c>
      <c r="M85">
        <f>$X$6</f>
        <v>9409.1030789825982</v>
      </c>
      <c r="N85">
        <f>$X$7</f>
        <v>9342.4364123159321</v>
      </c>
      <c r="O85">
        <f>$X$8</f>
        <v>9275.7697456492624</v>
      </c>
      <c r="P85">
        <f>$X$9</f>
        <v>9209.1030789825963</v>
      </c>
      <c r="Q85">
        <f>$X$10</f>
        <v>9497.991967871485</v>
      </c>
      <c r="R85">
        <f>$X$11</f>
        <v>10220.214190093709</v>
      </c>
      <c r="S85">
        <f>$V$12</f>
        <v>11942.436412315932</v>
      </c>
      <c r="T85">
        <f>$V$13</f>
        <v>13386.880856760374</v>
      </c>
    </row>
    <row r="86" spans="1:20" x14ac:dyDescent="0.55000000000000004">
      <c r="A86" s="11" t="s">
        <v>28</v>
      </c>
      <c r="B86" s="11" t="s">
        <v>22</v>
      </c>
      <c r="C86" s="11" t="s">
        <v>6</v>
      </c>
      <c r="D86" s="11" t="s">
        <v>21</v>
      </c>
      <c r="E86" s="11" t="s">
        <v>20</v>
      </c>
      <c r="F86" s="11" t="s">
        <v>18</v>
      </c>
      <c r="G86">
        <v>17353.547523427042</v>
      </c>
      <c r="K86" s="10">
        <v>43269.333333333336</v>
      </c>
      <c r="L86">
        <f>$P$5</f>
        <v>8053.5475234270434</v>
      </c>
      <c r="M86">
        <f>$X$6</f>
        <v>9409.1030789825982</v>
      </c>
      <c r="N86">
        <f>$X$7</f>
        <v>9342.4364123159321</v>
      </c>
      <c r="O86">
        <f>$X$8</f>
        <v>9275.7697456492624</v>
      </c>
      <c r="P86">
        <f>$X$9</f>
        <v>9209.1030789825963</v>
      </c>
      <c r="Q86">
        <f>$X$10</f>
        <v>9497.991967871485</v>
      </c>
      <c r="R86">
        <f>$X$11</f>
        <v>10220.214190093709</v>
      </c>
      <c r="S86">
        <f>$V$12</f>
        <v>11942.436412315932</v>
      </c>
      <c r="T86">
        <f>$V$13</f>
        <v>13386.880856760374</v>
      </c>
    </row>
    <row r="87" spans="1:20" x14ac:dyDescent="0.55000000000000004">
      <c r="A87" s="11" t="s">
        <v>28</v>
      </c>
      <c r="B87" s="11" t="s">
        <v>22</v>
      </c>
      <c r="C87" s="11" t="s">
        <v>7</v>
      </c>
      <c r="D87" s="11" t="s">
        <v>14</v>
      </c>
      <c r="E87" s="11" t="s">
        <v>15</v>
      </c>
      <c r="F87" s="11" t="s">
        <v>16</v>
      </c>
      <c r="G87">
        <v>10497.991967871485</v>
      </c>
      <c r="K87" s="10">
        <v>43269.333333333336</v>
      </c>
      <c r="L87">
        <f>$Q$5</f>
        <v>16053.547523427045</v>
      </c>
      <c r="M87">
        <f>$Y$6</f>
        <v>17409.103078982596</v>
      </c>
      <c r="N87">
        <f>$Y$7</f>
        <v>17342.436412315932</v>
      </c>
      <c r="O87">
        <f>$Y$8</f>
        <v>17275.769745649261</v>
      </c>
      <c r="P87">
        <f>$Y$9</f>
        <v>17209.103078982596</v>
      </c>
      <c r="Q87">
        <f>$Y$10</f>
        <v>17497.991967871487</v>
      </c>
      <c r="R87">
        <f>$Y$11</f>
        <v>18220.214190093709</v>
      </c>
      <c r="S87">
        <f>$W$12</f>
        <v>11942.436412315932</v>
      </c>
      <c r="T87">
        <f>$W$13</f>
        <v>13386.880856760374</v>
      </c>
    </row>
    <row r="88" spans="1:20" x14ac:dyDescent="0.55000000000000004">
      <c r="A88" s="11" t="s">
        <v>28</v>
      </c>
      <c r="B88" s="11" t="s">
        <v>22</v>
      </c>
      <c r="C88" s="11" t="s">
        <v>7</v>
      </c>
      <c r="D88" s="11" t="s">
        <v>14</v>
      </c>
      <c r="E88" s="11" t="s">
        <v>15</v>
      </c>
      <c r="F88" s="11" t="s">
        <v>18</v>
      </c>
      <c r="G88">
        <v>10497.991967871485</v>
      </c>
      <c r="K88" s="10">
        <v>43270</v>
      </c>
      <c r="L88">
        <f>$Q$5</f>
        <v>16053.547523427045</v>
      </c>
      <c r="M88">
        <f>$Y$6</f>
        <v>17409.103078982596</v>
      </c>
      <c r="N88">
        <f>$Y$7</f>
        <v>17342.436412315932</v>
      </c>
      <c r="O88">
        <f>$Y$8</f>
        <v>17275.769745649261</v>
      </c>
      <c r="P88">
        <f>$Y$9</f>
        <v>17209.103078982596</v>
      </c>
      <c r="Q88">
        <f>$Y$10</f>
        <v>17497.991967871487</v>
      </c>
      <c r="R88">
        <f>$Y$11</f>
        <v>18220.214190093709</v>
      </c>
      <c r="S88">
        <f>$W$12</f>
        <v>11942.436412315932</v>
      </c>
      <c r="T88">
        <f>$W$13</f>
        <v>13386.880856760374</v>
      </c>
    </row>
    <row r="89" spans="1:20" x14ac:dyDescent="0.55000000000000004">
      <c r="A89" s="11" t="s">
        <v>28</v>
      </c>
      <c r="B89" s="11" t="s">
        <v>22</v>
      </c>
      <c r="C89" s="11" t="s">
        <v>7</v>
      </c>
      <c r="D89" s="11" t="s">
        <v>14</v>
      </c>
      <c r="E89" s="11" t="s">
        <v>19</v>
      </c>
      <c r="F89" s="11" t="s">
        <v>16</v>
      </c>
      <c r="G89">
        <v>10497.991967871483</v>
      </c>
      <c r="K89" s="10">
        <v>43270</v>
      </c>
      <c r="L89">
        <f>$P$5</f>
        <v>8053.5475234270434</v>
      </c>
      <c r="M89">
        <f>$X$6</f>
        <v>9409.1030789825982</v>
      </c>
      <c r="N89">
        <f>$X$7</f>
        <v>9342.4364123159321</v>
      </c>
      <c r="O89">
        <f>$X$8</f>
        <v>9275.7697456492624</v>
      </c>
      <c r="P89">
        <f>$X$9</f>
        <v>9209.1030789825963</v>
      </c>
      <c r="Q89">
        <f>$X$10</f>
        <v>9497.991967871485</v>
      </c>
      <c r="R89">
        <f>$X$11</f>
        <v>10220.214190093709</v>
      </c>
      <c r="S89">
        <f>$V$12</f>
        <v>11942.436412315932</v>
      </c>
      <c r="T89">
        <f>$V$13</f>
        <v>13386.880856760374</v>
      </c>
    </row>
    <row r="90" spans="1:20" x14ac:dyDescent="0.55000000000000004">
      <c r="A90" s="11" t="s">
        <v>28</v>
      </c>
      <c r="B90" s="11" t="s">
        <v>22</v>
      </c>
      <c r="C90" s="11" t="s">
        <v>7</v>
      </c>
      <c r="D90" s="11" t="s">
        <v>14</v>
      </c>
      <c r="E90" s="11" t="s">
        <v>19</v>
      </c>
      <c r="F90" s="11" t="s">
        <v>18</v>
      </c>
      <c r="G90">
        <v>10497.991967871483</v>
      </c>
      <c r="K90" s="10">
        <v>43270.333333333336</v>
      </c>
      <c r="L90">
        <f>$P$5</f>
        <v>8053.5475234270434</v>
      </c>
      <c r="M90">
        <f>$X$6</f>
        <v>9409.1030789825982</v>
      </c>
      <c r="N90">
        <f>$X$7</f>
        <v>9342.4364123159321</v>
      </c>
      <c r="O90">
        <f>$X$8</f>
        <v>9275.7697456492624</v>
      </c>
      <c r="P90">
        <f>$X$9</f>
        <v>9209.1030789825963</v>
      </c>
      <c r="Q90">
        <f>$X$10</f>
        <v>9497.991967871485</v>
      </c>
      <c r="R90">
        <f>$X$11</f>
        <v>10220.214190093709</v>
      </c>
      <c r="S90">
        <f>$V$12</f>
        <v>11942.436412315932</v>
      </c>
      <c r="T90">
        <f>$V$13</f>
        <v>13386.880856760374</v>
      </c>
    </row>
    <row r="91" spans="1:20" x14ac:dyDescent="0.55000000000000004">
      <c r="A91" s="11" t="s">
        <v>28</v>
      </c>
      <c r="B91" s="11" t="s">
        <v>22</v>
      </c>
      <c r="C91" s="11" t="s">
        <v>7</v>
      </c>
      <c r="D91" s="11" t="s">
        <v>14</v>
      </c>
      <c r="E91" s="11" t="s">
        <v>20</v>
      </c>
      <c r="F91" s="11" t="s">
        <v>16</v>
      </c>
      <c r="G91">
        <v>10497.991967871485</v>
      </c>
      <c r="K91" s="10">
        <v>43270.333333333336</v>
      </c>
      <c r="L91">
        <f>$Q$5</f>
        <v>16053.547523427045</v>
      </c>
      <c r="M91">
        <f>$Y$6</f>
        <v>17409.103078982596</v>
      </c>
      <c r="N91">
        <f>$Y$7</f>
        <v>17342.436412315932</v>
      </c>
      <c r="O91">
        <f>$Y$8</f>
        <v>17275.769745649261</v>
      </c>
      <c r="P91">
        <f>$Y$9</f>
        <v>17209.103078982596</v>
      </c>
      <c r="Q91">
        <f>$Y$10</f>
        <v>17497.991967871487</v>
      </c>
      <c r="R91">
        <f>$Y$11</f>
        <v>18220.214190093709</v>
      </c>
      <c r="S91">
        <f>$W$12</f>
        <v>11942.436412315932</v>
      </c>
      <c r="T91">
        <f>$W$13</f>
        <v>13386.880856760374</v>
      </c>
    </row>
    <row r="92" spans="1:20" x14ac:dyDescent="0.55000000000000004">
      <c r="A92" s="11" t="s">
        <v>28</v>
      </c>
      <c r="B92" s="11" t="s">
        <v>22</v>
      </c>
      <c r="C92" s="11" t="s">
        <v>7</v>
      </c>
      <c r="D92" s="11" t="s">
        <v>14</v>
      </c>
      <c r="E92" s="11" t="s">
        <v>20</v>
      </c>
      <c r="F92" s="11" t="s">
        <v>18</v>
      </c>
      <c r="G92">
        <v>10497.991967871485</v>
      </c>
      <c r="K92" s="10">
        <v>43271</v>
      </c>
      <c r="L92">
        <f>$Q$5</f>
        <v>16053.547523427045</v>
      </c>
      <c r="M92">
        <f>$Y$6</f>
        <v>17409.103078982596</v>
      </c>
      <c r="N92">
        <f>$Y$7</f>
        <v>17342.436412315932</v>
      </c>
      <c r="O92">
        <f>$Y$8</f>
        <v>17275.769745649261</v>
      </c>
      <c r="P92">
        <f>$Y$9</f>
        <v>17209.103078982596</v>
      </c>
      <c r="Q92">
        <f>$Y$10</f>
        <v>17497.991967871487</v>
      </c>
      <c r="R92">
        <f>$Y$11</f>
        <v>18220.214190093709</v>
      </c>
      <c r="S92">
        <f>$W$12</f>
        <v>11942.436412315932</v>
      </c>
      <c r="T92">
        <f>$W$13</f>
        <v>13386.880856760374</v>
      </c>
    </row>
    <row r="93" spans="1:20" x14ac:dyDescent="0.55000000000000004">
      <c r="A93" s="11" t="s">
        <v>28</v>
      </c>
      <c r="B93" s="11" t="s">
        <v>22</v>
      </c>
      <c r="C93" s="11" t="s">
        <v>7</v>
      </c>
      <c r="D93" s="11" t="s">
        <v>21</v>
      </c>
      <c r="E93" s="11" t="s">
        <v>15</v>
      </c>
      <c r="F93" s="11" t="s">
        <v>16</v>
      </c>
      <c r="G93" t="s">
        <v>54</v>
      </c>
      <c r="K93" s="10">
        <v>43271</v>
      </c>
      <c r="L93">
        <f>$P$5</f>
        <v>8053.5475234270434</v>
      </c>
      <c r="M93">
        <f>$T$6</f>
        <v>9409.1030789825982</v>
      </c>
      <c r="N93">
        <f>$T$7</f>
        <v>9342.4364123159303</v>
      </c>
      <c r="O93">
        <f>$R$8</f>
        <v>10275.769745649264</v>
      </c>
      <c r="P93">
        <f>$R$9</f>
        <v>10209.103078982596</v>
      </c>
      <c r="Q93">
        <f>$R$10</f>
        <v>10497.991967871483</v>
      </c>
      <c r="R93">
        <f>$R$11</f>
        <v>11220.214190093708</v>
      </c>
      <c r="S93">
        <f>$R$12</f>
        <v>11942.436412315928</v>
      </c>
      <c r="T93">
        <f>$R$13</f>
        <v>13386.880856760374</v>
      </c>
    </row>
    <row r="94" spans="1:20" x14ac:dyDescent="0.55000000000000004">
      <c r="A94" s="11" t="s">
        <v>28</v>
      </c>
      <c r="B94" s="11" t="s">
        <v>22</v>
      </c>
      <c r="C94" s="11" t="s">
        <v>7</v>
      </c>
      <c r="D94" s="11" t="s">
        <v>21</v>
      </c>
      <c r="E94" s="11" t="s">
        <v>15</v>
      </c>
      <c r="F94" s="11" t="s">
        <v>18</v>
      </c>
      <c r="G94" t="s">
        <v>54</v>
      </c>
      <c r="K94" s="10">
        <v>43271.333333333336</v>
      </c>
      <c r="L94">
        <f>$P$5</f>
        <v>8053.5475234270434</v>
      </c>
      <c r="M94">
        <f>$T$6</f>
        <v>9409.1030789825982</v>
      </c>
      <c r="N94">
        <f>$T$7</f>
        <v>9342.4364123159303</v>
      </c>
      <c r="O94">
        <f>$R$8</f>
        <v>10275.769745649264</v>
      </c>
      <c r="P94">
        <f>$R$9</f>
        <v>10209.103078982596</v>
      </c>
      <c r="Q94">
        <f>$R$10</f>
        <v>10497.991967871483</v>
      </c>
      <c r="R94">
        <f>$R$11</f>
        <v>11220.214190093708</v>
      </c>
      <c r="S94">
        <f>$R$12</f>
        <v>11942.436412315928</v>
      </c>
      <c r="T94">
        <f>$R$13</f>
        <v>13386.880856760374</v>
      </c>
    </row>
    <row r="95" spans="1:20" x14ac:dyDescent="0.55000000000000004">
      <c r="A95" s="11" t="s">
        <v>28</v>
      </c>
      <c r="B95" s="11" t="s">
        <v>22</v>
      </c>
      <c r="C95" s="11" t="s">
        <v>7</v>
      </c>
      <c r="D95" s="11" t="s">
        <v>21</v>
      </c>
      <c r="E95" s="11" t="s">
        <v>19</v>
      </c>
      <c r="F95" s="11" t="s">
        <v>16</v>
      </c>
      <c r="G95" t="s">
        <v>54</v>
      </c>
      <c r="K95" s="10">
        <v>43271.333333333336</v>
      </c>
      <c r="L95">
        <f>$Q$5</f>
        <v>16053.547523427045</v>
      </c>
      <c r="M95">
        <f>$U$6</f>
        <v>9409.1030789825982</v>
      </c>
      <c r="N95">
        <f>$U$7</f>
        <v>9342.4364123159303</v>
      </c>
      <c r="O95">
        <f>$S$8</f>
        <v>10275.769745649264</v>
      </c>
      <c r="P95">
        <f>$S$9</f>
        <v>10209.103078982596</v>
      </c>
      <c r="Q95">
        <f>$S$10</f>
        <v>10497.991967871483</v>
      </c>
      <c r="R95">
        <f>$S$11</f>
        <v>11220.214190093708</v>
      </c>
      <c r="S95">
        <f>$S$12</f>
        <v>11942.436412315928</v>
      </c>
      <c r="T95">
        <f>$S$13</f>
        <v>13386.880856760374</v>
      </c>
    </row>
    <row r="96" spans="1:20" x14ac:dyDescent="0.55000000000000004">
      <c r="A96" s="11" t="s">
        <v>28</v>
      </c>
      <c r="B96" s="11" t="s">
        <v>22</v>
      </c>
      <c r="C96" s="11" t="s">
        <v>7</v>
      </c>
      <c r="D96" s="11" t="s">
        <v>21</v>
      </c>
      <c r="E96" s="11" t="s">
        <v>19</v>
      </c>
      <c r="F96" s="11" t="s">
        <v>18</v>
      </c>
      <c r="G96" t="s">
        <v>54</v>
      </c>
      <c r="K96" s="10">
        <v>43272</v>
      </c>
      <c r="L96">
        <f>$Q$5</f>
        <v>16053.547523427045</v>
      </c>
      <c r="M96">
        <f>$U$6</f>
        <v>9409.1030789825982</v>
      </c>
      <c r="N96">
        <f>$U$7</f>
        <v>9342.4364123159303</v>
      </c>
      <c r="O96">
        <f>$S$8</f>
        <v>10275.769745649264</v>
      </c>
      <c r="P96">
        <f>$S$9</f>
        <v>10209.103078982596</v>
      </c>
      <c r="Q96">
        <f>$S$10</f>
        <v>10497.991967871483</v>
      </c>
      <c r="R96">
        <f>$S$11</f>
        <v>11220.214190093708</v>
      </c>
      <c r="S96">
        <f>$S$12</f>
        <v>11942.436412315928</v>
      </c>
      <c r="T96">
        <f>$S$13</f>
        <v>13386.880856760374</v>
      </c>
    </row>
    <row r="97" spans="1:20" x14ac:dyDescent="0.55000000000000004">
      <c r="A97" s="11" t="s">
        <v>28</v>
      </c>
      <c r="B97" s="11" t="s">
        <v>22</v>
      </c>
      <c r="C97" s="11" t="s">
        <v>7</v>
      </c>
      <c r="D97" s="11" t="s">
        <v>21</v>
      </c>
      <c r="E97" s="11" t="s">
        <v>20</v>
      </c>
      <c r="F97" s="11" t="s">
        <v>16</v>
      </c>
      <c r="G97">
        <v>9497.991967871485</v>
      </c>
      <c r="K97" s="10">
        <v>43272</v>
      </c>
      <c r="L97">
        <f>$P$5</f>
        <v>8053.5475234270434</v>
      </c>
      <c r="M97">
        <f>$N$6</f>
        <v>10409.103078982598</v>
      </c>
      <c r="N97">
        <f>$N$7</f>
        <v>10342.436412315928</v>
      </c>
      <c r="O97">
        <f>$N$8</f>
        <v>10275.769745649264</v>
      </c>
      <c r="P97">
        <f>$N$9</f>
        <v>10209.103078982596</v>
      </c>
      <c r="Q97">
        <f>$N$10</f>
        <v>10497.991967871485</v>
      </c>
      <c r="R97">
        <f>$N$11</f>
        <v>11220.214190093709</v>
      </c>
      <c r="S97">
        <f>$N$12</f>
        <v>11942.436412315928</v>
      </c>
      <c r="T97">
        <f t="shared" ref="T97:T98" si="1">$N$13</f>
        <v>13386.880856760374</v>
      </c>
    </row>
    <row r="98" spans="1:20" x14ac:dyDescent="0.55000000000000004">
      <c r="A98" s="11" t="s">
        <v>28</v>
      </c>
      <c r="B98" s="11" t="s">
        <v>22</v>
      </c>
      <c r="C98" s="11" t="s">
        <v>7</v>
      </c>
      <c r="D98" s="11" t="s">
        <v>21</v>
      </c>
      <c r="E98" s="11" t="s">
        <v>20</v>
      </c>
      <c r="F98" s="11" t="s">
        <v>18</v>
      </c>
      <c r="G98">
        <v>17497.991967871487</v>
      </c>
      <c r="K98" s="10">
        <v>43272.333333333336</v>
      </c>
      <c r="L98">
        <f>$P$5</f>
        <v>8053.5475234270434</v>
      </c>
      <c r="M98">
        <f>$N$6</f>
        <v>10409.103078982598</v>
      </c>
      <c r="N98">
        <f>$N$7</f>
        <v>10342.436412315928</v>
      </c>
      <c r="O98">
        <f>$N$8</f>
        <v>10275.769745649264</v>
      </c>
      <c r="P98">
        <f>$N$9</f>
        <v>10209.103078982596</v>
      </c>
      <c r="Q98">
        <f>$N$10</f>
        <v>10497.991967871485</v>
      </c>
      <c r="R98">
        <f>$N$11</f>
        <v>11220.214190093709</v>
      </c>
      <c r="S98">
        <f>$N$12</f>
        <v>11942.436412315928</v>
      </c>
      <c r="T98">
        <f t="shared" si="1"/>
        <v>13386.880856760374</v>
      </c>
    </row>
    <row r="99" spans="1:20" x14ac:dyDescent="0.55000000000000004">
      <c r="A99" s="11" t="s">
        <v>28</v>
      </c>
      <c r="B99" s="11" t="s">
        <v>22</v>
      </c>
      <c r="C99" s="11" t="s">
        <v>8</v>
      </c>
      <c r="D99" s="11" t="s">
        <v>14</v>
      </c>
      <c r="E99" s="11" t="s">
        <v>15</v>
      </c>
      <c r="F99" s="11" t="s">
        <v>16</v>
      </c>
      <c r="G99">
        <v>11220.214190093709</v>
      </c>
      <c r="K99" s="10">
        <v>43272.333333333336</v>
      </c>
      <c r="L99">
        <f>$Q$5</f>
        <v>16053.547523427045</v>
      </c>
      <c r="M99">
        <f>$O$6</f>
        <v>10409.103078982598</v>
      </c>
      <c r="N99">
        <f>$O$7</f>
        <v>10342.436412315928</v>
      </c>
      <c r="O99">
        <f>$O$8</f>
        <v>10275.769745649264</v>
      </c>
      <c r="P99">
        <f>$N$9</f>
        <v>10209.103078982596</v>
      </c>
      <c r="Q99">
        <f>$O$10</f>
        <v>10497.991967871485</v>
      </c>
      <c r="R99">
        <f>$O$11</f>
        <v>11220.214190093708</v>
      </c>
      <c r="S99">
        <f>$O$12</f>
        <v>11942.43641231593</v>
      </c>
      <c r="T99">
        <f>$O$13</f>
        <v>13386.880856760374</v>
      </c>
    </row>
    <row r="100" spans="1:20" x14ac:dyDescent="0.55000000000000004">
      <c r="A100" s="11" t="s">
        <v>28</v>
      </c>
      <c r="B100" s="11" t="s">
        <v>22</v>
      </c>
      <c r="C100" s="11" t="s">
        <v>8</v>
      </c>
      <c r="D100" s="11" t="s">
        <v>14</v>
      </c>
      <c r="E100" s="11" t="s">
        <v>15</v>
      </c>
      <c r="F100" s="11" t="s">
        <v>18</v>
      </c>
      <c r="G100">
        <v>11220.214190093708</v>
      </c>
      <c r="K100" s="10">
        <v>43273</v>
      </c>
      <c r="L100">
        <f>$Q$5</f>
        <v>16053.547523427045</v>
      </c>
      <c r="M100">
        <f>$O$6</f>
        <v>10409.103078982598</v>
      </c>
      <c r="N100">
        <f>$O$7</f>
        <v>10342.436412315928</v>
      </c>
      <c r="O100">
        <f>$O$8</f>
        <v>10275.769745649264</v>
      </c>
      <c r="P100">
        <f>$N$9</f>
        <v>10209.103078982596</v>
      </c>
      <c r="Q100">
        <f>$O$10</f>
        <v>10497.991967871485</v>
      </c>
      <c r="R100">
        <f>$O$11</f>
        <v>11220.214190093708</v>
      </c>
      <c r="S100">
        <f>$O$12</f>
        <v>11942.43641231593</v>
      </c>
      <c r="T100">
        <f>$O$13</f>
        <v>13386.880856760374</v>
      </c>
    </row>
    <row r="101" spans="1:20" x14ac:dyDescent="0.55000000000000004">
      <c r="A101" s="11" t="s">
        <v>28</v>
      </c>
      <c r="B101" s="11" t="s">
        <v>22</v>
      </c>
      <c r="C101" s="11" t="s">
        <v>8</v>
      </c>
      <c r="D101" s="11" t="s">
        <v>14</v>
      </c>
      <c r="E101" s="11" t="s">
        <v>19</v>
      </c>
      <c r="F101" s="11" t="s">
        <v>16</v>
      </c>
      <c r="G101">
        <v>11220.214190093708</v>
      </c>
      <c r="K101" s="10">
        <v>43273</v>
      </c>
      <c r="L101">
        <f>$P$5</f>
        <v>8053.5475234270434</v>
      </c>
      <c r="M101">
        <f>$X$6</f>
        <v>9409.1030789825982</v>
      </c>
      <c r="N101">
        <f>$X$7</f>
        <v>9342.4364123159321</v>
      </c>
      <c r="O101">
        <f>$X$8</f>
        <v>9275.7697456492624</v>
      </c>
      <c r="P101">
        <f>$X$9</f>
        <v>9209.1030789825963</v>
      </c>
      <c r="Q101">
        <f>$X$10</f>
        <v>9497.991967871485</v>
      </c>
      <c r="R101">
        <f>$V$11</f>
        <v>11220.214190093708</v>
      </c>
      <c r="S101">
        <f>$V$12</f>
        <v>11942.436412315932</v>
      </c>
      <c r="T101">
        <f>$V$13</f>
        <v>13386.880856760374</v>
      </c>
    </row>
    <row r="102" spans="1:20" x14ac:dyDescent="0.55000000000000004">
      <c r="A102" s="11" t="s">
        <v>28</v>
      </c>
      <c r="B102" s="11" t="s">
        <v>22</v>
      </c>
      <c r="C102" s="11" t="s">
        <v>8</v>
      </c>
      <c r="D102" s="11" t="s">
        <v>14</v>
      </c>
      <c r="E102" s="11" t="s">
        <v>19</v>
      </c>
      <c r="F102" s="11" t="s">
        <v>18</v>
      </c>
      <c r="G102">
        <v>11220.214190093708</v>
      </c>
      <c r="K102" s="10">
        <v>43273.333333333336</v>
      </c>
      <c r="L102">
        <f>$P$5</f>
        <v>8053.5475234270434</v>
      </c>
      <c r="M102">
        <f>$X$6</f>
        <v>9409.1030789825982</v>
      </c>
      <c r="N102">
        <f>$X$7</f>
        <v>9342.4364123159321</v>
      </c>
      <c r="O102">
        <f>$X$8</f>
        <v>9275.7697456492624</v>
      </c>
      <c r="P102">
        <f>$X$9</f>
        <v>9209.1030789825963</v>
      </c>
      <c r="Q102">
        <f>$X$10</f>
        <v>9497.991967871485</v>
      </c>
      <c r="R102">
        <f>$V$11</f>
        <v>11220.214190093708</v>
      </c>
      <c r="S102">
        <f>$V$12</f>
        <v>11942.436412315932</v>
      </c>
      <c r="T102">
        <f>$V$13</f>
        <v>13386.880856760374</v>
      </c>
    </row>
    <row r="103" spans="1:20" x14ac:dyDescent="0.55000000000000004">
      <c r="A103" s="11" t="s">
        <v>28</v>
      </c>
      <c r="B103" s="11" t="s">
        <v>22</v>
      </c>
      <c r="C103" s="11" t="s">
        <v>8</v>
      </c>
      <c r="D103" s="11" t="s">
        <v>14</v>
      </c>
      <c r="E103" s="11" t="s">
        <v>20</v>
      </c>
      <c r="F103" s="11" t="s">
        <v>16</v>
      </c>
      <c r="G103">
        <v>11220.214190093708</v>
      </c>
      <c r="K103" s="10">
        <v>43273.333333333336</v>
      </c>
      <c r="L103">
        <f>$Q$5</f>
        <v>16053.547523427045</v>
      </c>
      <c r="M103">
        <f>$Y$6</f>
        <v>17409.103078982596</v>
      </c>
      <c r="N103">
        <f>$Y$7</f>
        <v>17342.436412315932</v>
      </c>
      <c r="O103">
        <f>$Y$8</f>
        <v>17275.769745649261</v>
      </c>
      <c r="P103">
        <f>$Y$9</f>
        <v>17209.103078982596</v>
      </c>
      <c r="Q103">
        <f>$Y$10</f>
        <v>17497.991967871487</v>
      </c>
      <c r="R103">
        <f>$W$11</f>
        <v>11220.214190093708</v>
      </c>
      <c r="S103">
        <f>$W$12</f>
        <v>11942.436412315932</v>
      </c>
      <c r="T103">
        <f>$W$13</f>
        <v>13386.880856760374</v>
      </c>
    </row>
    <row r="104" spans="1:20" x14ac:dyDescent="0.55000000000000004">
      <c r="A104" s="11" t="s">
        <v>28</v>
      </c>
      <c r="B104" s="11" t="s">
        <v>22</v>
      </c>
      <c r="C104" s="11" t="s">
        <v>8</v>
      </c>
      <c r="D104" s="11" t="s">
        <v>14</v>
      </c>
      <c r="E104" s="11" t="s">
        <v>20</v>
      </c>
      <c r="F104" s="11" t="s">
        <v>18</v>
      </c>
      <c r="G104">
        <v>11220.214190093708</v>
      </c>
      <c r="K104" s="10">
        <v>43274</v>
      </c>
      <c r="L104">
        <f>$Q$5</f>
        <v>16053.547523427045</v>
      </c>
      <c r="M104">
        <f>$Y$6</f>
        <v>17409.103078982596</v>
      </c>
      <c r="N104">
        <f>$Y$7</f>
        <v>17342.436412315932</v>
      </c>
      <c r="O104">
        <f>$Y$8</f>
        <v>17275.769745649261</v>
      </c>
      <c r="P104">
        <f>$Y$9</f>
        <v>17209.103078982596</v>
      </c>
      <c r="Q104">
        <f>$Y$10</f>
        <v>17497.991967871487</v>
      </c>
      <c r="R104">
        <f>$W$11</f>
        <v>11220.214190093708</v>
      </c>
      <c r="S104">
        <f>$W$12</f>
        <v>11942.436412315932</v>
      </c>
      <c r="T104">
        <f>$W$13</f>
        <v>13386.880856760374</v>
      </c>
    </row>
    <row r="105" spans="1:20" x14ac:dyDescent="0.55000000000000004">
      <c r="A105" s="11" t="s">
        <v>28</v>
      </c>
      <c r="B105" s="11" t="s">
        <v>22</v>
      </c>
      <c r="C105" s="11" t="s">
        <v>8</v>
      </c>
      <c r="D105" s="11" t="s">
        <v>21</v>
      </c>
      <c r="E105" s="11" t="s">
        <v>15</v>
      </c>
      <c r="F105" s="11" t="s">
        <v>16</v>
      </c>
      <c r="G105" t="s">
        <v>54</v>
      </c>
      <c r="K105" s="10">
        <v>43274</v>
      </c>
      <c r="L105">
        <f>$P$5</f>
        <v>8053.5475234270434</v>
      </c>
      <c r="M105">
        <f>$X$6</f>
        <v>9409.1030789825982</v>
      </c>
      <c r="N105">
        <f>$X$7</f>
        <v>9342.4364123159321</v>
      </c>
      <c r="O105">
        <f>$X$8</f>
        <v>9275.7697456492624</v>
      </c>
      <c r="P105">
        <f>$X$9</f>
        <v>9209.1030789825963</v>
      </c>
      <c r="Q105">
        <f>$X$10</f>
        <v>9497.991967871485</v>
      </c>
      <c r="R105">
        <f>$V$11</f>
        <v>11220.214190093708</v>
      </c>
      <c r="S105">
        <f>$V$12</f>
        <v>11942.436412315932</v>
      </c>
      <c r="T105">
        <f>$V$13</f>
        <v>13386.880856760374</v>
      </c>
    </row>
    <row r="106" spans="1:20" x14ac:dyDescent="0.55000000000000004">
      <c r="A106" s="11" t="s">
        <v>28</v>
      </c>
      <c r="B106" s="11" t="s">
        <v>22</v>
      </c>
      <c r="C106" s="11" t="s">
        <v>8</v>
      </c>
      <c r="D106" s="11" t="s">
        <v>21</v>
      </c>
      <c r="E106" s="11" t="s">
        <v>15</v>
      </c>
      <c r="F106" s="11" t="s">
        <v>18</v>
      </c>
      <c r="G106" t="s">
        <v>54</v>
      </c>
      <c r="K106" s="10">
        <v>43274.333333333336</v>
      </c>
      <c r="L106">
        <f>$P$5</f>
        <v>8053.5475234270434</v>
      </c>
      <c r="M106">
        <f>$X$6</f>
        <v>9409.1030789825982</v>
      </c>
      <c r="N106">
        <f>$X$7</f>
        <v>9342.4364123159321</v>
      </c>
      <c r="O106">
        <f>$X$8</f>
        <v>9275.7697456492624</v>
      </c>
      <c r="P106">
        <f>$X$9</f>
        <v>9209.1030789825963</v>
      </c>
      <c r="Q106">
        <f>$X$10</f>
        <v>9497.991967871485</v>
      </c>
      <c r="R106">
        <f>$V$11</f>
        <v>11220.214190093708</v>
      </c>
      <c r="S106">
        <f>$V$12</f>
        <v>11942.436412315932</v>
      </c>
      <c r="T106">
        <f>$V$13</f>
        <v>13386.880856760374</v>
      </c>
    </row>
    <row r="107" spans="1:20" x14ac:dyDescent="0.55000000000000004">
      <c r="A107" s="11" t="s">
        <v>28</v>
      </c>
      <c r="B107" s="11" t="s">
        <v>22</v>
      </c>
      <c r="C107" s="11" t="s">
        <v>8</v>
      </c>
      <c r="D107" s="11" t="s">
        <v>21</v>
      </c>
      <c r="E107" s="11" t="s">
        <v>19</v>
      </c>
      <c r="F107" s="11" t="s">
        <v>16</v>
      </c>
      <c r="G107" t="s">
        <v>54</v>
      </c>
      <c r="K107" s="10">
        <v>43274.333333333336</v>
      </c>
      <c r="L107">
        <f>$Q$5</f>
        <v>16053.547523427045</v>
      </c>
      <c r="M107">
        <f>$Y$6</f>
        <v>17409.103078982596</v>
      </c>
      <c r="N107">
        <f>$Y$7</f>
        <v>17342.436412315932</v>
      </c>
      <c r="O107">
        <f>$Y$8</f>
        <v>17275.769745649261</v>
      </c>
      <c r="P107">
        <f>$Y$9</f>
        <v>17209.103078982596</v>
      </c>
      <c r="Q107">
        <f>$Y$10</f>
        <v>17497.991967871487</v>
      </c>
      <c r="R107">
        <f>$W$11</f>
        <v>11220.214190093708</v>
      </c>
      <c r="S107">
        <f>$W$12</f>
        <v>11942.436412315932</v>
      </c>
      <c r="T107">
        <f>$W$13</f>
        <v>13386.880856760374</v>
      </c>
    </row>
    <row r="108" spans="1:20" x14ac:dyDescent="0.55000000000000004">
      <c r="A108" s="11" t="s">
        <v>28</v>
      </c>
      <c r="B108" s="11" t="s">
        <v>22</v>
      </c>
      <c r="C108" s="11" t="s">
        <v>8</v>
      </c>
      <c r="D108" s="11" t="s">
        <v>21</v>
      </c>
      <c r="E108" s="11" t="s">
        <v>19</v>
      </c>
      <c r="F108" s="11" t="s">
        <v>18</v>
      </c>
      <c r="G108" t="s">
        <v>54</v>
      </c>
      <c r="K108" s="10">
        <v>43275</v>
      </c>
      <c r="L108">
        <f>$Q$5</f>
        <v>16053.547523427045</v>
      </c>
      <c r="M108">
        <f>$Y$6</f>
        <v>17409.103078982596</v>
      </c>
      <c r="N108">
        <f>$Y$7</f>
        <v>17342.436412315932</v>
      </c>
      <c r="O108">
        <f>$Y$8</f>
        <v>17275.769745649261</v>
      </c>
      <c r="P108">
        <f>$Y$9</f>
        <v>17209.103078982596</v>
      </c>
      <c r="Q108">
        <f>$Y$10</f>
        <v>17497.991967871487</v>
      </c>
      <c r="R108">
        <f>$W$11</f>
        <v>11220.214190093708</v>
      </c>
      <c r="S108">
        <f>$W$12</f>
        <v>11942.436412315932</v>
      </c>
      <c r="T108">
        <f>$W$13</f>
        <v>13386.880856760374</v>
      </c>
    </row>
    <row r="109" spans="1:20" x14ac:dyDescent="0.55000000000000004">
      <c r="A109" s="11" t="s">
        <v>28</v>
      </c>
      <c r="B109" s="11" t="s">
        <v>22</v>
      </c>
      <c r="C109" s="11" t="s">
        <v>8</v>
      </c>
      <c r="D109" s="11" t="s">
        <v>21</v>
      </c>
      <c r="E109" s="11" t="s">
        <v>20</v>
      </c>
      <c r="F109" s="11" t="s">
        <v>16</v>
      </c>
      <c r="G109">
        <v>10220.214190093709</v>
      </c>
      <c r="K109" s="10">
        <v>43275</v>
      </c>
      <c r="L109">
        <f>$P$5</f>
        <v>8053.5475234270434</v>
      </c>
      <c r="M109">
        <f>$X$6</f>
        <v>9409.1030789825982</v>
      </c>
      <c r="N109">
        <f>$X$7</f>
        <v>9342.4364123159321</v>
      </c>
      <c r="O109">
        <f>$X$8</f>
        <v>9275.7697456492624</v>
      </c>
      <c r="P109">
        <f>$X$9</f>
        <v>9209.1030789825963</v>
      </c>
      <c r="Q109">
        <f>$X$10</f>
        <v>9497.991967871485</v>
      </c>
      <c r="R109">
        <f>$V$11</f>
        <v>11220.214190093708</v>
      </c>
      <c r="S109">
        <f>$V$12</f>
        <v>11942.436412315932</v>
      </c>
      <c r="T109">
        <f>$V$13</f>
        <v>13386.880856760374</v>
      </c>
    </row>
    <row r="110" spans="1:20" x14ac:dyDescent="0.55000000000000004">
      <c r="A110" s="11" t="s">
        <v>28</v>
      </c>
      <c r="B110" s="11" t="s">
        <v>22</v>
      </c>
      <c r="C110" s="11" t="s">
        <v>8</v>
      </c>
      <c r="D110" s="11" t="s">
        <v>21</v>
      </c>
      <c r="E110" s="11" t="s">
        <v>20</v>
      </c>
      <c r="F110" s="11" t="s">
        <v>18</v>
      </c>
      <c r="G110">
        <v>18220.214190093709</v>
      </c>
      <c r="K110" s="10">
        <v>43275.333333333336</v>
      </c>
      <c r="L110">
        <f>$P$5</f>
        <v>8053.5475234270434</v>
      </c>
      <c r="M110">
        <f>$X$6</f>
        <v>9409.1030789825982</v>
      </c>
      <c r="N110">
        <f>$X$7</f>
        <v>9342.4364123159321</v>
      </c>
      <c r="O110">
        <f>$X$8</f>
        <v>9275.7697456492624</v>
      </c>
      <c r="P110">
        <f>$X$9</f>
        <v>9209.1030789825963</v>
      </c>
      <c r="Q110">
        <f>$X$10</f>
        <v>9497.991967871485</v>
      </c>
      <c r="R110">
        <f>$V$11</f>
        <v>11220.214190093708</v>
      </c>
      <c r="S110">
        <f>$V$12</f>
        <v>11942.436412315932</v>
      </c>
      <c r="T110">
        <f>$V$13</f>
        <v>13386.880856760374</v>
      </c>
    </row>
    <row r="111" spans="1:20" x14ac:dyDescent="0.55000000000000004">
      <c r="A111" s="11" t="s">
        <v>28</v>
      </c>
      <c r="B111" s="11" t="s">
        <v>22</v>
      </c>
      <c r="C111" s="11" t="s">
        <v>9</v>
      </c>
      <c r="D111" s="11" t="s">
        <v>14</v>
      </c>
      <c r="E111" s="11" t="s">
        <v>15</v>
      </c>
      <c r="F111" s="11" t="s">
        <v>16</v>
      </c>
      <c r="G111">
        <v>11942.436412315928</v>
      </c>
      <c r="K111" s="10">
        <v>43275.333333333336</v>
      </c>
      <c r="L111">
        <f>$Q$5</f>
        <v>16053.547523427045</v>
      </c>
      <c r="M111">
        <f>$Y$6</f>
        <v>17409.103078982596</v>
      </c>
      <c r="N111">
        <f>$Y$7</f>
        <v>17342.436412315932</v>
      </c>
      <c r="O111">
        <f>$Y$8</f>
        <v>17275.769745649261</v>
      </c>
      <c r="P111">
        <f>$Y$9</f>
        <v>17209.103078982596</v>
      </c>
      <c r="Q111">
        <f>$Y$10</f>
        <v>17497.991967871487</v>
      </c>
      <c r="R111">
        <f>$W$11</f>
        <v>11220.214190093708</v>
      </c>
      <c r="S111">
        <f>$W$12</f>
        <v>11942.436412315932</v>
      </c>
      <c r="T111">
        <f>$W$13</f>
        <v>13386.880856760374</v>
      </c>
    </row>
    <row r="112" spans="1:20" x14ac:dyDescent="0.55000000000000004">
      <c r="A112" s="11" t="s">
        <v>28</v>
      </c>
      <c r="B112" s="11" t="s">
        <v>22</v>
      </c>
      <c r="C112" s="11" t="s">
        <v>9</v>
      </c>
      <c r="D112" s="11" t="s">
        <v>14</v>
      </c>
      <c r="E112" s="11" t="s">
        <v>15</v>
      </c>
      <c r="F112" s="11" t="s">
        <v>18</v>
      </c>
      <c r="G112">
        <v>11942.43641231593</v>
      </c>
      <c r="K112" s="10">
        <v>43276</v>
      </c>
      <c r="L112">
        <f>$Q$5</f>
        <v>16053.547523427045</v>
      </c>
      <c r="M112">
        <f>$Y$6</f>
        <v>17409.103078982596</v>
      </c>
      <c r="N112">
        <f>$Y$7</f>
        <v>17342.436412315932</v>
      </c>
      <c r="O112">
        <f>$Y$8</f>
        <v>17275.769745649261</v>
      </c>
      <c r="P112">
        <f>$Y$9</f>
        <v>17209.103078982596</v>
      </c>
      <c r="Q112">
        <f>$Y$10</f>
        <v>17497.991967871487</v>
      </c>
      <c r="R112">
        <f>$W$11</f>
        <v>11220.214190093708</v>
      </c>
      <c r="S112">
        <f>$W$12</f>
        <v>11942.436412315932</v>
      </c>
      <c r="T112">
        <f>$W$13</f>
        <v>13386.880856760374</v>
      </c>
    </row>
    <row r="113" spans="1:20" x14ac:dyDescent="0.55000000000000004">
      <c r="A113" s="11" t="s">
        <v>28</v>
      </c>
      <c r="B113" s="11" t="s">
        <v>22</v>
      </c>
      <c r="C113" s="11" t="s">
        <v>9</v>
      </c>
      <c r="D113" s="11" t="s">
        <v>14</v>
      </c>
      <c r="E113" s="11" t="s">
        <v>19</v>
      </c>
      <c r="F113" s="11" t="s">
        <v>16</v>
      </c>
      <c r="G113">
        <v>11942.436412315928</v>
      </c>
      <c r="K113" s="10">
        <v>43276</v>
      </c>
      <c r="L113">
        <f>$P$5</f>
        <v>8053.5475234270434</v>
      </c>
      <c r="M113">
        <f>$X$6</f>
        <v>9409.1030789825982</v>
      </c>
      <c r="N113">
        <f>$X$7</f>
        <v>9342.4364123159321</v>
      </c>
      <c r="O113">
        <f>$X$8</f>
        <v>9275.7697456492624</v>
      </c>
      <c r="P113">
        <f>$X$9</f>
        <v>9209.1030789825963</v>
      </c>
      <c r="Q113">
        <f>$X$10</f>
        <v>9497.991967871485</v>
      </c>
      <c r="R113">
        <f>$V$11</f>
        <v>11220.214190093708</v>
      </c>
      <c r="S113">
        <f>$V$12</f>
        <v>11942.436412315932</v>
      </c>
      <c r="T113">
        <f>$V$13</f>
        <v>13386.880856760374</v>
      </c>
    </row>
    <row r="114" spans="1:20" x14ac:dyDescent="0.55000000000000004">
      <c r="A114" s="11" t="s">
        <v>28</v>
      </c>
      <c r="B114" s="11" t="s">
        <v>22</v>
      </c>
      <c r="C114" s="11" t="s">
        <v>9</v>
      </c>
      <c r="D114" s="11" t="s">
        <v>14</v>
      </c>
      <c r="E114" s="11" t="s">
        <v>19</v>
      </c>
      <c r="F114" s="11" t="s">
        <v>18</v>
      </c>
      <c r="G114">
        <v>11942.436412315928</v>
      </c>
      <c r="K114" s="10">
        <v>43276.333333333336</v>
      </c>
      <c r="L114">
        <f>$P$5</f>
        <v>8053.5475234270434</v>
      </c>
      <c r="M114">
        <f>$X$6</f>
        <v>9409.1030789825982</v>
      </c>
      <c r="N114">
        <f>$X$7</f>
        <v>9342.4364123159321</v>
      </c>
      <c r="O114">
        <f>$X$8</f>
        <v>9275.7697456492624</v>
      </c>
      <c r="P114">
        <f>$X$9</f>
        <v>9209.1030789825963</v>
      </c>
      <c r="Q114">
        <f>$X$10</f>
        <v>9497.991967871485</v>
      </c>
      <c r="R114">
        <f>$V$11</f>
        <v>11220.214190093708</v>
      </c>
      <c r="S114">
        <f>$V$12</f>
        <v>11942.436412315932</v>
      </c>
      <c r="T114">
        <f>$V$13</f>
        <v>13386.880856760374</v>
      </c>
    </row>
    <row r="115" spans="1:20" x14ac:dyDescent="0.55000000000000004">
      <c r="A115" s="11" t="s">
        <v>28</v>
      </c>
      <c r="B115" s="11" t="s">
        <v>22</v>
      </c>
      <c r="C115" s="11" t="s">
        <v>9</v>
      </c>
      <c r="D115" s="11" t="s">
        <v>14</v>
      </c>
      <c r="E115" s="11" t="s">
        <v>20</v>
      </c>
      <c r="F115" s="11" t="s">
        <v>16</v>
      </c>
      <c r="G115">
        <v>11942.436412315932</v>
      </c>
      <c r="K115" s="10">
        <v>43276.333333333336</v>
      </c>
      <c r="L115">
        <f>$Q$5</f>
        <v>16053.547523427045</v>
      </c>
      <c r="M115">
        <f>$Y$6</f>
        <v>17409.103078982596</v>
      </c>
      <c r="N115">
        <f>$Y$7</f>
        <v>17342.436412315932</v>
      </c>
      <c r="O115">
        <f>$Y$8</f>
        <v>17275.769745649261</v>
      </c>
      <c r="P115">
        <f>$Y$9</f>
        <v>17209.103078982596</v>
      </c>
      <c r="Q115">
        <f>$Y$10</f>
        <v>17497.991967871487</v>
      </c>
      <c r="R115">
        <f>$W$11</f>
        <v>11220.214190093708</v>
      </c>
      <c r="S115">
        <f>$W$12</f>
        <v>11942.436412315932</v>
      </c>
      <c r="T115">
        <f>$W$13</f>
        <v>13386.880856760374</v>
      </c>
    </row>
    <row r="116" spans="1:20" x14ac:dyDescent="0.55000000000000004">
      <c r="A116" s="11" t="s">
        <v>28</v>
      </c>
      <c r="B116" s="11" t="s">
        <v>22</v>
      </c>
      <c r="C116" s="11" t="s">
        <v>9</v>
      </c>
      <c r="D116" s="11" t="s">
        <v>14</v>
      </c>
      <c r="E116" s="11" t="s">
        <v>20</v>
      </c>
      <c r="F116" s="11" t="s">
        <v>18</v>
      </c>
      <c r="G116">
        <v>11942.436412315932</v>
      </c>
      <c r="K116" s="10">
        <v>43277</v>
      </c>
      <c r="L116">
        <f>$Q$5</f>
        <v>16053.547523427045</v>
      </c>
      <c r="M116">
        <f>$Y$6</f>
        <v>17409.103078982596</v>
      </c>
      <c r="N116">
        <f>$Y$7</f>
        <v>17342.436412315932</v>
      </c>
      <c r="O116">
        <f>$Y$8</f>
        <v>17275.769745649261</v>
      </c>
      <c r="P116">
        <f>$Y$9</f>
        <v>17209.103078982596</v>
      </c>
      <c r="Q116">
        <f>$Y$10</f>
        <v>17497.991967871487</v>
      </c>
      <c r="R116">
        <f>$W$11</f>
        <v>11220.214190093708</v>
      </c>
      <c r="S116">
        <f>$W$12</f>
        <v>11942.436412315932</v>
      </c>
      <c r="T116">
        <f>$W$13</f>
        <v>13386.880856760374</v>
      </c>
    </row>
    <row r="117" spans="1:20" x14ac:dyDescent="0.55000000000000004">
      <c r="A117" s="11" t="s">
        <v>28</v>
      </c>
      <c r="B117" s="11" t="s">
        <v>22</v>
      </c>
      <c r="C117" s="11" t="s">
        <v>9</v>
      </c>
      <c r="D117" s="11" t="s">
        <v>21</v>
      </c>
      <c r="E117" s="11" t="s">
        <v>15</v>
      </c>
      <c r="F117" s="11" t="s">
        <v>16</v>
      </c>
      <c r="G117" t="s">
        <v>54</v>
      </c>
      <c r="K117" s="10">
        <v>43277</v>
      </c>
      <c r="L117">
        <f>$P$5</f>
        <v>8053.5475234270434</v>
      </c>
      <c r="M117">
        <f>$X$6</f>
        <v>9409.1030789825982</v>
      </c>
      <c r="N117">
        <f>$X$7</f>
        <v>9342.4364123159321</v>
      </c>
      <c r="O117">
        <f>$X$8</f>
        <v>9275.7697456492624</v>
      </c>
      <c r="P117">
        <f>$X$9</f>
        <v>9209.1030789825963</v>
      </c>
      <c r="Q117">
        <f>$X$10</f>
        <v>9497.991967871485</v>
      </c>
      <c r="R117">
        <f>$V$11</f>
        <v>11220.214190093708</v>
      </c>
      <c r="S117">
        <f>$V$12</f>
        <v>11942.436412315932</v>
      </c>
      <c r="T117">
        <f>$V$13</f>
        <v>13386.880856760374</v>
      </c>
    </row>
    <row r="118" spans="1:20" x14ac:dyDescent="0.55000000000000004">
      <c r="A118" s="11" t="s">
        <v>28</v>
      </c>
      <c r="B118" s="11" t="s">
        <v>22</v>
      </c>
      <c r="C118" s="11" t="s">
        <v>9</v>
      </c>
      <c r="D118" s="11" t="s">
        <v>21</v>
      </c>
      <c r="E118" s="11" t="s">
        <v>15</v>
      </c>
      <c r="F118" s="11" t="s">
        <v>18</v>
      </c>
      <c r="G118" t="s">
        <v>54</v>
      </c>
      <c r="K118" s="10">
        <v>43277.333333333336</v>
      </c>
      <c r="L118">
        <f>$P$5</f>
        <v>8053.5475234270434</v>
      </c>
      <c r="M118">
        <f>$X$6</f>
        <v>9409.1030789825982</v>
      </c>
      <c r="N118">
        <f>$X$7</f>
        <v>9342.4364123159321</v>
      </c>
      <c r="O118">
        <f>$X$8</f>
        <v>9275.7697456492624</v>
      </c>
      <c r="P118">
        <f>$X$9</f>
        <v>9209.1030789825963</v>
      </c>
      <c r="Q118">
        <f>$X$10</f>
        <v>9497.991967871485</v>
      </c>
      <c r="R118">
        <f>$V$11</f>
        <v>11220.214190093708</v>
      </c>
      <c r="S118">
        <f>$V$12</f>
        <v>11942.436412315932</v>
      </c>
      <c r="T118">
        <f>$V$13</f>
        <v>13386.880856760374</v>
      </c>
    </row>
    <row r="119" spans="1:20" x14ac:dyDescent="0.55000000000000004">
      <c r="A119" s="11" t="s">
        <v>28</v>
      </c>
      <c r="B119" s="11" t="s">
        <v>22</v>
      </c>
      <c r="C119" s="11" t="s">
        <v>9</v>
      </c>
      <c r="D119" s="11" t="s">
        <v>21</v>
      </c>
      <c r="E119" s="11" t="s">
        <v>19</v>
      </c>
      <c r="F119" s="11" t="s">
        <v>16</v>
      </c>
      <c r="G119" t="s">
        <v>54</v>
      </c>
      <c r="K119" s="10">
        <v>43277.333333333336</v>
      </c>
      <c r="L119">
        <f>$Q$5</f>
        <v>16053.547523427045</v>
      </c>
      <c r="M119">
        <f>$Y$6</f>
        <v>17409.103078982596</v>
      </c>
      <c r="N119">
        <f>$Y$7</f>
        <v>17342.436412315932</v>
      </c>
      <c r="O119">
        <f>$Y$8</f>
        <v>17275.769745649261</v>
      </c>
      <c r="P119">
        <f>$Y$9</f>
        <v>17209.103078982596</v>
      </c>
      <c r="Q119">
        <f>$Y$10</f>
        <v>17497.991967871487</v>
      </c>
      <c r="R119">
        <f>$W$11</f>
        <v>11220.214190093708</v>
      </c>
      <c r="S119">
        <f>$W$12</f>
        <v>11942.436412315932</v>
      </c>
      <c r="T119">
        <f>$W$13</f>
        <v>13386.880856760374</v>
      </c>
    </row>
    <row r="120" spans="1:20" x14ac:dyDescent="0.55000000000000004">
      <c r="A120" s="11" t="s">
        <v>28</v>
      </c>
      <c r="B120" s="11" t="s">
        <v>22</v>
      </c>
      <c r="C120" s="11" t="s">
        <v>9</v>
      </c>
      <c r="D120" s="11" t="s">
        <v>21</v>
      </c>
      <c r="E120" s="11" t="s">
        <v>19</v>
      </c>
      <c r="F120" s="11" t="s">
        <v>18</v>
      </c>
      <c r="G120" t="s">
        <v>54</v>
      </c>
      <c r="K120" s="10">
        <v>43278</v>
      </c>
      <c r="L120">
        <f>$Q$5</f>
        <v>16053.547523427045</v>
      </c>
      <c r="M120">
        <f>$Y$6</f>
        <v>17409.103078982596</v>
      </c>
      <c r="N120">
        <f>$Y$7</f>
        <v>17342.436412315932</v>
      </c>
      <c r="O120">
        <f>$Y$8</f>
        <v>17275.769745649261</v>
      </c>
      <c r="P120">
        <f>$Y$9</f>
        <v>17209.103078982596</v>
      </c>
      <c r="Q120">
        <f>$Y$10</f>
        <v>17497.991967871487</v>
      </c>
      <c r="R120">
        <f>$W$11</f>
        <v>11220.214190093708</v>
      </c>
      <c r="S120">
        <f>$W$12</f>
        <v>11942.436412315932</v>
      </c>
      <c r="T120">
        <f>$W$13</f>
        <v>13386.880856760374</v>
      </c>
    </row>
    <row r="121" spans="1:20" x14ac:dyDescent="0.55000000000000004">
      <c r="A121" s="11" t="s">
        <v>28</v>
      </c>
      <c r="B121" s="11" t="s">
        <v>22</v>
      </c>
      <c r="C121" s="11" t="s">
        <v>9</v>
      </c>
      <c r="D121" s="11" t="s">
        <v>21</v>
      </c>
      <c r="E121" s="11" t="s">
        <v>20</v>
      </c>
      <c r="F121" s="11" t="s">
        <v>16</v>
      </c>
      <c r="G121">
        <v>10942.436412315928</v>
      </c>
      <c r="K121" s="10">
        <v>43278</v>
      </c>
      <c r="L121">
        <f>$P$5</f>
        <v>8053.5475234270434</v>
      </c>
      <c r="M121">
        <f>$T$6</f>
        <v>9409.1030789825982</v>
      </c>
      <c r="N121">
        <f>$T$7</f>
        <v>9342.4364123159303</v>
      </c>
      <c r="O121">
        <f>$R$8</f>
        <v>10275.769745649264</v>
      </c>
      <c r="P121">
        <f>$R$9</f>
        <v>10209.103078982596</v>
      </c>
      <c r="Q121">
        <f>$R$10</f>
        <v>10497.991967871483</v>
      </c>
      <c r="R121">
        <f>$R$11</f>
        <v>11220.214190093708</v>
      </c>
      <c r="S121">
        <f>$R$12</f>
        <v>11942.436412315928</v>
      </c>
      <c r="T121">
        <f>$R$13</f>
        <v>13386.880856760374</v>
      </c>
    </row>
    <row r="122" spans="1:20" x14ac:dyDescent="0.55000000000000004">
      <c r="A122" s="11" t="s">
        <v>28</v>
      </c>
      <c r="B122" s="11" t="s">
        <v>22</v>
      </c>
      <c r="C122" s="11" t="s">
        <v>9</v>
      </c>
      <c r="D122" s="11" t="s">
        <v>21</v>
      </c>
      <c r="E122" s="11" t="s">
        <v>20</v>
      </c>
      <c r="F122" s="11" t="s">
        <v>18</v>
      </c>
      <c r="G122">
        <v>18942.436412315928</v>
      </c>
      <c r="K122" s="10">
        <v>43278.333333333336</v>
      </c>
      <c r="L122">
        <f>$P$5</f>
        <v>8053.5475234270434</v>
      </c>
      <c r="M122">
        <f>$T$6</f>
        <v>9409.1030789825982</v>
      </c>
      <c r="N122">
        <f>$T$7</f>
        <v>9342.4364123159303</v>
      </c>
      <c r="O122">
        <f>$R$8</f>
        <v>10275.769745649264</v>
      </c>
      <c r="P122">
        <f>$R$9</f>
        <v>10209.103078982596</v>
      </c>
      <c r="Q122">
        <f>$R$10</f>
        <v>10497.991967871483</v>
      </c>
      <c r="R122">
        <f>$R$11</f>
        <v>11220.214190093708</v>
      </c>
      <c r="S122">
        <f>$R$12</f>
        <v>11942.436412315928</v>
      </c>
      <c r="T122">
        <f>$R$13</f>
        <v>13386.880856760374</v>
      </c>
    </row>
    <row r="123" spans="1:20" x14ac:dyDescent="0.55000000000000004">
      <c r="A123" s="11" t="s">
        <v>28</v>
      </c>
      <c r="B123" s="11" t="s">
        <v>22</v>
      </c>
      <c r="C123" s="11" t="s">
        <v>10</v>
      </c>
      <c r="D123" s="11" t="s">
        <v>14</v>
      </c>
      <c r="E123" s="11" t="s">
        <v>15</v>
      </c>
      <c r="F123" s="11" t="s">
        <v>16</v>
      </c>
      <c r="G123">
        <v>12664.658634538151</v>
      </c>
      <c r="K123" s="10">
        <v>43278.333333333336</v>
      </c>
      <c r="L123">
        <f>$Q$5</f>
        <v>16053.547523427045</v>
      </c>
      <c r="M123">
        <f>$U$6</f>
        <v>9409.1030789825982</v>
      </c>
      <c r="N123">
        <f>$U$7</f>
        <v>9342.4364123159303</v>
      </c>
      <c r="O123">
        <f>$S$8</f>
        <v>10275.769745649264</v>
      </c>
      <c r="P123">
        <f>$S$9</f>
        <v>10209.103078982596</v>
      </c>
      <c r="Q123">
        <f>$S$10</f>
        <v>10497.991967871483</v>
      </c>
      <c r="R123">
        <f>$S$11</f>
        <v>11220.214190093708</v>
      </c>
      <c r="S123">
        <f>$S$12</f>
        <v>11942.436412315928</v>
      </c>
      <c r="T123">
        <f>$S$13</f>
        <v>13386.880856760374</v>
      </c>
    </row>
    <row r="124" spans="1:20" x14ac:dyDescent="0.55000000000000004">
      <c r="A124" s="11" t="s">
        <v>28</v>
      </c>
      <c r="B124" s="11" t="s">
        <v>22</v>
      </c>
      <c r="C124" s="11" t="s">
        <v>10</v>
      </c>
      <c r="D124" s="11" t="s">
        <v>14</v>
      </c>
      <c r="E124" s="11" t="s">
        <v>15</v>
      </c>
      <c r="F124" s="11" t="s">
        <v>18</v>
      </c>
      <c r="G124">
        <v>12664.658634538151</v>
      </c>
      <c r="K124" s="10">
        <v>43279</v>
      </c>
      <c r="L124">
        <f>$Q$5</f>
        <v>16053.547523427045</v>
      </c>
      <c r="M124">
        <f>$U$6</f>
        <v>9409.1030789825982</v>
      </c>
      <c r="N124">
        <f>$U$7</f>
        <v>9342.4364123159303</v>
      </c>
      <c r="O124">
        <f>$S$8</f>
        <v>10275.769745649264</v>
      </c>
      <c r="P124">
        <f>$S$9</f>
        <v>10209.103078982596</v>
      </c>
      <c r="Q124">
        <f>$S$10</f>
        <v>10497.991967871483</v>
      </c>
      <c r="R124">
        <f>$S$11</f>
        <v>11220.214190093708</v>
      </c>
      <c r="S124">
        <f>$S$12</f>
        <v>11942.436412315928</v>
      </c>
      <c r="T124">
        <f>$S$13</f>
        <v>13386.880856760374</v>
      </c>
    </row>
    <row r="125" spans="1:20" x14ac:dyDescent="0.55000000000000004">
      <c r="A125" s="11" t="s">
        <v>28</v>
      </c>
      <c r="B125" s="11" t="s">
        <v>22</v>
      </c>
      <c r="C125" s="11" t="s">
        <v>10</v>
      </c>
      <c r="D125" s="11" t="s">
        <v>14</v>
      </c>
      <c r="E125" s="11" t="s">
        <v>19</v>
      </c>
      <c r="F125" s="11" t="s">
        <v>16</v>
      </c>
      <c r="G125">
        <v>12664.658634538151</v>
      </c>
      <c r="K125" s="10">
        <v>43279</v>
      </c>
      <c r="L125">
        <f>$P$5</f>
        <v>8053.5475234270434</v>
      </c>
      <c r="M125">
        <f>$N$6</f>
        <v>10409.103078982598</v>
      </c>
      <c r="N125">
        <f>$N$7</f>
        <v>10342.436412315928</v>
      </c>
      <c r="O125">
        <f>$N$8</f>
        <v>10275.769745649264</v>
      </c>
      <c r="P125">
        <f>$N$9</f>
        <v>10209.103078982596</v>
      </c>
      <c r="Q125">
        <f>$N$10</f>
        <v>10497.991967871485</v>
      </c>
      <c r="R125">
        <f>$N$11</f>
        <v>11220.214190093709</v>
      </c>
      <c r="S125">
        <f>$N$12</f>
        <v>11942.436412315928</v>
      </c>
      <c r="T125">
        <f t="shared" ref="T125:T126" si="2">$N$13</f>
        <v>13386.880856760374</v>
      </c>
    </row>
    <row r="126" spans="1:20" x14ac:dyDescent="0.55000000000000004">
      <c r="A126" s="11" t="s">
        <v>28</v>
      </c>
      <c r="B126" s="11" t="s">
        <v>22</v>
      </c>
      <c r="C126" s="11" t="s">
        <v>10</v>
      </c>
      <c r="D126" s="11" t="s">
        <v>14</v>
      </c>
      <c r="E126" s="11" t="s">
        <v>19</v>
      </c>
      <c r="F126" s="11" t="s">
        <v>18</v>
      </c>
      <c r="G126">
        <v>12664.658634538151</v>
      </c>
      <c r="K126" s="10">
        <v>43279.333333333336</v>
      </c>
      <c r="L126">
        <f>$P$5</f>
        <v>8053.5475234270434</v>
      </c>
      <c r="M126">
        <f>$N$6</f>
        <v>10409.103078982598</v>
      </c>
      <c r="N126">
        <f>$N$7</f>
        <v>10342.436412315928</v>
      </c>
      <c r="O126">
        <f>$N$8</f>
        <v>10275.769745649264</v>
      </c>
      <c r="P126">
        <f>$N$9</f>
        <v>10209.103078982596</v>
      </c>
      <c r="Q126">
        <f>$N$10</f>
        <v>10497.991967871485</v>
      </c>
      <c r="R126">
        <f>$N$11</f>
        <v>11220.214190093709</v>
      </c>
      <c r="S126">
        <f>$N$12</f>
        <v>11942.436412315928</v>
      </c>
      <c r="T126">
        <f t="shared" si="2"/>
        <v>13386.880856760374</v>
      </c>
    </row>
    <row r="127" spans="1:20" x14ac:dyDescent="0.55000000000000004">
      <c r="A127" s="11" t="s">
        <v>28</v>
      </c>
      <c r="B127" s="11" t="s">
        <v>22</v>
      </c>
      <c r="C127" s="11" t="s">
        <v>10</v>
      </c>
      <c r="D127" s="11" t="s">
        <v>14</v>
      </c>
      <c r="E127" s="11" t="s">
        <v>20</v>
      </c>
      <c r="F127" s="11" t="s">
        <v>16</v>
      </c>
      <c r="G127">
        <v>12664.658634538155</v>
      </c>
      <c r="K127" s="10">
        <v>43279.333333333336</v>
      </c>
      <c r="L127">
        <f>$Q$5</f>
        <v>16053.547523427045</v>
      </c>
      <c r="M127">
        <f>$O$6</f>
        <v>10409.103078982598</v>
      </c>
      <c r="N127">
        <f>$O$7</f>
        <v>10342.436412315928</v>
      </c>
      <c r="O127">
        <f>$O$8</f>
        <v>10275.769745649264</v>
      </c>
      <c r="P127">
        <f>$N$9</f>
        <v>10209.103078982596</v>
      </c>
      <c r="Q127">
        <f>$O$10</f>
        <v>10497.991967871485</v>
      </c>
      <c r="R127">
        <f>$O$11</f>
        <v>11220.214190093708</v>
      </c>
      <c r="S127">
        <f>$O$12</f>
        <v>11942.43641231593</v>
      </c>
      <c r="T127">
        <f>$O$13</f>
        <v>13386.880856760374</v>
      </c>
    </row>
    <row r="128" spans="1:20" x14ac:dyDescent="0.55000000000000004">
      <c r="A128" s="11" t="s">
        <v>28</v>
      </c>
      <c r="B128" s="11" t="s">
        <v>22</v>
      </c>
      <c r="C128" s="11" t="s">
        <v>10</v>
      </c>
      <c r="D128" s="11" t="s">
        <v>14</v>
      </c>
      <c r="E128" s="11" t="s">
        <v>20</v>
      </c>
      <c r="F128" s="11" t="s">
        <v>18</v>
      </c>
      <c r="G128">
        <v>12664.658634538155</v>
      </c>
      <c r="K128" s="10">
        <v>43280</v>
      </c>
      <c r="L128">
        <f>$Q$5</f>
        <v>16053.547523427045</v>
      </c>
      <c r="M128">
        <f>$O$6</f>
        <v>10409.103078982598</v>
      </c>
      <c r="N128">
        <f>$O$7</f>
        <v>10342.436412315928</v>
      </c>
      <c r="O128">
        <f>$O$8</f>
        <v>10275.769745649264</v>
      </c>
      <c r="P128">
        <f>$N$9</f>
        <v>10209.103078982596</v>
      </c>
      <c r="Q128">
        <f>$O$10</f>
        <v>10497.991967871485</v>
      </c>
      <c r="R128">
        <f>$O$11</f>
        <v>11220.214190093708</v>
      </c>
      <c r="S128">
        <f>$O$12</f>
        <v>11942.43641231593</v>
      </c>
      <c r="T128">
        <f>$O$13</f>
        <v>13386.880856760374</v>
      </c>
    </row>
    <row r="129" spans="1:20" x14ac:dyDescent="0.55000000000000004">
      <c r="A129" s="11" t="s">
        <v>28</v>
      </c>
      <c r="B129" s="11" t="s">
        <v>22</v>
      </c>
      <c r="C129" s="11" t="s">
        <v>10</v>
      </c>
      <c r="D129" s="11" t="s">
        <v>21</v>
      </c>
      <c r="E129" s="11" t="s">
        <v>15</v>
      </c>
      <c r="F129" s="11" t="s">
        <v>16</v>
      </c>
      <c r="G129" t="s">
        <v>54</v>
      </c>
      <c r="K129" s="10">
        <v>43280</v>
      </c>
      <c r="L129">
        <f>$P$5</f>
        <v>8053.5475234270434</v>
      </c>
      <c r="M129">
        <f>$X$6</f>
        <v>9409.1030789825982</v>
      </c>
      <c r="N129">
        <f>$X$7</f>
        <v>9342.4364123159321</v>
      </c>
      <c r="O129">
        <f>$X$8</f>
        <v>9275.7697456492624</v>
      </c>
      <c r="P129">
        <f>$X$9</f>
        <v>9209.1030789825963</v>
      </c>
      <c r="Q129">
        <f>$V$10</f>
        <v>10497.991967871485</v>
      </c>
      <c r="R129">
        <f>$V$11</f>
        <v>11220.214190093708</v>
      </c>
      <c r="S129">
        <f>$V$12</f>
        <v>11942.436412315932</v>
      </c>
      <c r="T129">
        <f>$V$13</f>
        <v>13386.880856760374</v>
      </c>
    </row>
    <row r="130" spans="1:20" x14ac:dyDescent="0.55000000000000004">
      <c r="A130" s="11" t="s">
        <v>28</v>
      </c>
      <c r="B130" s="11" t="s">
        <v>22</v>
      </c>
      <c r="C130" s="11" t="s">
        <v>10</v>
      </c>
      <c r="D130" s="11" t="s">
        <v>21</v>
      </c>
      <c r="E130" s="11" t="s">
        <v>15</v>
      </c>
      <c r="F130" s="11" t="s">
        <v>18</v>
      </c>
      <c r="G130" t="s">
        <v>54</v>
      </c>
      <c r="K130" s="10">
        <v>43280.333333333336</v>
      </c>
      <c r="L130">
        <f>$P$5</f>
        <v>8053.5475234270434</v>
      </c>
      <c r="M130">
        <f>$X$6</f>
        <v>9409.1030789825982</v>
      </c>
      <c r="N130">
        <f>$X$7</f>
        <v>9342.4364123159321</v>
      </c>
      <c r="O130">
        <f>$X$8</f>
        <v>9275.7697456492624</v>
      </c>
      <c r="P130">
        <f>$X$9</f>
        <v>9209.1030789825963</v>
      </c>
      <c r="Q130">
        <f>$V$10</f>
        <v>10497.991967871485</v>
      </c>
      <c r="R130">
        <f>$V$11</f>
        <v>11220.214190093708</v>
      </c>
      <c r="S130">
        <f>$V$12</f>
        <v>11942.436412315932</v>
      </c>
      <c r="T130">
        <f>$V$13</f>
        <v>13386.880856760374</v>
      </c>
    </row>
    <row r="131" spans="1:20" x14ac:dyDescent="0.55000000000000004">
      <c r="A131" s="11" t="s">
        <v>28</v>
      </c>
      <c r="B131" s="11" t="s">
        <v>22</v>
      </c>
      <c r="C131" s="11" t="s">
        <v>10</v>
      </c>
      <c r="D131" s="11" t="s">
        <v>21</v>
      </c>
      <c r="E131" s="11" t="s">
        <v>19</v>
      </c>
      <c r="F131" s="11" t="s">
        <v>16</v>
      </c>
      <c r="G131" t="s">
        <v>54</v>
      </c>
      <c r="K131" s="10">
        <v>43280.333333333336</v>
      </c>
      <c r="L131">
        <f>$Q$5</f>
        <v>16053.547523427045</v>
      </c>
      <c r="M131">
        <f>$Y$6</f>
        <v>17409.103078982596</v>
      </c>
      <c r="N131">
        <f>$Y$7</f>
        <v>17342.436412315932</v>
      </c>
      <c r="O131">
        <f>$Y$8</f>
        <v>17275.769745649261</v>
      </c>
      <c r="P131">
        <f>$Y$9</f>
        <v>17209.103078982596</v>
      </c>
      <c r="Q131">
        <f>$W$10</f>
        <v>10497.991967871485</v>
      </c>
      <c r="R131">
        <f>$W$11</f>
        <v>11220.214190093708</v>
      </c>
      <c r="S131">
        <f>$W$12</f>
        <v>11942.436412315932</v>
      </c>
      <c r="T131">
        <f>$W$13</f>
        <v>13386.880856760374</v>
      </c>
    </row>
    <row r="132" spans="1:20" x14ac:dyDescent="0.55000000000000004">
      <c r="A132" s="11" t="s">
        <v>28</v>
      </c>
      <c r="B132" s="11" t="s">
        <v>22</v>
      </c>
      <c r="C132" s="11" t="s">
        <v>10</v>
      </c>
      <c r="D132" s="11" t="s">
        <v>21</v>
      </c>
      <c r="E132" s="11" t="s">
        <v>19</v>
      </c>
      <c r="F132" s="11" t="s">
        <v>18</v>
      </c>
      <c r="G132" t="s">
        <v>54</v>
      </c>
      <c r="K132" s="10">
        <v>43281</v>
      </c>
      <c r="L132">
        <f>$Q$5</f>
        <v>16053.547523427045</v>
      </c>
      <c r="M132">
        <f>$Y$6</f>
        <v>17409.103078982596</v>
      </c>
      <c r="N132">
        <f>$Y$7</f>
        <v>17342.436412315932</v>
      </c>
      <c r="O132">
        <f>$Y$8</f>
        <v>17275.769745649261</v>
      </c>
      <c r="P132">
        <f>$Y$9</f>
        <v>17209.103078982596</v>
      </c>
      <c r="Q132">
        <f>$W$10</f>
        <v>10497.991967871485</v>
      </c>
      <c r="R132">
        <f>$W$11</f>
        <v>11220.214190093708</v>
      </c>
      <c r="S132">
        <f>$W$12</f>
        <v>11942.436412315932</v>
      </c>
      <c r="T132">
        <f>$W$13</f>
        <v>13386.880856760374</v>
      </c>
    </row>
    <row r="133" spans="1:20" x14ac:dyDescent="0.55000000000000004">
      <c r="A133" s="11" t="s">
        <v>28</v>
      </c>
      <c r="B133" s="11" t="s">
        <v>22</v>
      </c>
      <c r="C133" s="11" t="s">
        <v>10</v>
      </c>
      <c r="D133" s="11" t="s">
        <v>21</v>
      </c>
      <c r="E133" s="11" t="s">
        <v>20</v>
      </c>
      <c r="F133" s="11" t="s">
        <v>16</v>
      </c>
      <c r="G133">
        <v>11664.658634538151</v>
      </c>
      <c r="K133" s="10">
        <v>43281</v>
      </c>
      <c r="L133">
        <f>$P$5</f>
        <v>8053.5475234270434</v>
      </c>
      <c r="M133">
        <f>$X$6</f>
        <v>9409.1030789825982</v>
      </c>
      <c r="N133">
        <f>$X$7</f>
        <v>9342.4364123159321</v>
      </c>
      <c r="O133">
        <f>$X$8</f>
        <v>9275.7697456492624</v>
      </c>
      <c r="P133">
        <f>$X$9</f>
        <v>9209.1030789825963</v>
      </c>
      <c r="Q133">
        <f>$V$10</f>
        <v>10497.991967871485</v>
      </c>
      <c r="R133">
        <f>$V$11</f>
        <v>11220.214190093708</v>
      </c>
      <c r="S133">
        <f>$V$12</f>
        <v>11942.436412315932</v>
      </c>
      <c r="T133">
        <f>$V$13</f>
        <v>13386.880856760374</v>
      </c>
    </row>
    <row r="134" spans="1:20" x14ac:dyDescent="0.55000000000000004">
      <c r="A134" s="11" t="s">
        <v>28</v>
      </c>
      <c r="B134" s="11" t="s">
        <v>22</v>
      </c>
      <c r="C134" s="11" t="s">
        <v>10</v>
      </c>
      <c r="D134" s="11" t="s">
        <v>21</v>
      </c>
      <c r="E134" s="11" t="s">
        <v>20</v>
      </c>
      <c r="F134" s="11" t="s">
        <v>18</v>
      </c>
      <c r="G134">
        <v>19664.658634538151</v>
      </c>
      <c r="K134" s="10">
        <v>43281.333333333336</v>
      </c>
      <c r="L134">
        <f>$P$5</f>
        <v>8053.5475234270434</v>
      </c>
      <c r="M134">
        <f>$X$6</f>
        <v>9409.1030789825982</v>
      </c>
      <c r="N134">
        <f>$X$7</f>
        <v>9342.4364123159321</v>
      </c>
      <c r="O134">
        <f>$X$8</f>
        <v>9275.7697456492624</v>
      </c>
      <c r="P134">
        <f>$X$9</f>
        <v>9209.1030789825963</v>
      </c>
      <c r="Q134">
        <f>$V$10</f>
        <v>10497.991967871485</v>
      </c>
      <c r="R134">
        <f>$V$11</f>
        <v>11220.214190093708</v>
      </c>
      <c r="S134">
        <f>$V$12</f>
        <v>11942.436412315932</v>
      </c>
      <c r="T134">
        <f>$V$13</f>
        <v>13386.880856760374</v>
      </c>
    </row>
    <row r="135" spans="1:20" x14ac:dyDescent="0.55000000000000004">
      <c r="A135" s="11" t="s">
        <v>28</v>
      </c>
      <c r="B135" s="11" t="s">
        <v>22</v>
      </c>
      <c r="C135" s="11" t="s">
        <v>11</v>
      </c>
      <c r="D135" s="11" t="s">
        <v>14</v>
      </c>
      <c r="E135" s="11" t="s">
        <v>15</v>
      </c>
      <c r="F135" s="11" t="s">
        <v>16</v>
      </c>
      <c r="G135">
        <v>13386.880856760374</v>
      </c>
      <c r="K135" s="10">
        <v>43281.333333333336</v>
      </c>
      <c r="L135">
        <f>$Q$5</f>
        <v>16053.547523427045</v>
      </c>
      <c r="M135">
        <f>$Y$6</f>
        <v>17409.103078982596</v>
      </c>
      <c r="N135">
        <f>$Y$7</f>
        <v>17342.436412315932</v>
      </c>
      <c r="O135">
        <f>$Y$8</f>
        <v>17275.769745649261</v>
      </c>
      <c r="P135">
        <f>$Y$9</f>
        <v>17209.103078982596</v>
      </c>
      <c r="Q135">
        <f>$W$10</f>
        <v>10497.991967871485</v>
      </c>
      <c r="R135">
        <f>$W$11</f>
        <v>11220.214190093708</v>
      </c>
      <c r="S135">
        <f>$W$12</f>
        <v>11942.436412315932</v>
      </c>
      <c r="T135">
        <f>$W$13</f>
        <v>13386.880856760374</v>
      </c>
    </row>
    <row r="136" spans="1:20" x14ac:dyDescent="0.55000000000000004">
      <c r="A136" s="11" t="s">
        <v>28</v>
      </c>
      <c r="B136" s="11" t="s">
        <v>22</v>
      </c>
      <c r="C136" s="11" t="s">
        <v>11</v>
      </c>
      <c r="D136" s="11" t="s">
        <v>14</v>
      </c>
      <c r="E136" s="11" t="s">
        <v>15</v>
      </c>
      <c r="F136" s="11" t="s">
        <v>18</v>
      </c>
      <c r="G136">
        <v>13386.880856760374</v>
      </c>
      <c r="K136" s="10">
        <v>43282</v>
      </c>
      <c r="L136">
        <f>$Q$5</f>
        <v>16053.547523427045</v>
      </c>
      <c r="M136">
        <f>$Y$6</f>
        <v>17409.103078982596</v>
      </c>
      <c r="N136">
        <f>$Y$7</f>
        <v>17342.436412315932</v>
      </c>
      <c r="O136">
        <f>$Y$8</f>
        <v>17275.769745649261</v>
      </c>
      <c r="P136">
        <f>$Y$9</f>
        <v>17209.103078982596</v>
      </c>
      <c r="Q136">
        <f>$W$10</f>
        <v>10497.991967871485</v>
      </c>
      <c r="R136">
        <f>$W$11</f>
        <v>11220.214190093708</v>
      </c>
      <c r="S136">
        <f>$W$12</f>
        <v>11942.436412315932</v>
      </c>
      <c r="T136">
        <f>$W$13</f>
        <v>13386.880856760374</v>
      </c>
    </row>
    <row r="137" spans="1:20" x14ac:dyDescent="0.55000000000000004">
      <c r="A137" s="11" t="s">
        <v>28</v>
      </c>
      <c r="B137" s="11" t="s">
        <v>22</v>
      </c>
      <c r="C137" s="11" t="s">
        <v>11</v>
      </c>
      <c r="D137" s="11" t="s">
        <v>14</v>
      </c>
      <c r="E137" s="11" t="s">
        <v>19</v>
      </c>
      <c r="F137" s="11" t="s">
        <v>16</v>
      </c>
      <c r="G137">
        <v>13386.880856760374</v>
      </c>
    </row>
    <row r="138" spans="1:20" x14ac:dyDescent="0.55000000000000004">
      <c r="A138" s="11" t="s">
        <v>28</v>
      </c>
      <c r="B138" s="11" t="s">
        <v>22</v>
      </c>
      <c r="C138" s="11" t="s">
        <v>11</v>
      </c>
      <c r="D138" s="11" t="s">
        <v>14</v>
      </c>
      <c r="E138" s="11" t="s">
        <v>19</v>
      </c>
      <c r="F138" s="11" t="s">
        <v>18</v>
      </c>
      <c r="G138">
        <v>13386.880856760374</v>
      </c>
    </row>
    <row r="139" spans="1:20" x14ac:dyDescent="0.55000000000000004">
      <c r="A139" s="11" t="s">
        <v>28</v>
      </c>
      <c r="B139" s="11" t="s">
        <v>22</v>
      </c>
      <c r="C139" s="11" t="s">
        <v>11</v>
      </c>
      <c r="D139" s="11" t="s">
        <v>14</v>
      </c>
      <c r="E139" s="11" t="s">
        <v>20</v>
      </c>
      <c r="F139" s="11" t="s">
        <v>16</v>
      </c>
      <c r="G139">
        <v>13386.880856760374</v>
      </c>
    </row>
    <row r="140" spans="1:20" x14ac:dyDescent="0.55000000000000004">
      <c r="A140" s="11" t="s">
        <v>28</v>
      </c>
      <c r="B140" s="11" t="s">
        <v>22</v>
      </c>
      <c r="C140" s="11" t="s">
        <v>11</v>
      </c>
      <c r="D140" s="11" t="s">
        <v>14</v>
      </c>
      <c r="E140" s="11" t="s">
        <v>20</v>
      </c>
      <c r="F140" s="11" t="s">
        <v>18</v>
      </c>
      <c r="G140">
        <v>13386.880856760374</v>
      </c>
    </row>
    <row r="141" spans="1:20" x14ac:dyDescent="0.55000000000000004">
      <c r="A141" s="11" t="s">
        <v>28</v>
      </c>
      <c r="B141" s="11" t="s">
        <v>22</v>
      </c>
      <c r="C141" s="11" t="s">
        <v>11</v>
      </c>
      <c r="D141" s="11" t="s">
        <v>21</v>
      </c>
      <c r="E141" s="11" t="s">
        <v>15</v>
      </c>
      <c r="F141" s="11" t="s">
        <v>16</v>
      </c>
      <c r="G141" t="s">
        <v>54</v>
      </c>
    </row>
    <row r="142" spans="1:20" x14ac:dyDescent="0.55000000000000004">
      <c r="A142" s="11" t="s">
        <v>28</v>
      </c>
      <c r="B142" s="11" t="s">
        <v>22</v>
      </c>
      <c r="C142" s="11" t="s">
        <v>11</v>
      </c>
      <c r="D142" s="11" t="s">
        <v>21</v>
      </c>
      <c r="E142" s="11" t="s">
        <v>15</v>
      </c>
      <c r="F142" s="11" t="s">
        <v>18</v>
      </c>
      <c r="G142" t="s">
        <v>54</v>
      </c>
    </row>
    <row r="143" spans="1:20" x14ac:dyDescent="0.55000000000000004">
      <c r="A143" s="11" t="s">
        <v>28</v>
      </c>
      <c r="B143" s="11" t="s">
        <v>22</v>
      </c>
      <c r="C143" s="11" t="s">
        <v>11</v>
      </c>
      <c r="D143" s="11" t="s">
        <v>21</v>
      </c>
      <c r="E143" s="11" t="s">
        <v>19</v>
      </c>
      <c r="F143" s="11" t="s">
        <v>16</v>
      </c>
      <c r="G143" t="s">
        <v>54</v>
      </c>
    </row>
    <row r="144" spans="1:20" x14ac:dyDescent="0.55000000000000004">
      <c r="A144" s="11" t="s">
        <v>28</v>
      </c>
      <c r="B144" s="11" t="s">
        <v>22</v>
      </c>
      <c r="C144" s="11" t="s">
        <v>11</v>
      </c>
      <c r="D144" s="11" t="s">
        <v>21</v>
      </c>
      <c r="E144" s="11" t="s">
        <v>19</v>
      </c>
      <c r="F144" s="11" t="s">
        <v>18</v>
      </c>
      <c r="G144" t="s">
        <v>54</v>
      </c>
    </row>
    <row r="145" spans="1:7" x14ac:dyDescent="0.55000000000000004">
      <c r="A145" s="11" t="s">
        <v>28</v>
      </c>
      <c r="B145" s="11" t="s">
        <v>22</v>
      </c>
      <c r="C145" s="11" t="s">
        <v>11</v>
      </c>
      <c r="D145" s="11" t="s">
        <v>21</v>
      </c>
      <c r="E145" s="11" t="s">
        <v>20</v>
      </c>
      <c r="F145" s="11" t="s">
        <v>16</v>
      </c>
      <c r="G145" t="s">
        <v>54</v>
      </c>
    </row>
    <row r="146" spans="1:7" x14ac:dyDescent="0.55000000000000004">
      <c r="A146" s="11" t="s">
        <v>28</v>
      </c>
      <c r="B146" s="11" t="s">
        <v>22</v>
      </c>
      <c r="C146" s="11" t="s">
        <v>11</v>
      </c>
      <c r="D146" s="11" t="s">
        <v>21</v>
      </c>
      <c r="E146" s="11" t="s">
        <v>20</v>
      </c>
      <c r="F146" s="11" t="s">
        <v>18</v>
      </c>
      <c r="G146" t="s">
        <v>54</v>
      </c>
    </row>
    <row r="147" spans="1:7" x14ac:dyDescent="0.55000000000000004">
      <c r="A147" s="11"/>
      <c r="B147" s="11"/>
      <c r="C147" s="11"/>
      <c r="D147" s="11"/>
      <c r="E147" s="11"/>
      <c r="F147" s="11"/>
    </row>
    <row r="148" spans="1:7" x14ac:dyDescent="0.55000000000000004">
      <c r="A148" s="11"/>
      <c r="B148" s="11"/>
      <c r="C148" s="11"/>
      <c r="D148" s="11"/>
      <c r="E148" s="11"/>
      <c r="F148" s="11"/>
    </row>
    <row r="149" spans="1:7" x14ac:dyDescent="0.55000000000000004">
      <c r="A149" s="11"/>
      <c r="B149" s="11"/>
      <c r="C149" s="11"/>
      <c r="D149" s="11"/>
      <c r="E149" s="11"/>
      <c r="F149" s="11"/>
    </row>
    <row r="150" spans="1:7" x14ac:dyDescent="0.55000000000000004">
      <c r="A150" s="11"/>
      <c r="B150" s="11"/>
      <c r="C150" s="11"/>
      <c r="D150" s="11"/>
      <c r="E150" s="11"/>
      <c r="F150" s="11"/>
    </row>
    <row r="151" spans="1:7" x14ac:dyDescent="0.55000000000000004">
      <c r="A151" s="11"/>
      <c r="B151" s="11"/>
      <c r="C151" s="11"/>
      <c r="D151" s="11"/>
      <c r="E151" s="11"/>
      <c r="F151" s="11"/>
    </row>
    <row r="152" spans="1:7" x14ac:dyDescent="0.55000000000000004">
      <c r="A152" s="11"/>
      <c r="B152" s="11"/>
      <c r="C152" s="11"/>
      <c r="D152" s="11"/>
      <c r="E152" s="11"/>
      <c r="F152" s="11"/>
    </row>
    <row r="153" spans="1:7" x14ac:dyDescent="0.55000000000000004">
      <c r="A153" s="11"/>
      <c r="B153" s="11"/>
      <c r="C153" s="11"/>
      <c r="D153" s="11"/>
      <c r="E153" s="11"/>
      <c r="F153" s="11"/>
    </row>
    <row r="154" spans="1:7" x14ac:dyDescent="0.55000000000000004">
      <c r="A154" s="11"/>
      <c r="B154" s="11"/>
      <c r="C154" s="11"/>
      <c r="D154" s="11"/>
      <c r="E154" s="11"/>
      <c r="F154" s="11"/>
    </row>
    <row r="155" spans="1:7" x14ac:dyDescent="0.55000000000000004">
      <c r="A155" s="11"/>
      <c r="B155" s="11"/>
      <c r="C155" s="11"/>
      <c r="D155" s="11"/>
      <c r="E155" s="11"/>
      <c r="F155" s="11"/>
    </row>
    <row r="156" spans="1:7" x14ac:dyDescent="0.55000000000000004">
      <c r="A156" s="11"/>
      <c r="B156" s="11"/>
      <c r="C156" s="11"/>
      <c r="D156" s="11"/>
      <c r="E156" s="11"/>
      <c r="F156" s="11"/>
    </row>
    <row r="157" spans="1:7" x14ac:dyDescent="0.55000000000000004">
      <c r="A157" s="11"/>
      <c r="B157" s="11"/>
      <c r="C157" s="11"/>
      <c r="D157" s="11"/>
      <c r="E157" s="11"/>
      <c r="F157" s="11"/>
    </row>
    <row r="158" spans="1:7" x14ac:dyDescent="0.55000000000000004">
      <c r="A158" s="11"/>
      <c r="B158" s="11"/>
      <c r="C158" s="11"/>
      <c r="D158" s="11"/>
      <c r="E158" s="11"/>
      <c r="F158" s="11"/>
    </row>
    <row r="159" spans="1:7" x14ac:dyDescent="0.55000000000000004">
      <c r="A159" s="11"/>
      <c r="B159" s="11"/>
      <c r="C159" s="11"/>
      <c r="D159" s="11"/>
      <c r="E159" s="11"/>
      <c r="F159" s="11"/>
    </row>
    <row r="160" spans="1:7" x14ac:dyDescent="0.55000000000000004">
      <c r="A160" s="11"/>
      <c r="B160" s="11"/>
      <c r="C160" s="11"/>
      <c r="D160" s="11"/>
      <c r="E160" s="11"/>
      <c r="F160" s="11"/>
    </row>
    <row r="161" spans="1:6" x14ac:dyDescent="0.55000000000000004">
      <c r="A161" s="11"/>
      <c r="B161" s="11"/>
      <c r="C161" s="11"/>
      <c r="D161" s="11"/>
      <c r="E161" s="11"/>
      <c r="F161" s="11"/>
    </row>
    <row r="162" spans="1:6" x14ac:dyDescent="0.55000000000000004">
      <c r="A162" s="11"/>
      <c r="B162" s="11"/>
      <c r="C162" s="11"/>
      <c r="D162" s="11"/>
      <c r="E162" s="11"/>
      <c r="F162" s="11"/>
    </row>
    <row r="163" spans="1:6" x14ac:dyDescent="0.55000000000000004">
      <c r="A163" s="11"/>
      <c r="B163" s="11"/>
      <c r="C163" s="11"/>
      <c r="D163" s="11"/>
      <c r="E163" s="11"/>
      <c r="F163" s="11"/>
    </row>
    <row r="164" spans="1:6" x14ac:dyDescent="0.55000000000000004">
      <c r="A164" s="11"/>
      <c r="B164" s="11"/>
      <c r="C164" s="11"/>
      <c r="D164" s="11"/>
      <c r="E164" s="11"/>
      <c r="F164" s="11"/>
    </row>
    <row r="165" spans="1:6" x14ac:dyDescent="0.55000000000000004">
      <c r="A165" s="11"/>
      <c r="B165" s="11"/>
      <c r="C165" s="11"/>
      <c r="D165" s="11"/>
      <c r="E165" s="11"/>
      <c r="F165" s="11"/>
    </row>
    <row r="166" spans="1:6" x14ac:dyDescent="0.55000000000000004">
      <c r="A166" s="11"/>
      <c r="B166" s="11"/>
      <c r="C166" s="11"/>
      <c r="D166" s="11"/>
      <c r="E166" s="11"/>
      <c r="F166" s="11"/>
    </row>
    <row r="167" spans="1:6" x14ac:dyDescent="0.55000000000000004">
      <c r="A167" s="11"/>
      <c r="B167" s="11"/>
      <c r="C167" s="11"/>
      <c r="D167" s="11"/>
      <c r="E167" s="11"/>
      <c r="F167" s="11"/>
    </row>
    <row r="168" spans="1:6" x14ac:dyDescent="0.55000000000000004">
      <c r="A168" s="11"/>
      <c r="B168" s="11"/>
      <c r="C168" s="11"/>
      <c r="D168" s="11"/>
      <c r="E168" s="11"/>
      <c r="F168" s="11"/>
    </row>
    <row r="169" spans="1:6" x14ac:dyDescent="0.55000000000000004">
      <c r="A169" s="11"/>
      <c r="B169" s="11"/>
      <c r="C169" s="11"/>
      <c r="D169" s="11"/>
      <c r="E169" s="11"/>
      <c r="F169" s="11"/>
    </row>
    <row r="170" spans="1:6" x14ac:dyDescent="0.55000000000000004">
      <c r="A170" s="11"/>
      <c r="B170" s="11"/>
      <c r="C170" s="11"/>
      <c r="D170" s="11"/>
      <c r="E170" s="11"/>
      <c r="F170" s="11"/>
    </row>
    <row r="171" spans="1:6" x14ac:dyDescent="0.55000000000000004">
      <c r="A171" s="11"/>
      <c r="B171" s="11"/>
      <c r="C171" s="11"/>
      <c r="D171" s="11"/>
      <c r="E171" s="11"/>
      <c r="F171" s="11"/>
    </row>
    <row r="172" spans="1:6" x14ac:dyDescent="0.55000000000000004">
      <c r="A172" s="11"/>
      <c r="B172" s="11"/>
      <c r="C172" s="11"/>
      <c r="D172" s="11"/>
      <c r="E172" s="11"/>
      <c r="F172" s="11"/>
    </row>
    <row r="173" spans="1:6" x14ac:dyDescent="0.55000000000000004">
      <c r="A173" s="11"/>
      <c r="B173" s="11"/>
      <c r="C173" s="11"/>
      <c r="D173" s="11"/>
      <c r="E173" s="11"/>
      <c r="F173" s="11"/>
    </row>
    <row r="174" spans="1:6" x14ac:dyDescent="0.55000000000000004">
      <c r="A174" s="11"/>
      <c r="B174" s="11"/>
      <c r="C174" s="11"/>
      <c r="D174" s="11"/>
      <c r="E174" s="11"/>
      <c r="F174" s="11"/>
    </row>
    <row r="175" spans="1:6" x14ac:dyDescent="0.55000000000000004">
      <c r="A175" s="11"/>
      <c r="B175" s="11"/>
      <c r="C175" s="11"/>
      <c r="D175" s="11"/>
      <c r="E175" s="11"/>
      <c r="F175" s="11"/>
    </row>
    <row r="176" spans="1:6" x14ac:dyDescent="0.55000000000000004">
      <c r="A176" s="11"/>
      <c r="B176" s="11"/>
      <c r="C176" s="11"/>
      <c r="D176" s="11"/>
      <c r="E176" s="11"/>
      <c r="F176" s="11"/>
    </row>
    <row r="177" spans="1:6" x14ac:dyDescent="0.55000000000000004">
      <c r="A177" s="11"/>
      <c r="B177" s="11"/>
      <c r="C177" s="11"/>
      <c r="D177" s="11"/>
      <c r="E177" s="11"/>
      <c r="F177" s="11"/>
    </row>
    <row r="178" spans="1:6" x14ac:dyDescent="0.55000000000000004">
      <c r="A178" s="11"/>
      <c r="B178" s="11"/>
      <c r="C178" s="11"/>
      <c r="D178" s="11"/>
      <c r="E178" s="11"/>
      <c r="F178" s="11"/>
    </row>
    <row r="179" spans="1:6" x14ac:dyDescent="0.55000000000000004">
      <c r="A179" s="11"/>
      <c r="B179" s="11"/>
      <c r="C179" s="11"/>
      <c r="D179" s="11"/>
      <c r="E179" s="11"/>
      <c r="F179" s="11"/>
    </row>
    <row r="180" spans="1:6" x14ac:dyDescent="0.55000000000000004">
      <c r="A180" s="11"/>
      <c r="B180" s="11"/>
      <c r="C180" s="11"/>
      <c r="D180" s="11"/>
      <c r="E180" s="11"/>
      <c r="F180" s="11"/>
    </row>
    <row r="181" spans="1:6" x14ac:dyDescent="0.55000000000000004">
      <c r="A181" s="11"/>
      <c r="B181" s="11"/>
      <c r="C181" s="11"/>
      <c r="D181" s="11"/>
      <c r="E181" s="11"/>
      <c r="F181" s="11"/>
    </row>
    <row r="182" spans="1:6" x14ac:dyDescent="0.55000000000000004">
      <c r="A182" s="11"/>
      <c r="B182" s="11"/>
      <c r="C182" s="11"/>
      <c r="D182" s="11"/>
      <c r="E182" s="11"/>
      <c r="F182" s="11"/>
    </row>
    <row r="183" spans="1:6" x14ac:dyDescent="0.55000000000000004">
      <c r="A183" s="11"/>
      <c r="B183" s="11"/>
      <c r="C183" s="11"/>
      <c r="D183" s="11"/>
      <c r="E183" s="11"/>
      <c r="F183" s="11"/>
    </row>
    <row r="184" spans="1:6" x14ac:dyDescent="0.55000000000000004">
      <c r="A184" s="11"/>
      <c r="B184" s="11"/>
      <c r="C184" s="11"/>
      <c r="D184" s="11"/>
      <c r="E184" s="11"/>
      <c r="F184" s="11"/>
    </row>
    <row r="185" spans="1:6" x14ac:dyDescent="0.55000000000000004">
      <c r="A185" s="11"/>
      <c r="B185" s="11"/>
      <c r="C185" s="11"/>
      <c r="D185" s="11"/>
      <c r="E185" s="11"/>
      <c r="F185" s="11"/>
    </row>
    <row r="186" spans="1:6" x14ac:dyDescent="0.55000000000000004">
      <c r="A186" s="11"/>
      <c r="B186" s="11"/>
      <c r="C186" s="11"/>
      <c r="D186" s="11"/>
      <c r="E186" s="11"/>
      <c r="F186" s="11"/>
    </row>
    <row r="187" spans="1:6" x14ac:dyDescent="0.55000000000000004">
      <c r="A187" s="11"/>
      <c r="B187" s="11"/>
      <c r="C187" s="11"/>
      <c r="D187" s="11"/>
      <c r="E187" s="11"/>
      <c r="F187" s="11"/>
    </row>
    <row r="188" spans="1:6" x14ac:dyDescent="0.55000000000000004">
      <c r="A188" s="11"/>
      <c r="B188" s="11"/>
      <c r="C188" s="11"/>
      <c r="D188" s="11"/>
      <c r="E188" s="11"/>
      <c r="F188" s="11"/>
    </row>
    <row r="189" spans="1:6" x14ac:dyDescent="0.55000000000000004">
      <c r="A189" s="11"/>
      <c r="B189" s="11"/>
      <c r="C189" s="11"/>
      <c r="D189" s="11"/>
      <c r="E189" s="11"/>
      <c r="F189" s="11"/>
    </row>
    <row r="190" spans="1:6" x14ac:dyDescent="0.55000000000000004">
      <c r="A190" s="11"/>
      <c r="B190" s="11"/>
      <c r="C190" s="11"/>
      <c r="D190" s="11"/>
      <c r="E190" s="11"/>
      <c r="F190" s="11"/>
    </row>
    <row r="191" spans="1:6" x14ac:dyDescent="0.55000000000000004">
      <c r="A191" s="11"/>
      <c r="B191" s="11"/>
      <c r="C191" s="11"/>
      <c r="D191" s="11"/>
      <c r="E191" s="11"/>
      <c r="F191" s="11"/>
    </row>
    <row r="192" spans="1:6" x14ac:dyDescent="0.55000000000000004">
      <c r="A192" s="11"/>
      <c r="B192" s="11"/>
      <c r="C192" s="11"/>
      <c r="D192" s="11"/>
      <c r="E192" s="11"/>
      <c r="F192" s="11"/>
    </row>
    <row r="193" spans="1:6" x14ac:dyDescent="0.55000000000000004">
      <c r="A193" s="11"/>
      <c r="B193" s="11"/>
      <c r="C193" s="11"/>
      <c r="D193" s="11"/>
      <c r="E193" s="11"/>
      <c r="F193" s="11"/>
    </row>
    <row r="194" spans="1:6" x14ac:dyDescent="0.55000000000000004">
      <c r="A194" s="11"/>
      <c r="B194" s="11"/>
      <c r="C194" s="11"/>
      <c r="D194" s="11"/>
      <c r="E194" s="11"/>
      <c r="F194" s="11"/>
    </row>
    <row r="195" spans="1:6" x14ac:dyDescent="0.55000000000000004">
      <c r="A195" s="11"/>
      <c r="B195" s="11"/>
      <c r="C195" s="11"/>
      <c r="D195" s="11"/>
      <c r="E195" s="11"/>
      <c r="F195" s="11"/>
    </row>
    <row r="196" spans="1:6" x14ac:dyDescent="0.55000000000000004">
      <c r="A196" s="11"/>
      <c r="B196" s="11"/>
      <c r="C196" s="11"/>
      <c r="D196" s="11"/>
      <c r="E196" s="11"/>
      <c r="F196" s="11"/>
    </row>
    <row r="197" spans="1:6" x14ac:dyDescent="0.55000000000000004">
      <c r="A197" s="11"/>
      <c r="B197" s="11"/>
      <c r="C197" s="11"/>
      <c r="D197" s="11"/>
      <c r="E197" s="11"/>
      <c r="F197" s="11"/>
    </row>
    <row r="198" spans="1:6" x14ac:dyDescent="0.55000000000000004">
      <c r="A198" s="11"/>
      <c r="B198" s="11"/>
      <c r="C198" s="11"/>
      <c r="D198" s="11"/>
      <c r="E198" s="11"/>
      <c r="F198" s="11"/>
    </row>
    <row r="199" spans="1:6" x14ac:dyDescent="0.55000000000000004">
      <c r="A199" s="11"/>
      <c r="B199" s="11"/>
      <c r="C199" s="11"/>
      <c r="D199" s="11"/>
      <c r="E199" s="11"/>
      <c r="F199" s="11"/>
    </row>
    <row r="200" spans="1:6" x14ac:dyDescent="0.55000000000000004">
      <c r="A200" s="11"/>
      <c r="B200" s="11"/>
      <c r="C200" s="11"/>
      <c r="D200" s="11"/>
      <c r="E200" s="11"/>
      <c r="F200" s="11"/>
    </row>
    <row r="201" spans="1:6" x14ac:dyDescent="0.55000000000000004">
      <c r="A201" s="11"/>
      <c r="B201" s="11"/>
      <c r="C201" s="11"/>
      <c r="D201" s="11"/>
      <c r="E201" s="11"/>
      <c r="F201" s="11"/>
    </row>
    <row r="202" spans="1:6" x14ac:dyDescent="0.55000000000000004">
      <c r="A202" s="11"/>
      <c r="B202" s="11"/>
      <c r="C202" s="11"/>
      <c r="D202" s="11"/>
      <c r="E202" s="11"/>
      <c r="F202" s="11"/>
    </row>
    <row r="203" spans="1:6" x14ac:dyDescent="0.55000000000000004">
      <c r="A203" s="11"/>
      <c r="B203" s="11"/>
      <c r="C203" s="11"/>
      <c r="D203" s="11"/>
      <c r="E203" s="11"/>
      <c r="F203" s="11"/>
    </row>
    <row r="204" spans="1:6" x14ac:dyDescent="0.55000000000000004">
      <c r="A204" s="11"/>
      <c r="B204" s="11"/>
      <c r="C204" s="11"/>
      <c r="D204" s="11"/>
      <c r="E204" s="11"/>
      <c r="F204" s="11"/>
    </row>
    <row r="205" spans="1:6" x14ac:dyDescent="0.55000000000000004">
      <c r="A205" s="11"/>
      <c r="B205" s="11"/>
      <c r="C205" s="11"/>
      <c r="D205" s="11"/>
      <c r="E205" s="11"/>
      <c r="F205" s="11"/>
    </row>
    <row r="206" spans="1:6" x14ac:dyDescent="0.55000000000000004">
      <c r="A206" s="11"/>
      <c r="B206" s="11"/>
      <c r="C206" s="11"/>
      <c r="D206" s="11"/>
      <c r="E206" s="11"/>
      <c r="F206" s="11"/>
    </row>
    <row r="207" spans="1:6" x14ac:dyDescent="0.55000000000000004">
      <c r="A207" s="11"/>
      <c r="B207" s="11"/>
      <c r="C207" s="11"/>
      <c r="D207" s="11"/>
      <c r="E207" s="11"/>
      <c r="F207" s="11"/>
    </row>
    <row r="208" spans="1:6" x14ac:dyDescent="0.55000000000000004">
      <c r="A208" s="11"/>
      <c r="B208" s="11"/>
      <c r="C208" s="11"/>
      <c r="D208" s="11"/>
      <c r="E208" s="11"/>
      <c r="F208" s="11"/>
    </row>
    <row r="209" spans="1:6" x14ac:dyDescent="0.55000000000000004">
      <c r="A209" s="11"/>
      <c r="B209" s="11"/>
      <c r="C209" s="11"/>
      <c r="D209" s="11"/>
      <c r="E209" s="11"/>
      <c r="F209" s="11"/>
    </row>
    <row r="210" spans="1:6" x14ac:dyDescent="0.55000000000000004">
      <c r="A210" s="11"/>
      <c r="B210" s="11"/>
      <c r="C210" s="11"/>
      <c r="D210" s="11"/>
      <c r="E210" s="11"/>
      <c r="F210" s="11"/>
    </row>
    <row r="211" spans="1:6" x14ac:dyDescent="0.55000000000000004">
      <c r="A211" s="11"/>
      <c r="B211" s="11"/>
      <c r="C211" s="11"/>
      <c r="D211" s="11"/>
      <c r="E211" s="11"/>
      <c r="F211" s="11"/>
    </row>
    <row r="212" spans="1:6" x14ac:dyDescent="0.55000000000000004">
      <c r="A212" s="11"/>
      <c r="B212" s="11"/>
      <c r="C212" s="11"/>
      <c r="D212" s="11"/>
      <c r="E212" s="11"/>
      <c r="F212" s="11"/>
    </row>
    <row r="213" spans="1:6" x14ac:dyDescent="0.55000000000000004">
      <c r="A213" s="11"/>
      <c r="B213" s="11"/>
      <c r="C213" s="11"/>
      <c r="D213" s="11"/>
      <c r="E213" s="11"/>
      <c r="F213" s="11"/>
    </row>
    <row r="214" spans="1:6" x14ac:dyDescent="0.55000000000000004">
      <c r="A214" s="11"/>
      <c r="B214" s="11"/>
      <c r="C214" s="11"/>
      <c r="D214" s="11"/>
      <c r="E214" s="11"/>
      <c r="F214" s="11"/>
    </row>
    <row r="215" spans="1:6" x14ac:dyDescent="0.55000000000000004">
      <c r="A215" s="11"/>
      <c r="B215" s="11"/>
      <c r="C215" s="11"/>
      <c r="D215" s="11"/>
      <c r="E215" s="11"/>
      <c r="F215" s="11"/>
    </row>
    <row r="216" spans="1:6" x14ac:dyDescent="0.55000000000000004">
      <c r="A216" s="11"/>
      <c r="B216" s="11"/>
      <c r="C216" s="11"/>
      <c r="D216" s="11"/>
      <c r="E216" s="11"/>
      <c r="F216" s="11"/>
    </row>
    <row r="217" spans="1:6" x14ac:dyDescent="0.55000000000000004">
      <c r="A217" s="11"/>
      <c r="B217" s="11"/>
      <c r="C217" s="11"/>
      <c r="D217" s="11"/>
      <c r="E217" s="11"/>
      <c r="F217" s="11"/>
    </row>
    <row r="218" spans="1:6" x14ac:dyDescent="0.55000000000000004">
      <c r="A218" s="11"/>
      <c r="B218" s="11"/>
      <c r="C218" s="11"/>
      <c r="D218" s="11"/>
      <c r="E218" s="11"/>
      <c r="F218" s="11"/>
    </row>
    <row r="219" spans="1:6" x14ac:dyDescent="0.55000000000000004">
      <c r="A219" s="11"/>
      <c r="B219" s="11"/>
      <c r="C219" s="11"/>
      <c r="D219" s="11"/>
      <c r="E219" s="11"/>
      <c r="F219" s="11"/>
    </row>
    <row r="220" spans="1:6" x14ac:dyDescent="0.55000000000000004">
      <c r="A220" s="11"/>
      <c r="B220" s="11"/>
      <c r="C220" s="11"/>
      <c r="D220" s="11"/>
      <c r="E220" s="11"/>
      <c r="F220" s="11"/>
    </row>
    <row r="221" spans="1:6" x14ac:dyDescent="0.55000000000000004">
      <c r="A221" s="11"/>
      <c r="B221" s="11"/>
      <c r="C221" s="11"/>
      <c r="D221" s="11"/>
      <c r="E221" s="11"/>
      <c r="F221" s="11"/>
    </row>
    <row r="222" spans="1:6" x14ac:dyDescent="0.55000000000000004">
      <c r="A222" s="11"/>
      <c r="B222" s="11"/>
      <c r="C222" s="11"/>
      <c r="D222" s="11"/>
      <c r="E222" s="11"/>
      <c r="F222" s="11"/>
    </row>
    <row r="223" spans="1:6" x14ac:dyDescent="0.55000000000000004">
      <c r="A223" s="11"/>
      <c r="B223" s="11"/>
      <c r="C223" s="11"/>
      <c r="D223" s="11"/>
      <c r="E223" s="11"/>
      <c r="F223" s="11"/>
    </row>
    <row r="224" spans="1:6" x14ac:dyDescent="0.55000000000000004">
      <c r="A224" s="11"/>
      <c r="B224" s="11"/>
      <c r="C224" s="11"/>
      <c r="D224" s="11"/>
      <c r="E224" s="11"/>
      <c r="F224" s="11"/>
    </row>
    <row r="225" spans="1:6" x14ac:dyDescent="0.55000000000000004">
      <c r="A225" s="11"/>
      <c r="B225" s="11"/>
      <c r="C225" s="11"/>
      <c r="D225" s="11"/>
      <c r="E225" s="11"/>
      <c r="F225" s="11"/>
    </row>
    <row r="226" spans="1:6" x14ac:dyDescent="0.55000000000000004">
      <c r="A226" s="11"/>
      <c r="B226" s="11"/>
      <c r="C226" s="11"/>
      <c r="D226" s="11"/>
      <c r="E226" s="11"/>
      <c r="F226" s="11"/>
    </row>
    <row r="227" spans="1:6" x14ac:dyDescent="0.55000000000000004">
      <c r="A227" s="11"/>
      <c r="B227" s="11"/>
      <c r="C227" s="11"/>
      <c r="D227" s="11"/>
      <c r="E227" s="11"/>
      <c r="F227" s="11"/>
    </row>
    <row r="228" spans="1:6" x14ac:dyDescent="0.55000000000000004">
      <c r="A228" s="11"/>
      <c r="B228" s="11"/>
      <c r="C228" s="11"/>
      <c r="D228" s="11"/>
      <c r="E228" s="11"/>
      <c r="F228" s="11"/>
    </row>
    <row r="229" spans="1:6" x14ac:dyDescent="0.55000000000000004">
      <c r="A229" s="11"/>
      <c r="B229" s="11"/>
      <c r="C229" s="11"/>
      <c r="D229" s="11"/>
      <c r="E229" s="11"/>
      <c r="F229" s="11"/>
    </row>
    <row r="230" spans="1:6" x14ac:dyDescent="0.55000000000000004">
      <c r="A230" s="11"/>
      <c r="B230" s="11"/>
      <c r="C230" s="11"/>
      <c r="D230" s="11"/>
      <c r="E230" s="11"/>
      <c r="F230" s="11"/>
    </row>
    <row r="231" spans="1:6" x14ac:dyDescent="0.55000000000000004">
      <c r="A231" s="11"/>
      <c r="B231" s="11"/>
      <c r="C231" s="11"/>
      <c r="D231" s="11"/>
      <c r="E231" s="11"/>
      <c r="F231" s="11"/>
    </row>
    <row r="232" spans="1:6" x14ac:dyDescent="0.55000000000000004">
      <c r="A232" s="11"/>
      <c r="B232" s="11"/>
      <c r="C232" s="11"/>
      <c r="D232" s="11"/>
      <c r="E232" s="11"/>
      <c r="F232" s="11"/>
    </row>
    <row r="233" spans="1:6" x14ac:dyDescent="0.55000000000000004">
      <c r="A233" s="11"/>
      <c r="B233" s="11"/>
      <c r="C233" s="11"/>
      <c r="D233" s="11"/>
      <c r="E233" s="11"/>
      <c r="F233" s="11"/>
    </row>
    <row r="234" spans="1:6" x14ac:dyDescent="0.55000000000000004">
      <c r="A234" s="11"/>
      <c r="B234" s="11"/>
      <c r="C234" s="11"/>
      <c r="D234" s="11"/>
      <c r="E234" s="11"/>
      <c r="F234" s="11"/>
    </row>
    <row r="235" spans="1:6" x14ac:dyDescent="0.55000000000000004">
      <c r="A235" s="11"/>
      <c r="B235" s="11"/>
      <c r="C235" s="11"/>
      <c r="D235" s="11"/>
      <c r="E235" s="11"/>
      <c r="F235" s="11"/>
    </row>
    <row r="236" spans="1:6" x14ac:dyDescent="0.55000000000000004">
      <c r="A236" s="11"/>
      <c r="B236" s="11"/>
      <c r="C236" s="11"/>
      <c r="D236" s="11"/>
      <c r="E236" s="11"/>
      <c r="F236" s="11"/>
    </row>
    <row r="237" spans="1:6" x14ac:dyDescent="0.55000000000000004">
      <c r="A237" s="11"/>
      <c r="B237" s="11"/>
      <c r="C237" s="11"/>
      <c r="D237" s="11"/>
      <c r="E237" s="11"/>
      <c r="F237" s="11"/>
    </row>
    <row r="238" spans="1:6" x14ac:dyDescent="0.55000000000000004">
      <c r="A238" s="11"/>
      <c r="B238" s="11"/>
      <c r="C238" s="11"/>
      <c r="D238" s="11"/>
      <c r="E238" s="11"/>
      <c r="F238" s="11"/>
    </row>
    <row r="239" spans="1:6" x14ac:dyDescent="0.55000000000000004">
      <c r="A239" s="11"/>
      <c r="B239" s="11"/>
      <c r="C239" s="11"/>
      <c r="D239" s="11"/>
      <c r="E239" s="11"/>
      <c r="F239" s="11"/>
    </row>
    <row r="240" spans="1:6" x14ac:dyDescent="0.55000000000000004">
      <c r="A240" s="11"/>
      <c r="B240" s="11"/>
      <c r="C240" s="11"/>
      <c r="D240" s="11"/>
      <c r="E240" s="11"/>
      <c r="F240" s="11"/>
    </row>
    <row r="241" spans="1:6" x14ac:dyDescent="0.55000000000000004">
      <c r="A241" s="11"/>
      <c r="B241" s="11"/>
      <c r="C241" s="11"/>
      <c r="D241" s="11"/>
      <c r="E241" s="11"/>
      <c r="F241" s="11"/>
    </row>
    <row r="242" spans="1:6" x14ac:dyDescent="0.55000000000000004">
      <c r="A242" s="11"/>
      <c r="B242" s="11"/>
      <c r="C242" s="11"/>
      <c r="D242" s="11"/>
      <c r="E242" s="11"/>
      <c r="F242" s="11"/>
    </row>
    <row r="243" spans="1:6" x14ac:dyDescent="0.55000000000000004">
      <c r="A243" s="11"/>
      <c r="B243" s="11"/>
      <c r="C243" s="11"/>
      <c r="D243" s="11"/>
      <c r="E243" s="11"/>
      <c r="F243" s="11"/>
    </row>
    <row r="244" spans="1:6" x14ac:dyDescent="0.55000000000000004">
      <c r="A244" s="11"/>
      <c r="B244" s="11"/>
      <c r="C244" s="11"/>
      <c r="D244" s="11"/>
      <c r="E244" s="11"/>
      <c r="F244" s="11"/>
    </row>
    <row r="245" spans="1:6" x14ac:dyDescent="0.55000000000000004">
      <c r="A245" s="11"/>
      <c r="B245" s="11"/>
      <c r="C245" s="11"/>
      <c r="D245" s="11"/>
      <c r="E245" s="11"/>
      <c r="F245" s="11"/>
    </row>
    <row r="246" spans="1:6" x14ac:dyDescent="0.55000000000000004">
      <c r="A246" s="11"/>
      <c r="B246" s="11"/>
      <c r="C246" s="11"/>
      <c r="D246" s="11"/>
      <c r="E246" s="11"/>
      <c r="F246" s="11"/>
    </row>
    <row r="247" spans="1:6" x14ac:dyDescent="0.55000000000000004">
      <c r="A247" s="11"/>
      <c r="B247" s="11"/>
      <c r="C247" s="11"/>
      <c r="D247" s="11"/>
      <c r="E247" s="11"/>
      <c r="F247" s="11"/>
    </row>
    <row r="248" spans="1:6" x14ac:dyDescent="0.55000000000000004">
      <c r="A248" s="11"/>
      <c r="B248" s="11"/>
      <c r="C248" s="11"/>
      <c r="D248" s="11"/>
      <c r="E248" s="11"/>
      <c r="F248" s="11"/>
    </row>
    <row r="249" spans="1:6" x14ac:dyDescent="0.55000000000000004">
      <c r="A249" s="11"/>
      <c r="B249" s="11"/>
      <c r="C249" s="11"/>
      <c r="D249" s="11"/>
      <c r="E249" s="11"/>
      <c r="F249" s="11"/>
    </row>
    <row r="250" spans="1:6" x14ac:dyDescent="0.55000000000000004">
      <c r="A250" s="11"/>
      <c r="B250" s="11"/>
      <c r="C250" s="11"/>
      <c r="D250" s="11"/>
      <c r="E250" s="11"/>
      <c r="F250" s="11"/>
    </row>
    <row r="251" spans="1:6" x14ac:dyDescent="0.55000000000000004">
      <c r="A251" s="11"/>
      <c r="B251" s="11"/>
      <c r="C251" s="11"/>
      <c r="D251" s="11"/>
      <c r="E251" s="11"/>
      <c r="F251" s="11"/>
    </row>
    <row r="252" spans="1:6" x14ac:dyDescent="0.55000000000000004">
      <c r="A252" s="11"/>
      <c r="B252" s="11"/>
      <c r="C252" s="11"/>
      <c r="D252" s="11"/>
      <c r="E252" s="11"/>
      <c r="F252" s="11"/>
    </row>
    <row r="253" spans="1:6" x14ac:dyDescent="0.55000000000000004">
      <c r="A253" s="11"/>
      <c r="B253" s="11"/>
      <c r="C253" s="11"/>
      <c r="D253" s="11"/>
      <c r="E253" s="11"/>
      <c r="F253" s="11"/>
    </row>
    <row r="254" spans="1:6" x14ac:dyDescent="0.55000000000000004">
      <c r="A254" s="11"/>
      <c r="B254" s="11"/>
      <c r="C254" s="11"/>
      <c r="D254" s="11"/>
      <c r="E254" s="11"/>
      <c r="F254" s="11"/>
    </row>
    <row r="255" spans="1:6" x14ac:dyDescent="0.55000000000000004">
      <c r="A255" s="11"/>
      <c r="B255" s="11"/>
      <c r="C255" s="11"/>
      <c r="D255" s="11"/>
      <c r="E255" s="11"/>
      <c r="F255" s="11"/>
    </row>
    <row r="256" spans="1:6" x14ac:dyDescent="0.55000000000000004">
      <c r="A256" s="11"/>
      <c r="B256" s="11"/>
      <c r="C256" s="11"/>
      <c r="D256" s="11"/>
      <c r="E256" s="11"/>
      <c r="F256" s="11"/>
    </row>
    <row r="257" spans="1:6" x14ac:dyDescent="0.55000000000000004">
      <c r="A257" s="11"/>
      <c r="B257" s="11"/>
      <c r="C257" s="11"/>
      <c r="D257" s="11"/>
      <c r="E257" s="11"/>
      <c r="F257" s="11"/>
    </row>
    <row r="258" spans="1:6" x14ac:dyDescent="0.55000000000000004">
      <c r="A258" s="11"/>
      <c r="B258" s="11"/>
      <c r="C258" s="11"/>
      <c r="D258" s="11"/>
      <c r="E258" s="11"/>
      <c r="F258" s="11"/>
    </row>
    <row r="259" spans="1:6" x14ac:dyDescent="0.55000000000000004">
      <c r="A259" s="11"/>
      <c r="B259" s="11"/>
      <c r="C259" s="11"/>
      <c r="D259" s="11"/>
      <c r="E259" s="11"/>
      <c r="F259" s="11"/>
    </row>
    <row r="260" spans="1:6" x14ac:dyDescent="0.55000000000000004">
      <c r="A260" s="11"/>
      <c r="B260" s="11"/>
      <c r="C260" s="11"/>
      <c r="D260" s="11"/>
      <c r="E260" s="11"/>
      <c r="F260" s="11"/>
    </row>
    <row r="261" spans="1:6" x14ac:dyDescent="0.55000000000000004">
      <c r="A261" s="11"/>
      <c r="B261" s="11"/>
      <c r="C261" s="11"/>
      <c r="D261" s="11"/>
      <c r="E261" s="11"/>
      <c r="F261" s="11"/>
    </row>
    <row r="262" spans="1:6" x14ac:dyDescent="0.55000000000000004">
      <c r="A262" s="11"/>
      <c r="B262" s="11"/>
      <c r="C262" s="11"/>
      <c r="D262" s="11"/>
      <c r="E262" s="11"/>
      <c r="F262" s="11"/>
    </row>
    <row r="263" spans="1:6" x14ac:dyDescent="0.55000000000000004">
      <c r="A263" s="11"/>
      <c r="B263" s="11"/>
      <c r="C263" s="11"/>
      <c r="D263" s="11"/>
      <c r="E263" s="11"/>
      <c r="F263" s="11"/>
    </row>
    <row r="264" spans="1:6" x14ac:dyDescent="0.55000000000000004">
      <c r="A264" s="11"/>
      <c r="B264" s="11"/>
      <c r="C264" s="11"/>
      <c r="D264" s="11"/>
      <c r="E264" s="11"/>
      <c r="F264" s="11"/>
    </row>
    <row r="265" spans="1:6" x14ac:dyDescent="0.55000000000000004">
      <c r="A265" s="11"/>
      <c r="B265" s="11"/>
      <c r="C265" s="11"/>
      <c r="D265" s="11"/>
      <c r="E265" s="11"/>
      <c r="F265" s="11"/>
    </row>
    <row r="266" spans="1:6" x14ac:dyDescent="0.55000000000000004">
      <c r="A266" s="11"/>
      <c r="B266" s="11"/>
      <c r="C266" s="11"/>
      <c r="D266" s="11"/>
      <c r="E266" s="11"/>
      <c r="F266" s="11"/>
    </row>
    <row r="267" spans="1:6" x14ac:dyDescent="0.55000000000000004">
      <c r="A267" s="11"/>
      <c r="B267" s="11"/>
      <c r="C267" s="11"/>
      <c r="D267" s="11"/>
      <c r="E267" s="11"/>
      <c r="F267" s="11"/>
    </row>
    <row r="268" spans="1:6" x14ac:dyDescent="0.55000000000000004">
      <c r="A268" s="11"/>
      <c r="B268" s="11"/>
      <c r="C268" s="11"/>
      <c r="D268" s="11"/>
      <c r="E268" s="11"/>
      <c r="F268" s="11"/>
    </row>
    <row r="269" spans="1:6" x14ac:dyDescent="0.55000000000000004">
      <c r="A269" s="11"/>
      <c r="B269" s="11"/>
      <c r="C269" s="11"/>
      <c r="D269" s="11"/>
      <c r="E269" s="11"/>
      <c r="F269" s="11"/>
    </row>
    <row r="270" spans="1:6" x14ac:dyDescent="0.55000000000000004">
      <c r="A270" s="11"/>
      <c r="B270" s="11"/>
      <c r="C270" s="11"/>
      <c r="D270" s="11"/>
      <c r="E270" s="11"/>
      <c r="F270" s="11"/>
    </row>
    <row r="271" spans="1:6" x14ac:dyDescent="0.55000000000000004">
      <c r="A271" s="11"/>
      <c r="B271" s="11"/>
      <c r="C271" s="11"/>
      <c r="D271" s="11"/>
      <c r="E271" s="11"/>
      <c r="F271" s="11"/>
    </row>
    <row r="272" spans="1:6" x14ac:dyDescent="0.55000000000000004">
      <c r="A272" s="11"/>
      <c r="B272" s="11"/>
      <c r="C272" s="11"/>
      <c r="D272" s="11"/>
      <c r="E272" s="11"/>
      <c r="F272" s="11"/>
    </row>
    <row r="273" spans="1:6" x14ac:dyDescent="0.55000000000000004">
      <c r="A273" s="11"/>
      <c r="B273" s="11"/>
      <c r="C273" s="11"/>
      <c r="D273" s="11"/>
      <c r="E273" s="11"/>
      <c r="F273" s="11"/>
    </row>
    <row r="274" spans="1:6" x14ac:dyDescent="0.55000000000000004">
      <c r="A274" s="11"/>
      <c r="B274" s="11"/>
      <c r="C274" s="11"/>
      <c r="D274" s="11"/>
      <c r="E274" s="11"/>
      <c r="F274" s="11"/>
    </row>
    <row r="275" spans="1:6" x14ac:dyDescent="0.55000000000000004">
      <c r="A275" s="11"/>
      <c r="B275" s="11"/>
      <c r="C275" s="11"/>
      <c r="D275" s="11"/>
      <c r="E275" s="11"/>
      <c r="F275" s="11"/>
    </row>
    <row r="276" spans="1:6" x14ac:dyDescent="0.55000000000000004">
      <c r="A276" s="11"/>
      <c r="B276" s="11"/>
      <c r="C276" s="11"/>
      <c r="D276" s="11"/>
      <c r="E276" s="11"/>
      <c r="F276" s="11"/>
    </row>
    <row r="277" spans="1:6" x14ac:dyDescent="0.55000000000000004">
      <c r="A277" s="11"/>
      <c r="B277" s="11"/>
      <c r="C277" s="11"/>
      <c r="D277" s="11"/>
      <c r="E277" s="11"/>
      <c r="F277" s="11"/>
    </row>
    <row r="278" spans="1:6" x14ac:dyDescent="0.55000000000000004">
      <c r="A278" s="11"/>
      <c r="B278" s="11"/>
      <c r="C278" s="11"/>
      <c r="D278" s="11"/>
      <c r="E278" s="11"/>
      <c r="F278" s="11"/>
    </row>
    <row r="279" spans="1:6" x14ac:dyDescent="0.55000000000000004">
      <c r="A279" s="11"/>
      <c r="B279" s="11"/>
      <c r="C279" s="11"/>
      <c r="D279" s="11"/>
      <c r="E279" s="11"/>
      <c r="F279" s="11"/>
    </row>
    <row r="280" spans="1:6" x14ac:dyDescent="0.55000000000000004">
      <c r="A280" s="11"/>
      <c r="B280" s="11"/>
      <c r="C280" s="11"/>
      <c r="D280" s="11"/>
      <c r="E280" s="11"/>
      <c r="F280" s="11"/>
    </row>
    <row r="281" spans="1:6" x14ac:dyDescent="0.55000000000000004">
      <c r="A281" s="11"/>
      <c r="B281" s="11"/>
      <c r="C281" s="11"/>
      <c r="D281" s="11"/>
      <c r="E281" s="11"/>
      <c r="F281" s="11"/>
    </row>
    <row r="282" spans="1:6" x14ac:dyDescent="0.55000000000000004">
      <c r="A282" s="11"/>
      <c r="B282" s="11"/>
      <c r="C282" s="11"/>
      <c r="D282" s="11"/>
      <c r="E282" s="11"/>
      <c r="F282" s="11"/>
    </row>
    <row r="283" spans="1:6" x14ac:dyDescent="0.55000000000000004">
      <c r="A283" s="11"/>
      <c r="B283" s="11"/>
      <c r="C283" s="11"/>
      <c r="D283" s="11"/>
      <c r="E283" s="11"/>
      <c r="F283" s="11"/>
    </row>
    <row r="284" spans="1:6" x14ac:dyDescent="0.55000000000000004">
      <c r="A284" s="11"/>
      <c r="B284" s="11"/>
      <c r="C284" s="11"/>
      <c r="D284" s="11"/>
      <c r="E284" s="11"/>
      <c r="F284" s="11"/>
    </row>
    <row r="285" spans="1:6" x14ac:dyDescent="0.55000000000000004">
      <c r="A285" s="11"/>
      <c r="B285" s="11"/>
      <c r="C285" s="11"/>
      <c r="D285" s="11"/>
      <c r="E285" s="11"/>
      <c r="F285" s="11"/>
    </row>
    <row r="286" spans="1:6" x14ac:dyDescent="0.55000000000000004">
      <c r="A286" s="11"/>
      <c r="B286" s="11"/>
      <c r="C286" s="11"/>
      <c r="D286" s="11"/>
      <c r="E286" s="11"/>
      <c r="F286" s="11"/>
    </row>
    <row r="287" spans="1:6" x14ac:dyDescent="0.55000000000000004">
      <c r="A287" s="11"/>
      <c r="B287" s="11"/>
      <c r="C287" s="11"/>
      <c r="D287" s="11"/>
      <c r="E287" s="11"/>
      <c r="F287" s="11"/>
    </row>
    <row r="288" spans="1:6" x14ac:dyDescent="0.55000000000000004">
      <c r="A288" s="11"/>
      <c r="B288" s="11"/>
      <c r="C288" s="11"/>
      <c r="D288" s="11"/>
      <c r="E288" s="11"/>
      <c r="F288" s="11"/>
    </row>
    <row r="289" spans="1:6" x14ac:dyDescent="0.55000000000000004">
      <c r="A289" s="11"/>
      <c r="B289" s="11"/>
      <c r="C289" s="11"/>
      <c r="D289" s="11"/>
      <c r="E289" s="11"/>
      <c r="F289" s="11"/>
    </row>
    <row r="290" spans="1:6" x14ac:dyDescent="0.55000000000000004">
      <c r="A290" s="11"/>
      <c r="B290" s="11"/>
      <c r="C290" s="11"/>
      <c r="D290" s="11"/>
      <c r="E290" s="11"/>
      <c r="F290" s="11"/>
    </row>
    <row r="291" spans="1:6" x14ac:dyDescent="0.55000000000000004">
      <c r="A291" s="11"/>
      <c r="B291" s="11"/>
      <c r="C291" s="11"/>
      <c r="D291" s="11"/>
      <c r="E291" s="11"/>
      <c r="F291" s="11"/>
    </row>
    <row r="292" spans="1:6" x14ac:dyDescent="0.55000000000000004">
      <c r="A292" s="11"/>
      <c r="B292" s="11"/>
      <c r="C292" s="11"/>
      <c r="D292" s="11"/>
      <c r="E292" s="11"/>
      <c r="F292" s="11"/>
    </row>
    <row r="293" spans="1:6" x14ac:dyDescent="0.55000000000000004">
      <c r="A293" s="11"/>
      <c r="B293" s="11"/>
      <c r="C293" s="11"/>
      <c r="D293" s="11"/>
      <c r="E293" s="11"/>
      <c r="F293" s="11"/>
    </row>
    <row r="294" spans="1:6" x14ac:dyDescent="0.55000000000000004">
      <c r="A294" s="11"/>
      <c r="B294" s="11"/>
      <c r="C294" s="11"/>
      <c r="D294" s="11"/>
      <c r="E294" s="11"/>
      <c r="F294" s="11"/>
    </row>
    <row r="295" spans="1:6" x14ac:dyDescent="0.55000000000000004">
      <c r="A295" s="11"/>
      <c r="B295" s="11"/>
      <c r="C295" s="11"/>
      <c r="D295" s="11"/>
      <c r="E295" s="11"/>
      <c r="F295" s="11"/>
    </row>
    <row r="296" spans="1:6" x14ac:dyDescent="0.55000000000000004">
      <c r="A296" s="11"/>
      <c r="B296" s="11"/>
      <c r="C296" s="11"/>
      <c r="D296" s="11"/>
      <c r="E296" s="11"/>
      <c r="F296" s="11"/>
    </row>
    <row r="297" spans="1:6" x14ac:dyDescent="0.55000000000000004">
      <c r="A297" s="11"/>
      <c r="B297" s="11"/>
      <c r="C297" s="11"/>
      <c r="D297" s="11"/>
      <c r="E297" s="11"/>
      <c r="F297" s="11"/>
    </row>
    <row r="298" spans="1:6" x14ac:dyDescent="0.55000000000000004">
      <c r="A298" s="11"/>
      <c r="B298" s="11"/>
      <c r="C298" s="11"/>
      <c r="D298" s="11"/>
      <c r="E298" s="11"/>
      <c r="F298" s="11"/>
    </row>
    <row r="299" spans="1:6" x14ac:dyDescent="0.55000000000000004">
      <c r="A299" s="11"/>
      <c r="B299" s="11"/>
      <c r="C299" s="11"/>
      <c r="D299" s="11"/>
      <c r="E299" s="11"/>
      <c r="F299" s="11"/>
    </row>
    <row r="300" spans="1:6" x14ac:dyDescent="0.55000000000000004">
      <c r="A300" s="11"/>
      <c r="B300" s="11"/>
      <c r="C300" s="11"/>
      <c r="D300" s="11"/>
      <c r="E300" s="11"/>
      <c r="F300" s="11"/>
    </row>
    <row r="301" spans="1:6" x14ac:dyDescent="0.55000000000000004">
      <c r="A301" s="11"/>
      <c r="B301" s="11"/>
      <c r="C301" s="11"/>
      <c r="D301" s="11"/>
      <c r="E301" s="11"/>
      <c r="F301" s="11"/>
    </row>
    <row r="302" spans="1:6" x14ac:dyDescent="0.55000000000000004">
      <c r="A302" s="11"/>
      <c r="B302" s="11"/>
      <c r="C302" s="11"/>
      <c r="D302" s="11"/>
      <c r="E302" s="11"/>
      <c r="F302" s="11"/>
    </row>
    <row r="303" spans="1:6" x14ac:dyDescent="0.55000000000000004">
      <c r="A303" s="11"/>
      <c r="B303" s="11"/>
      <c r="C303" s="11"/>
      <c r="D303" s="11"/>
      <c r="E303" s="11"/>
      <c r="F303" s="11"/>
    </row>
    <row r="304" spans="1:6" x14ac:dyDescent="0.55000000000000004">
      <c r="A304" s="11"/>
      <c r="B304" s="11"/>
      <c r="C304" s="11"/>
      <c r="D304" s="11"/>
      <c r="E304" s="11"/>
      <c r="F304" s="11"/>
    </row>
    <row r="305" spans="1:6" x14ac:dyDescent="0.55000000000000004">
      <c r="A305" s="11"/>
      <c r="B305" s="11"/>
      <c r="C305" s="11"/>
      <c r="D305" s="11"/>
      <c r="E305" s="11"/>
      <c r="F305" s="11"/>
    </row>
    <row r="306" spans="1:6" x14ac:dyDescent="0.55000000000000004">
      <c r="A306" s="11"/>
      <c r="B306" s="11"/>
      <c r="C306" s="11"/>
      <c r="D306" s="11"/>
      <c r="E306" s="11"/>
      <c r="F306" s="11"/>
    </row>
    <row r="307" spans="1:6" x14ac:dyDescent="0.55000000000000004">
      <c r="A307" s="11"/>
      <c r="B307" s="11"/>
      <c r="C307" s="11"/>
      <c r="D307" s="11"/>
      <c r="E307" s="11"/>
      <c r="F307" s="11"/>
    </row>
    <row r="308" spans="1:6" x14ac:dyDescent="0.55000000000000004">
      <c r="A308" s="11"/>
      <c r="B308" s="11"/>
      <c r="C308" s="11"/>
      <c r="D308" s="11"/>
      <c r="E308" s="11"/>
      <c r="F308" s="11"/>
    </row>
    <row r="309" spans="1:6" x14ac:dyDescent="0.55000000000000004">
      <c r="A309" s="11"/>
      <c r="B309" s="11"/>
      <c r="C309" s="11"/>
      <c r="D309" s="11"/>
      <c r="E309" s="11"/>
      <c r="F309" s="11"/>
    </row>
    <row r="310" spans="1:6" x14ac:dyDescent="0.55000000000000004">
      <c r="A310" s="11"/>
      <c r="B310" s="11"/>
      <c r="C310" s="11"/>
      <c r="D310" s="11"/>
      <c r="E310" s="11"/>
      <c r="F310" s="11"/>
    </row>
    <row r="311" spans="1:6" x14ac:dyDescent="0.55000000000000004">
      <c r="A311" s="11"/>
      <c r="B311" s="11"/>
      <c r="C311" s="11"/>
      <c r="D311" s="11"/>
      <c r="E311" s="11"/>
      <c r="F311" s="11"/>
    </row>
    <row r="312" spans="1:6" x14ac:dyDescent="0.55000000000000004">
      <c r="A312" s="11"/>
      <c r="B312" s="11"/>
      <c r="C312" s="11"/>
      <c r="D312" s="11"/>
      <c r="E312" s="11"/>
      <c r="F312" s="11"/>
    </row>
    <row r="313" spans="1:6" x14ac:dyDescent="0.55000000000000004">
      <c r="A313" s="11"/>
      <c r="B313" s="11"/>
      <c r="C313" s="11"/>
      <c r="D313" s="11"/>
      <c r="E313" s="11"/>
      <c r="F313" s="11"/>
    </row>
    <row r="314" spans="1:6" x14ac:dyDescent="0.55000000000000004">
      <c r="A314" s="11"/>
      <c r="B314" s="11"/>
      <c r="C314" s="11"/>
      <c r="D314" s="11"/>
      <c r="E314" s="11"/>
      <c r="F314" s="11"/>
    </row>
    <row r="315" spans="1:6" x14ac:dyDescent="0.55000000000000004">
      <c r="A315" s="11"/>
      <c r="B315" s="11"/>
      <c r="C315" s="11"/>
      <c r="D315" s="11"/>
      <c r="E315" s="11"/>
      <c r="F315" s="11"/>
    </row>
    <row r="316" spans="1:6" x14ac:dyDescent="0.55000000000000004">
      <c r="A316" s="11"/>
      <c r="B316" s="11"/>
      <c r="C316" s="11"/>
      <c r="D316" s="11"/>
      <c r="E316" s="11"/>
      <c r="F316" s="11"/>
    </row>
    <row r="317" spans="1:6" x14ac:dyDescent="0.55000000000000004">
      <c r="A317" s="11"/>
      <c r="B317" s="11"/>
      <c r="C317" s="11"/>
      <c r="D317" s="11"/>
      <c r="E317" s="11"/>
      <c r="F317" s="11"/>
    </row>
    <row r="318" spans="1:6" x14ac:dyDescent="0.55000000000000004">
      <c r="A318" s="11"/>
      <c r="B318" s="11"/>
      <c r="C318" s="11"/>
      <c r="D318" s="11"/>
      <c r="E318" s="11"/>
      <c r="F318" s="11"/>
    </row>
    <row r="319" spans="1:6" x14ac:dyDescent="0.55000000000000004">
      <c r="A319" s="11"/>
      <c r="B319" s="11"/>
      <c r="C319" s="11"/>
      <c r="D319" s="11"/>
      <c r="E319" s="11"/>
      <c r="F319" s="11"/>
    </row>
    <row r="320" spans="1:6" x14ac:dyDescent="0.55000000000000004">
      <c r="A320" s="11"/>
      <c r="B320" s="11"/>
      <c r="C320" s="11"/>
      <c r="D320" s="11"/>
      <c r="E320" s="11"/>
      <c r="F320" s="11"/>
    </row>
    <row r="321" spans="1:6" x14ac:dyDescent="0.55000000000000004">
      <c r="A321" s="11"/>
      <c r="B321" s="11"/>
      <c r="C321" s="11"/>
      <c r="D321" s="11"/>
      <c r="E321" s="11"/>
      <c r="F321" s="11"/>
    </row>
    <row r="322" spans="1:6" x14ac:dyDescent="0.55000000000000004">
      <c r="A322" s="11"/>
      <c r="B322" s="11"/>
      <c r="C322" s="11"/>
      <c r="D322" s="11"/>
      <c r="E322" s="11"/>
      <c r="F322" s="11"/>
    </row>
    <row r="323" spans="1:6" x14ac:dyDescent="0.55000000000000004">
      <c r="A323" s="11"/>
      <c r="B323" s="11"/>
      <c r="C323" s="11"/>
      <c r="D323" s="11"/>
      <c r="E323" s="11"/>
      <c r="F323" s="11"/>
    </row>
    <row r="324" spans="1:6" x14ac:dyDescent="0.55000000000000004">
      <c r="A324" s="11"/>
      <c r="B324" s="11"/>
      <c r="C324" s="11"/>
      <c r="D324" s="11"/>
      <c r="E324" s="11"/>
      <c r="F324" s="11"/>
    </row>
    <row r="325" spans="1:6" x14ac:dyDescent="0.55000000000000004">
      <c r="A325" s="11"/>
      <c r="B325" s="11"/>
      <c r="C325" s="11"/>
      <c r="D325" s="11"/>
      <c r="E325" s="11"/>
      <c r="F325" s="11"/>
    </row>
    <row r="326" spans="1:6" x14ac:dyDescent="0.55000000000000004">
      <c r="A326" s="11"/>
      <c r="B326" s="11"/>
      <c r="C326" s="11"/>
      <c r="D326" s="11"/>
      <c r="E326" s="11"/>
      <c r="F326" s="11"/>
    </row>
    <row r="327" spans="1:6" x14ac:dyDescent="0.55000000000000004">
      <c r="A327" s="11"/>
      <c r="B327" s="11"/>
      <c r="C327" s="11"/>
      <c r="D327" s="11"/>
      <c r="E327" s="11"/>
      <c r="F327" s="11"/>
    </row>
    <row r="328" spans="1:6" x14ac:dyDescent="0.55000000000000004">
      <c r="A328" s="11"/>
      <c r="B328" s="11"/>
      <c r="C328" s="11"/>
      <c r="D328" s="11"/>
      <c r="E328" s="11"/>
      <c r="F328" s="11"/>
    </row>
    <row r="329" spans="1:6" x14ac:dyDescent="0.55000000000000004">
      <c r="A329" s="11"/>
      <c r="B329" s="11"/>
      <c r="C329" s="11"/>
      <c r="D329" s="11"/>
      <c r="E329" s="11"/>
      <c r="F329" s="11"/>
    </row>
    <row r="330" spans="1:6" x14ac:dyDescent="0.55000000000000004">
      <c r="A330" s="11"/>
      <c r="B330" s="11"/>
      <c r="C330" s="11"/>
      <c r="D330" s="11"/>
      <c r="E330" s="11"/>
      <c r="F330" s="11"/>
    </row>
    <row r="331" spans="1:6" x14ac:dyDescent="0.55000000000000004">
      <c r="A331" s="11"/>
      <c r="B331" s="11"/>
      <c r="C331" s="11"/>
      <c r="D331" s="11"/>
      <c r="E331" s="11"/>
      <c r="F331" s="11"/>
    </row>
    <row r="332" spans="1:6" x14ac:dyDescent="0.55000000000000004">
      <c r="A332" s="11"/>
      <c r="B332" s="11"/>
      <c r="C332" s="11"/>
      <c r="D332" s="11"/>
      <c r="E332" s="11"/>
      <c r="F332" s="11"/>
    </row>
    <row r="333" spans="1:6" x14ac:dyDescent="0.55000000000000004">
      <c r="A333" s="11"/>
      <c r="B333" s="11"/>
      <c r="C333" s="11"/>
      <c r="D333" s="11"/>
      <c r="E333" s="11"/>
      <c r="F333" s="11"/>
    </row>
    <row r="334" spans="1:6" x14ac:dyDescent="0.55000000000000004">
      <c r="A334" s="11"/>
      <c r="B334" s="11"/>
      <c r="C334" s="11"/>
      <c r="D334" s="11"/>
      <c r="E334" s="11"/>
      <c r="F334" s="11"/>
    </row>
    <row r="335" spans="1:6" x14ac:dyDescent="0.55000000000000004">
      <c r="A335" s="11"/>
      <c r="B335" s="11"/>
      <c r="C335" s="11"/>
      <c r="D335" s="11"/>
      <c r="E335" s="11"/>
      <c r="F335" s="11"/>
    </row>
    <row r="336" spans="1:6" x14ac:dyDescent="0.55000000000000004">
      <c r="A336" s="11"/>
      <c r="B336" s="11"/>
      <c r="C336" s="11"/>
      <c r="D336" s="11"/>
      <c r="E336" s="11"/>
      <c r="F336" s="11"/>
    </row>
    <row r="337" spans="1:6" x14ac:dyDescent="0.55000000000000004">
      <c r="A337" s="11"/>
      <c r="B337" s="11"/>
      <c r="C337" s="11"/>
      <c r="D337" s="11"/>
      <c r="E337" s="11"/>
      <c r="F337" s="11"/>
    </row>
    <row r="338" spans="1:6" x14ac:dyDescent="0.55000000000000004">
      <c r="A338" s="11"/>
      <c r="B338" s="11"/>
      <c r="C338" s="11"/>
      <c r="D338" s="11"/>
      <c r="E338" s="11"/>
      <c r="F338" s="11"/>
    </row>
    <row r="339" spans="1:6" x14ac:dyDescent="0.55000000000000004">
      <c r="A339" s="11"/>
      <c r="B339" s="11"/>
      <c r="C339" s="11"/>
      <c r="D339" s="11"/>
      <c r="E339" s="11"/>
      <c r="F339" s="11"/>
    </row>
    <row r="340" spans="1:6" x14ac:dyDescent="0.55000000000000004">
      <c r="A340" s="11"/>
      <c r="B340" s="11"/>
      <c r="C340" s="11"/>
      <c r="D340" s="11"/>
      <c r="E340" s="11"/>
      <c r="F340" s="11"/>
    </row>
    <row r="341" spans="1:6" x14ac:dyDescent="0.55000000000000004">
      <c r="A341" s="11"/>
      <c r="B341" s="11"/>
      <c r="C341" s="11"/>
      <c r="D341" s="11"/>
      <c r="E341" s="11"/>
      <c r="F341" s="11"/>
    </row>
    <row r="342" spans="1:6" x14ac:dyDescent="0.55000000000000004">
      <c r="A342" s="11"/>
      <c r="B342" s="11"/>
      <c r="C342" s="11"/>
      <c r="D342" s="11"/>
      <c r="E342" s="11"/>
      <c r="F342" s="11"/>
    </row>
    <row r="343" spans="1:6" x14ac:dyDescent="0.55000000000000004">
      <c r="A343" s="11"/>
      <c r="B343" s="11"/>
      <c r="C343" s="11"/>
      <c r="D343" s="11"/>
      <c r="E343" s="11"/>
      <c r="F343" s="11"/>
    </row>
    <row r="344" spans="1:6" x14ac:dyDescent="0.55000000000000004">
      <c r="A344" s="11"/>
      <c r="B344" s="11"/>
      <c r="C344" s="11"/>
      <c r="D344" s="11"/>
      <c r="E344" s="11"/>
      <c r="F344" s="11"/>
    </row>
    <row r="345" spans="1:6" x14ac:dyDescent="0.55000000000000004">
      <c r="A345" s="11"/>
      <c r="B345" s="11"/>
      <c r="C345" s="11"/>
      <c r="D345" s="11"/>
      <c r="E345" s="11"/>
      <c r="F345" s="11"/>
    </row>
    <row r="346" spans="1:6" x14ac:dyDescent="0.55000000000000004">
      <c r="A346" s="11"/>
      <c r="B346" s="11"/>
      <c r="C346" s="11"/>
      <c r="D346" s="11"/>
      <c r="E346" s="11"/>
      <c r="F346" s="11"/>
    </row>
    <row r="347" spans="1:6" x14ac:dyDescent="0.55000000000000004">
      <c r="A347" s="11"/>
      <c r="B347" s="11"/>
      <c r="C347" s="11"/>
      <c r="D347" s="11"/>
      <c r="E347" s="11"/>
      <c r="F347" s="11"/>
    </row>
    <row r="348" spans="1:6" x14ac:dyDescent="0.55000000000000004">
      <c r="A348" s="11"/>
      <c r="B348" s="11"/>
      <c r="C348" s="11"/>
      <c r="D348" s="11"/>
      <c r="E348" s="11"/>
      <c r="F348" s="11"/>
    </row>
    <row r="349" spans="1:6" x14ac:dyDescent="0.55000000000000004">
      <c r="A349" s="11"/>
      <c r="B349" s="11"/>
      <c r="C349" s="11"/>
      <c r="D349" s="11"/>
      <c r="E349" s="11"/>
      <c r="F349" s="11"/>
    </row>
    <row r="350" spans="1:6" x14ac:dyDescent="0.55000000000000004">
      <c r="A350" s="11"/>
      <c r="B350" s="11"/>
      <c r="C350" s="11"/>
      <c r="D350" s="11"/>
      <c r="E350" s="11"/>
      <c r="F350" s="11"/>
    </row>
    <row r="351" spans="1:6" x14ac:dyDescent="0.55000000000000004">
      <c r="A351" s="11"/>
      <c r="B351" s="11"/>
      <c r="C351" s="11"/>
      <c r="D351" s="11"/>
      <c r="E351" s="11"/>
      <c r="F351" s="11"/>
    </row>
    <row r="352" spans="1:6" x14ac:dyDescent="0.55000000000000004">
      <c r="A352" s="11"/>
      <c r="B352" s="11"/>
      <c r="C352" s="11"/>
      <c r="D352" s="11"/>
      <c r="E352" s="11"/>
      <c r="F352" s="11"/>
    </row>
    <row r="353" spans="1:6" x14ac:dyDescent="0.55000000000000004">
      <c r="A353" s="11"/>
      <c r="B353" s="11"/>
      <c r="C353" s="11"/>
      <c r="D353" s="11"/>
      <c r="E353" s="11"/>
      <c r="F353" s="11"/>
    </row>
    <row r="354" spans="1:6" x14ac:dyDescent="0.55000000000000004">
      <c r="A354" s="11"/>
      <c r="B354" s="11"/>
      <c r="C354" s="11"/>
      <c r="D354" s="11"/>
      <c r="E354" s="11"/>
      <c r="F354" s="11"/>
    </row>
    <row r="355" spans="1:6" x14ac:dyDescent="0.55000000000000004">
      <c r="A355" s="11"/>
      <c r="B355" s="11"/>
      <c r="C355" s="11"/>
      <c r="D355" s="11"/>
      <c r="E355" s="11"/>
      <c r="F355" s="11"/>
    </row>
    <row r="356" spans="1:6" x14ac:dyDescent="0.55000000000000004">
      <c r="A356" s="11"/>
      <c r="B356" s="11"/>
      <c r="C356" s="11"/>
      <c r="D356" s="11"/>
      <c r="E356" s="11"/>
      <c r="F356" s="11"/>
    </row>
    <row r="357" spans="1:6" x14ac:dyDescent="0.55000000000000004">
      <c r="A357" s="11"/>
      <c r="B357" s="11"/>
      <c r="C357" s="11"/>
      <c r="D357" s="11"/>
      <c r="E357" s="11"/>
      <c r="F357" s="11"/>
    </row>
    <row r="358" spans="1:6" x14ac:dyDescent="0.55000000000000004">
      <c r="A358" s="11"/>
      <c r="B358" s="11"/>
      <c r="C358" s="11"/>
      <c r="D358" s="11"/>
      <c r="E358" s="11"/>
      <c r="F358" s="11"/>
    </row>
    <row r="359" spans="1:6" x14ac:dyDescent="0.55000000000000004">
      <c r="A359" s="11"/>
      <c r="B359" s="11"/>
      <c r="C359" s="11"/>
      <c r="D359" s="11"/>
      <c r="E359" s="11"/>
      <c r="F359" s="11"/>
    </row>
    <row r="360" spans="1:6" x14ac:dyDescent="0.55000000000000004">
      <c r="A360" s="11"/>
      <c r="B360" s="11"/>
      <c r="C360" s="11"/>
      <c r="D360" s="11"/>
      <c r="E360" s="11"/>
      <c r="F360" s="11"/>
    </row>
    <row r="361" spans="1:6" x14ac:dyDescent="0.55000000000000004">
      <c r="A361" s="11"/>
      <c r="B361" s="11"/>
      <c r="C361" s="11"/>
      <c r="D361" s="11"/>
      <c r="E361" s="11"/>
      <c r="F361" s="11"/>
    </row>
    <row r="362" spans="1:6" x14ac:dyDescent="0.55000000000000004">
      <c r="A362" s="11"/>
      <c r="B362" s="11"/>
      <c r="C362" s="11"/>
      <c r="D362" s="11"/>
      <c r="E362" s="11"/>
      <c r="F362" s="11"/>
    </row>
    <row r="363" spans="1:6" x14ac:dyDescent="0.55000000000000004">
      <c r="A363" s="11"/>
      <c r="B363" s="11"/>
      <c r="C363" s="11"/>
      <c r="D363" s="11"/>
      <c r="E363" s="11"/>
      <c r="F363" s="11"/>
    </row>
    <row r="364" spans="1:6" x14ac:dyDescent="0.55000000000000004">
      <c r="A364" s="11"/>
      <c r="B364" s="11"/>
      <c r="C364" s="11"/>
      <c r="D364" s="11"/>
      <c r="E364" s="11"/>
      <c r="F364" s="11"/>
    </row>
    <row r="365" spans="1:6" x14ac:dyDescent="0.55000000000000004">
      <c r="A365" s="11"/>
      <c r="B365" s="11"/>
      <c r="C365" s="11"/>
      <c r="D365" s="11"/>
      <c r="E365" s="11"/>
      <c r="F365" s="11"/>
    </row>
    <row r="366" spans="1:6" x14ac:dyDescent="0.55000000000000004">
      <c r="A366" s="11"/>
      <c r="B366" s="11"/>
      <c r="C366" s="11"/>
      <c r="D366" s="11"/>
      <c r="E366" s="11"/>
      <c r="F366" s="11"/>
    </row>
    <row r="367" spans="1:6" x14ac:dyDescent="0.55000000000000004">
      <c r="A367" s="11"/>
      <c r="B367" s="11"/>
      <c r="C367" s="11"/>
      <c r="D367" s="11"/>
      <c r="E367" s="11"/>
      <c r="F367" s="11"/>
    </row>
    <row r="368" spans="1:6" x14ac:dyDescent="0.55000000000000004">
      <c r="A368" s="11"/>
      <c r="B368" s="11"/>
      <c r="C368" s="11"/>
      <c r="D368" s="11"/>
      <c r="E368" s="11"/>
      <c r="F368" s="11"/>
    </row>
    <row r="369" spans="1:6" x14ac:dyDescent="0.55000000000000004">
      <c r="A369" s="11"/>
      <c r="B369" s="11"/>
      <c r="C369" s="11"/>
      <c r="D369" s="11"/>
      <c r="E369" s="11"/>
      <c r="F369" s="11"/>
    </row>
    <row r="370" spans="1:6" x14ac:dyDescent="0.55000000000000004">
      <c r="A370" s="11"/>
      <c r="B370" s="11"/>
      <c r="C370" s="11"/>
      <c r="D370" s="11"/>
      <c r="E370" s="11"/>
      <c r="F370" s="11"/>
    </row>
    <row r="371" spans="1:6" x14ac:dyDescent="0.55000000000000004">
      <c r="A371" s="11"/>
      <c r="B371" s="11"/>
      <c r="C371" s="11"/>
      <c r="D371" s="11"/>
      <c r="E371" s="11"/>
      <c r="F371" s="11"/>
    </row>
    <row r="372" spans="1:6" x14ac:dyDescent="0.55000000000000004">
      <c r="A372" s="11"/>
      <c r="B372" s="11"/>
      <c r="C372" s="11"/>
      <c r="D372" s="11"/>
      <c r="E372" s="11"/>
      <c r="F372" s="11"/>
    </row>
    <row r="373" spans="1:6" x14ac:dyDescent="0.55000000000000004">
      <c r="A373" s="11"/>
      <c r="B373" s="11"/>
      <c r="C373" s="11"/>
      <c r="D373" s="11"/>
      <c r="E373" s="11"/>
      <c r="F373" s="11"/>
    </row>
    <row r="374" spans="1:6" x14ac:dyDescent="0.55000000000000004">
      <c r="A374" s="11"/>
      <c r="B374" s="11"/>
      <c r="C374" s="11"/>
      <c r="D374" s="11"/>
      <c r="E374" s="11"/>
      <c r="F374" s="11"/>
    </row>
    <row r="375" spans="1:6" x14ac:dyDescent="0.55000000000000004">
      <c r="A375" s="11"/>
      <c r="B375" s="11"/>
      <c r="C375" s="11"/>
      <c r="D375" s="11"/>
      <c r="E375" s="11"/>
      <c r="F375" s="11"/>
    </row>
    <row r="376" spans="1:6" x14ac:dyDescent="0.55000000000000004">
      <c r="A376" s="11"/>
      <c r="B376" s="11"/>
      <c r="C376" s="11"/>
      <c r="D376" s="11"/>
      <c r="E376" s="11"/>
      <c r="F376" s="11"/>
    </row>
    <row r="377" spans="1:6" x14ac:dyDescent="0.55000000000000004">
      <c r="A377" s="11"/>
      <c r="B377" s="11"/>
      <c r="C377" s="11"/>
      <c r="D377" s="11"/>
      <c r="E377" s="11"/>
      <c r="F377" s="11"/>
    </row>
    <row r="378" spans="1:6" x14ac:dyDescent="0.55000000000000004">
      <c r="A378" s="11"/>
      <c r="B378" s="11"/>
      <c r="C378" s="11"/>
      <c r="D378" s="11"/>
      <c r="E378" s="11"/>
      <c r="F378" s="11"/>
    </row>
    <row r="379" spans="1:6" x14ac:dyDescent="0.55000000000000004">
      <c r="A379" s="11"/>
      <c r="B379" s="11"/>
      <c r="C379" s="11"/>
      <c r="D379" s="11"/>
      <c r="E379" s="11"/>
      <c r="F379" s="11"/>
    </row>
    <row r="380" spans="1:6" x14ac:dyDescent="0.55000000000000004">
      <c r="A380" s="11"/>
      <c r="B380" s="11"/>
      <c r="C380" s="11"/>
      <c r="D380" s="11"/>
      <c r="E380" s="11"/>
      <c r="F380" s="11"/>
    </row>
    <row r="381" spans="1:6" x14ac:dyDescent="0.55000000000000004">
      <c r="A381" s="11"/>
      <c r="B381" s="11"/>
      <c r="C381" s="11"/>
      <c r="D381" s="11"/>
      <c r="E381" s="11"/>
      <c r="F381" s="11"/>
    </row>
    <row r="382" spans="1:6" x14ac:dyDescent="0.55000000000000004">
      <c r="A382" s="11"/>
      <c r="B382" s="11"/>
      <c r="C382" s="11"/>
      <c r="D382" s="11"/>
      <c r="E382" s="11"/>
      <c r="F382" s="11"/>
    </row>
    <row r="383" spans="1:6" x14ac:dyDescent="0.55000000000000004">
      <c r="A383" s="11"/>
      <c r="B383" s="11"/>
      <c r="C383" s="11"/>
      <c r="D383" s="11"/>
      <c r="E383" s="11"/>
      <c r="F383" s="11"/>
    </row>
    <row r="384" spans="1:6" x14ac:dyDescent="0.55000000000000004">
      <c r="A384" s="11"/>
      <c r="B384" s="11"/>
      <c r="C384" s="11"/>
      <c r="D384" s="11"/>
      <c r="E384" s="11"/>
      <c r="F384" s="11"/>
    </row>
    <row r="385" spans="1:6" x14ac:dyDescent="0.55000000000000004">
      <c r="A385" s="11"/>
      <c r="B385" s="11"/>
      <c r="C385" s="11"/>
      <c r="D385" s="11"/>
      <c r="E385" s="11"/>
      <c r="F385" s="11"/>
    </row>
    <row r="386" spans="1:6" x14ac:dyDescent="0.55000000000000004">
      <c r="A386" s="11"/>
      <c r="B386" s="11"/>
      <c r="C386" s="11"/>
      <c r="D386" s="11"/>
      <c r="E386" s="11"/>
      <c r="F386" s="11"/>
    </row>
    <row r="387" spans="1:6" x14ac:dyDescent="0.55000000000000004">
      <c r="A387" s="11"/>
      <c r="B387" s="11"/>
      <c r="C387" s="11"/>
      <c r="D387" s="11"/>
      <c r="E387" s="11"/>
      <c r="F387" s="11"/>
    </row>
    <row r="388" spans="1:6" x14ac:dyDescent="0.55000000000000004">
      <c r="A388" s="11"/>
      <c r="B388" s="11"/>
      <c r="C388" s="11"/>
      <c r="D388" s="11"/>
      <c r="E388" s="11"/>
      <c r="F388" s="11"/>
    </row>
    <row r="389" spans="1:6" x14ac:dyDescent="0.55000000000000004">
      <c r="A389" s="11"/>
      <c r="B389" s="11"/>
      <c r="C389" s="11"/>
      <c r="D389" s="11"/>
      <c r="E389" s="11"/>
      <c r="F389" s="11"/>
    </row>
    <row r="390" spans="1:6" x14ac:dyDescent="0.55000000000000004">
      <c r="A390" s="11"/>
      <c r="B390" s="11"/>
      <c r="C390" s="11"/>
      <c r="D390" s="11"/>
      <c r="E390" s="11"/>
      <c r="F390" s="11"/>
    </row>
    <row r="391" spans="1:6" x14ac:dyDescent="0.55000000000000004">
      <c r="A391" s="11"/>
      <c r="B391" s="11"/>
      <c r="C391" s="11"/>
      <c r="D391" s="11"/>
      <c r="E391" s="11"/>
      <c r="F391" s="11"/>
    </row>
    <row r="392" spans="1:6" x14ac:dyDescent="0.55000000000000004">
      <c r="A392" s="11"/>
      <c r="B392" s="11"/>
      <c r="C392" s="11"/>
      <c r="D392" s="11"/>
      <c r="E392" s="11"/>
      <c r="F392" s="11"/>
    </row>
    <row r="393" spans="1:6" x14ac:dyDescent="0.55000000000000004">
      <c r="A393" s="11"/>
      <c r="B393" s="11"/>
      <c r="C393" s="11"/>
      <c r="D393" s="11"/>
      <c r="E393" s="11"/>
      <c r="F393" s="11"/>
    </row>
    <row r="394" spans="1:6" x14ac:dyDescent="0.55000000000000004">
      <c r="A394" s="11"/>
      <c r="B394" s="11"/>
      <c r="C394" s="11"/>
      <c r="D394" s="11"/>
      <c r="E394" s="11"/>
      <c r="F394" s="11"/>
    </row>
    <row r="395" spans="1:6" x14ac:dyDescent="0.55000000000000004">
      <c r="A395" s="11"/>
      <c r="B395" s="11"/>
      <c r="C395" s="11"/>
      <c r="D395" s="11"/>
      <c r="E395" s="11"/>
      <c r="F395" s="11"/>
    </row>
    <row r="396" spans="1:6" x14ac:dyDescent="0.55000000000000004">
      <c r="A396" s="11"/>
      <c r="B396" s="11"/>
      <c r="C396" s="11"/>
      <c r="D396" s="11"/>
      <c r="E396" s="11"/>
      <c r="F396" s="11"/>
    </row>
    <row r="397" spans="1:6" x14ac:dyDescent="0.55000000000000004">
      <c r="A397" s="11"/>
      <c r="B397" s="11"/>
      <c r="C397" s="11"/>
      <c r="D397" s="11"/>
      <c r="E397" s="11"/>
      <c r="F397" s="11"/>
    </row>
    <row r="398" spans="1:6" x14ac:dyDescent="0.55000000000000004">
      <c r="A398" s="11"/>
      <c r="B398" s="11"/>
      <c r="C398" s="11"/>
      <c r="D398" s="11"/>
      <c r="E398" s="11"/>
      <c r="F398" s="11"/>
    </row>
    <row r="399" spans="1:6" x14ac:dyDescent="0.55000000000000004">
      <c r="A399" s="11"/>
      <c r="B399" s="11"/>
      <c r="C399" s="11"/>
      <c r="D399" s="11"/>
      <c r="E399" s="11"/>
      <c r="F399" s="11"/>
    </row>
    <row r="400" spans="1:6" x14ac:dyDescent="0.55000000000000004">
      <c r="A400" s="11"/>
      <c r="B400" s="11"/>
      <c r="C400" s="11"/>
      <c r="D400" s="11"/>
      <c r="E400" s="11"/>
      <c r="F400" s="11"/>
    </row>
    <row r="401" spans="1:6" x14ac:dyDescent="0.55000000000000004">
      <c r="A401" s="11"/>
      <c r="B401" s="11"/>
      <c r="C401" s="11"/>
      <c r="D401" s="11"/>
      <c r="E401" s="11"/>
      <c r="F401" s="11"/>
    </row>
    <row r="402" spans="1:6" x14ac:dyDescent="0.55000000000000004">
      <c r="A402" s="11"/>
      <c r="B402" s="11"/>
      <c r="C402" s="11"/>
      <c r="D402" s="11"/>
      <c r="E402" s="11"/>
      <c r="F402" s="11"/>
    </row>
    <row r="403" spans="1:6" x14ac:dyDescent="0.55000000000000004">
      <c r="A403" s="11"/>
      <c r="B403" s="11"/>
      <c r="C403" s="11"/>
      <c r="D403" s="11"/>
      <c r="E403" s="11"/>
      <c r="F403" s="11"/>
    </row>
    <row r="404" spans="1:6" x14ac:dyDescent="0.55000000000000004">
      <c r="A404" s="11"/>
      <c r="B404" s="11"/>
      <c r="C404" s="11"/>
      <c r="D404" s="11"/>
      <c r="E404" s="11"/>
      <c r="F404" s="11"/>
    </row>
    <row r="405" spans="1:6" x14ac:dyDescent="0.55000000000000004">
      <c r="A405" s="11"/>
      <c r="B405" s="11"/>
      <c r="C405" s="11"/>
      <c r="D405" s="11"/>
      <c r="E405" s="11"/>
      <c r="F405" s="11"/>
    </row>
    <row r="406" spans="1:6" x14ac:dyDescent="0.55000000000000004">
      <c r="A406" s="11"/>
      <c r="B406" s="11"/>
      <c r="C406" s="11"/>
      <c r="D406" s="11"/>
      <c r="E406" s="11"/>
      <c r="F406" s="11"/>
    </row>
    <row r="407" spans="1:6" x14ac:dyDescent="0.55000000000000004">
      <c r="A407" s="11"/>
      <c r="B407" s="11"/>
      <c r="C407" s="11"/>
      <c r="D407" s="11"/>
      <c r="E407" s="11"/>
      <c r="F407" s="11"/>
    </row>
    <row r="408" spans="1:6" x14ac:dyDescent="0.55000000000000004">
      <c r="A408" s="11"/>
      <c r="B408" s="11"/>
      <c r="C408" s="11"/>
      <c r="D408" s="11"/>
      <c r="E408" s="11"/>
      <c r="F408" s="11"/>
    </row>
    <row r="409" spans="1:6" x14ac:dyDescent="0.55000000000000004">
      <c r="A409" s="11"/>
      <c r="B409" s="11"/>
      <c r="C409" s="11"/>
      <c r="D409" s="11"/>
      <c r="E409" s="11"/>
      <c r="F409" s="11"/>
    </row>
    <row r="410" spans="1:6" x14ac:dyDescent="0.55000000000000004">
      <c r="A410" s="11"/>
      <c r="B410" s="11"/>
      <c r="C410" s="11"/>
      <c r="D410" s="11"/>
      <c r="E410" s="11"/>
      <c r="F410" s="11"/>
    </row>
    <row r="411" spans="1:6" x14ac:dyDescent="0.55000000000000004">
      <c r="A411" s="11"/>
      <c r="B411" s="11"/>
      <c r="C411" s="11"/>
      <c r="D411" s="11"/>
      <c r="E411" s="11"/>
      <c r="F411" s="11"/>
    </row>
    <row r="412" spans="1:6" x14ac:dyDescent="0.55000000000000004">
      <c r="A412" s="11"/>
      <c r="B412" s="11"/>
      <c r="C412" s="11"/>
      <c r="D412" s="11"/>
      <c r="E412" s="11"/>
      <c r="F412" s="11"/>
    </row>
    <row r="413" spans="1:6" x14ac:dyDescent="0.55000000000000004">
      <c r="A413" s="11"/>
      <c r="B413" s="11"/>
      <c r="C413" s="11"/>
      <c r="D413" s="11"/>
      <c r="E413" s="11"/>
      <c r="F413" s="11"/>
    </row>
    <row r="414" spans="1:6" x14ac:dyDescent="0.55000000000000004">
      <c r="A414" s="11"/>
      <c r="B414" s="11"/>
      <c r="C414" s="11"/>
      <c r="D414" s="11"/>
      <c r="E414" s="11"/>
      <c r="F414" s="11"/>
    </row>
    <row r="415" spans="1:6" x14ac:dyDescent="0.55000000000000004">
      <c r="A415" s="11"/>
      <c r="B415" s="11"/>
      <c r="C415" s="11"/>
      <c r="D415" s="11"/>
      <c r="E415" s="11"/>
      <c r="F415" s="11"/>
    </row>
    <row r="416" spans="1:6" x14ac:dyDescent="0.55000000000000004">
      <c r="A416" s="11"/>
      <c r="B416" s="11"/>
      <c r="C416" s="11"/>
      <c r="D416" s="11"/>
      <c r="E416" s="11"/>
      <c r="F416" s="11"/>
    </row>
    <row r="417" spans="1:6" x14ac:dyDescent="0.55000000000000004">
      <c r="A417" s="11"/>
      <c r="B417" s="11"/>
      <c r="C417" s="11"/>
      <c r="D417" s="11"/>
      <c r="E417" s="11"/>
      <c r="F417" s="11"/>
    </row>
    <row r="418" spans="1:6" x14ac:dyDescent="0.55000000000000004">
      <c r="A418" s="11"/>
      <c r="B418" s="11"/>
      <c r="C418" s="11"/>
      <c r="D418" s="11"/>
      <c r="E418" s="11"/>
      <c r="F418" s="11"/>
    </row>
    <row r="419" spans="1:6" x14ac:dyDescent="0.55000000000000004">
      <c r="A419" s="11"/>
      <c r="B419" s="11"/>
      <c r="C419" s="11"/>
      <c r="D419" s="11"/>
      <c r="E419" s="11"/>
      <c r="F419" s="11"/>
    </row>
    <row r="420" spans="1:6" x14ac:dyDescent="0.55000000000000004">
      <c r="A420" s="11"/>
      <c r="B420" s="11"/>
      <c r="C420" s="11"/>
      <c r="D420" s="11"/>
      <c r="E420" s="11"/>
      <c r="F420" s="11"/>
    </row>
    <row r="421" spans="1:6" x14ac:dyDescent="0.55000000000000004">
      <c r="A421" s="11"/>
      <c r="B421" s="11"/>
      <c r="C421" s="11"/>
      <c r="D421" s="11"/>
      <c r="E421" s="11"/>
      <c r="F421" s="11"/>
    </row>
    <row r="422" spans="1:6" x14ac:dyDescent="0.55000000000000004">
      <c r="A422" s="11"/>
      <c r="B422" s="11"/>
      <c r="C422" s="11"/>
      <c r="D422" s="11"/>
      <c r="E422" s="11"/>
      <c r="F422" s="11"/>
    </row>
    <row r="423" spans="1:6" x14ac:dyDescent="0.55000000000000004">
      <c r="A423" s="11"/>
      <c r="B423" s="11"/>
      <c r="C423" s="11"/>
      <c r="D423" s="11"/>
      <c r="E423" s="11"/>
      <c r="F423" s="11"/>
    </row>
    <row r="424" spans="1:6" x14ac:dyDescent="0.55000000000000004">
      <c r="A424" s="11"/>
      <c r="B424" s="11"/>
      <c r="C424" s="11"/>
      <c r="D424" s="11"/>
      <c r="E424" s="11"/>
      <c r="F424" s="11"/>
    </row>
    <row r="425" spans="1:6" x14ac:dyDescent="0.55000000000000004">
      <c r="A425" s="11"/>
      <c r="B425" s="11"/>
      <c r="C425" s="11"/>
      <c r="D425" s="11"/>
      <c r="E425" s="11"/>
      <c r="F425" s="11"/>
    </row>
    <row r="426" spans="1:6" x14ac:dyDescent="0.55000000000000004">
      <c r="A426" s="11"/>
      <c r="B426" s="11"/>
      <c r="C426" s="11"/>
      <c r="D426" s="11"/>
      <c r="E426" s="11"/>
      <c r="F426" s="11"/>
    </row>
    <row r="427" spans="1:6" x14ac:dyDescent="0.55000000000000004">
      <c r="A427" s="11"/>
      <c r="B427" s="11"/>
      <c r="C427" s="11"/>
      <c r="D427" s="11"/>
      <c r="E427" s="11"/>
      <c r="F427" s="11"/>
    </row>
    <row r="428" spans="1:6" x14ac:dyDescent="0.55000000000000004">
      <c r="A428" s="11"/>
      <c r="B428" s="11"/>
      <c r="C428" s="11"/>
      <c r="D428" s="11"/>
      <c r="E428" s="11"/>
      <c r="F428" s="11"/>
    </row>
    <row r="429" spans="1:6" x14ac:dyDescent="0.55000000000000004">
      <c r="A429" s="11"/>
      <c r="B429" s="11"/>
      <c r="C429" s="11"/>
      <c r="D429" s="11"/>
      <c r="E429" s="11"/>
      <c r="F429" s="11"/>
    </row>
    <row r="430" spans="1:6" x14ac:dyDescent="0.55000000000000004">
      <c r="A430" s="11"/>
      <c r="B430" s="11"/>
      <c r="C430" s="11"/>
      <c r="D430" s="11"/>
      <c r="E430" s="11"/>
      <c r="F430" s="11"/>
    </row>
    <row r="431" spans="1:6" x14ac:dyDescent="0.55000000000000004">
      <c r="A431" s="11"/>
      <c r="B431" s="11"/>
      <c r="C431" s="11"/>
      <c r="D431" s="11"/>
      <c r="E431" s="11"/>
      <c r="F431" s="11"/>
    </row>
    <row r="432" spans="1:6" x14ac:dyDescent="0.55000000000000004">
      <c r="A432" s="11"/>
      <c r="B432" s="11"/>
      <c r="C432" s="11"/>
      <c r="D432" s="11"/>
      <c r="E432" s="11"/>
      <c r="F432" s="11"/>
    </row>
    <row r="433" spans="1:6" x14ac:dyDescent="0.55000000000000004">
      <c r="A433" s="11"/>
      <c r="B433" s="11"/>
      <c r="C433" s="11"/>
      <c r="D433" s="11"/>
      <c r="E433" s="11"/>
      <c r="F433" s="11"/>
    </row>
    <row r="434" spans="1:6" x14ac:dyDescent="0.55000000000000004">
      <c r="A434" s="11"/>
      <c r="B434" s="11"/>
      <c r="C434" s="11"/>
      <c r="D434" s="11"/>
      <c r="E434" s="11"/>
      <c r="F434" s="11"/>
    </row>
    <row r="435" spans="1:6" x14ac:dyDescent="0.55000000000000004">
      <c r="A435" s="11"/>
      <c r="B435" s="11"/>
      <c r="C435" s="11"/>
      <c r="D435" s="11"/>
      <c r="E435" s="11"/>
      <c r="F435" s="11"/>
    </row>
    <row r="436" spans="1:6" x14ac:dyDescent="0.55000000000000004">
      <c r="A436" s="11"/>
      <c r="B436" s="11"/>
      <c r="C436" s="11"/>
      <c r="D436" s="11"/>
      <c r="E436" s="11"/>
      <c r="F436" s="11"/>
    </row>
    <row r="437" spans="1:6" x14ac:dyDescent="0.55000000000000004">
      <c r="A437" s="11"/>
      <c r="B437" s="11"/>
      <c r="C437" s="11"/>
      <c r="D437" s="11"/>
      <c r="E437" s="11"/>
      <c r="F437" s="11"/>
    </row>
    <row r="438" spans="1:6" x14ac:dyDescent="0.55000000000000004">
      <c r="A438" s="11"/>
      <c r="B438" s="11"/>
      <c r="C438" s="11"/>
      <c r="D438" s="11"/>
      <c r="E438" s="11"/>
      <c r="F438" s="11"/>
    </row>
    <row r="439" spans="1:6" x14ac:dyDescent="0.55000000000000004">
      <c r="A439" s="11"/>
      <c r="B439" s="11"/>
      <c r="C439" s="11"/>
      <c r="D439" s="11"/>
      <c r="E439" s="11"/>
      <c r="F439" s="11"/>
    </row>
    <row r="440" spans="1:6" x14ac:dyDescent="0.55000000000000004">
      <c r="A440" s="11"/>
      <c r="B440" s="11"/>
      <c r="C440" s="11"/>
      <c r="D440" s="11"/>
      <c r="E440" s="11"/>
      <c r="F440" s="11"/>
    </row>
    <row r="441" spans="1:6" x14ac:dyDescent="0.55000000000000004">
      <c r="A441" s="11"/>
      <c r="B441" s="11"/>
      <c r="C441" s="11"/>
      <c r="D441" s="11"/>
      <c r="E441" s="11"/>
      <c r="F441" s="11"/>
    </row>
    <row r="442" spans="1:6" x14ac:dyDescent="0.55000000000000004">
      <c r="A442" s="11"/>
      <c r="B442" s="11"/>
      <c r="C442" s="11"/>
      <c r="D442" s="11"/>
      <c r="E442" s="11"/>
      <c r="F442" s="11"/>
    </row>
    <row r="443" spans="1:6" x14ac:dyDescent="0.55000000000000004">
      <c r="A443" s="11"/>
      <c r="B443" s="11"/>
      <c r="C443" s="11"/>
      <c r="D443" s="11"/>
      <c r="E443" s="11"/>
      <c r="F443" s="11"/>
    </row>
    <row r="444" spans="1:6" x14ac:dyDescent="0.55000000000000004">
      <c r="A444" s="11"/>
      <c r="B444" s="11"/>
      <c r="C444" s="11"/>
      <c r="D444" s="11"/>
      <c r="E444" s="11"/>
      <c r="F444" s="11"/>
    </row>
    <row r="445" spans="1:6" x14ac:dyDescent="0.55000000000000004">
      <c r="A445" s="11"/>
      <c r="B445" s="11"/>
      <c r="C445" s="11"/>
      <c r="D445" s="11"/>
      <c r="E445" s="11"/>
      <c r="F445" s="11"/>
    </row>
    <row r="446" spans="1:6" x14ac:dyDescent="0.55000000000000004">
      <c r="A446" s="11"/>
      <c r="B446" s="11"/>
      <c r="C446" s="11"/>
      <c r="D446" s="11"/>
      <c r="E446" s="11"/>
      <c r="F446" s="11"/>
    </row>
    <row r="447" spans="1:6" x14ac:dyDescent="0.55000000000000004">
      <c r="A447" s="11"/>
      <c r="B447" s="11"/>
      <c r="C447" s="11"/>
      <c r="D447" s="11"/>
      <c r="E447" s="11"/>
      <c r="F447" s="11"/>
    </row>
    <row r="448" spans="1:6" x14ac:dyDescent="0.55000000000000004">
      <c r="A448" s="11"/>
      <c r="B448" s="11"/>
      <c r="C448" s="11"/>
      <c r="D448" s="11"/>
      <c r="E448" s="11"/>
      <c r="F448" s="11"/>
    </row>
    <row r="449" spans="1:6" x14ac:dyDescent="0.55000000000000004">
      <c r="A449" s="11"/>
      <c r="B449" s="11"/>
      <c r="C449" s="11"/>
      <c r="D449" s="11"/>
      <c r="E449" s="11"/>
      <c r="F449" s="11"/>
    </row>
    <row r="450" spans="1:6" x14ac:dyDescent="0.55000000000000004">
      <c r="A450" s="11"/>
      <c r="B450" s="11"/>
      <c r="C450" s="11"/>
      <c r="D450" s="11"/>
      <c r="E450" s="11"/>
      <c r="F450" s="11"/>
    </row>
    <row r="451" spans="1:6" x14ac:dyDescent="0.55000000000000004">
      <c r="A451" s="11"/>
      <c r="B451" s="11"/>
      <c r="C451" s="11"/>
      <c r="D451" s="11"/>
      <c r="E451" s="11"/>
      <c r="F451" s="11"/>
    </row>
    <row r="452" spans="1:6" x14ac:dyDescent="0.55000000000000004">
      <c r="A452" s="11"/>
      <c r="B452" s="11"/>
      <c r="C452" s="11"/>
      <c r="D452" s="11"/>
      <c r="E452" s="11"/>
      <c r="F452" s="11"/>
    </row>
    <row r="453" spans="1:6" x14ac:dyDescent="0.55000000000000004">
      <c r="A453" s="11"/>
      <c r="B453" s="11"/>
      <c r="C453" s="11"/>
      <c r="D453" s="11"/>
      <c r="E453" s="11"/>
      <c r="F453" s="11"/>
    </row>
    <row r="454" spans="1:6" x14ac:dyDescent="0.55000000000000004">
      <c r="A454" s="11"/>
      <c r="B454" s="11"/>
      <c r="C454" s="11"/>
      <c r="D454" s="11"/>
      <c r="E454" s="11"/>
      <c r="F454" s="11"/>
    </row>
    <row r="455" spans="1:6" x14ac:dyDescent="0.55000000000000004">
      <c r="A455" s="11"/>
      <c r="B455" s="11"/>
      <c r="C455" s="11"/>
      <c r="D455" s="11"/>
      <c r="E455" s="11"/>
      <c r="F455" s="11"/>
    </row>
    <row r="456" spans="1:6" x14ac:dyDescent="0.55000000000000004">
      <c r="A456" s="11"/>
      <c r="B456" s="11"/>
      <c r="C456" s="11"/>
      <c r="D456" s="11"/>
      <c r="E456" s="11"/>
      <c r="F456" s="11"/>
    </row>
    <row r="457" spans="1:6" x14ac:dyDescent="0.55000000000000004">
      <c r="A457" s="11"/>
      <c r="B457" s="11"/>
      <c r="C457" s="11"/>
      <c r="D457" s="11"/>
      <c r="E457" s="11"/>
      <c r="F457" s="11"/>
    </row>
    <row r="458" spans="1:6" x14ac:dyDescent="0.55000000000000004">
      <c r="A458" s="11"/>
      <c r="B458" s="11"/>
      <c r="C458" s="11"/>
      <c r="D458" s="11"/>
      <c r="E458" s="11"/>
      <c r="F458" s="11"/>
    </row>
    <row r="459" spans="1:6" x14ac:dyDescent="0.55000000000000004">
      <c r="A459" s="11"/>
      <c r="B459" s="11"/>
      <c r="C459" s="11"/>
      <c r="D459" s="11"/>
      <c r="E459" s="11"/>
      <c r="F459" s="11"/>
    </row>
    <row r="460" spans="1:6" x14ac:dyDescent="0.55000000000000004">
      <c r="A460" s="11"/>
      <c r="B460" s="11"/>
      <c r="C460" s="11"/>
      <c r="D460" s="11"/>
      <c r="E460" s="11"/>
      <c r="F460" s="11"/>
    </row>
    <row r="461" spans="1:6" x14ac:dyDescent="0.55000000000000004">
      <c r="A461" s="11"/>
      <c r="B461" s="11"/>
      <c r="C461" s="11"/>
      <c r="D461" s="11"/>
      <c r="E461" s="11"/>
      <c r="F461" s="11"/>
    </row>
    <row r="462" spans="1:6" x14ac:dyDescent="0.55000000000000004">
      <c r="A462" s="11"/>
      <c r="B462" s="11"/>
      <c r="C462" s="11"/>
      <c r="D462" s="11"/>
      <c r="E462" s="11"/>
      <c r="F462" s="11"/>
    </row>
    <row r="463" spans="1:6" x14ac:dyDescent="0.55000000000000004">
      <c r="A463" s="11"/>
      <c r="B463" s="11"/>
      <c r="C463" s="11"/>
      <c r="D463" s="11"/>
      <c r="E463" s="11"/>
      <c r="F463" s="11"/>
    </row>
    <row r="464" spans="1:6" x14ac:dyDescent="0.55000000000000004">
      <c r="A464" s="11"/>
      <c r="B464" s="11"/>
      <c r="C464" s="11"/>
      <c r="D464" s="11"/>
      <c r="E464" s="11"/>
      <c r="F464" s="11"/>
    </row>
    <row r="465" spans="1:6" x14ac:dyDescent="0.55000000000000004">
      <c r="A465" s="11"/>
      <c r="B465" s="11"/>
      <c r="C465" s="11"/>
      <c r="D465" s="11"/>
      <c r="E465" s="11"/>
      <c r="F465" s="11"/>
    </row>
    <row r="466" spans="1:6" x14ac:dyDescent="0.55000000000000004">
      <c r="A466" s="11"/>
      <c r="B466" s="11"/>
      <c r="C466" s="11"/>
      <c r="D466" s="11"/>
      <c r="E466" s="11"/>
      <c r="F466" s="11"/>
    </row>
    <row r="467" spans="1:6" x14ac:dyDescent="0.55000000000000004">
      <c r="A467" s="11"/>
      <c r="B467" s="11"/>
      <c r="C467" s="11"/>
      <c r="D467" s="11"/>
      <c r="E467" s="11"/>
      <c r="F467" s="11"/>
    </row>
    <row r="468" spans="1:6" x14ac:dyDescent="0.55000000000000004">
      <c r="A468" s="11"/>
      <c r="B468" s="11"/>
      <c r="C468" s="11"/>
      <c r="D468" s="11"/>
      <c r="E468" s="11"/>
      <c r="F468" s="11"/>
    </row>
    <row r="469" spans="1:6" x14ac:dyDescent="0.55000000000000004">
      <c r="A469" s="11"/>
      <c r="B469" s="11"/>
      <c r="C469" s="11"/>
      <c r="D469" s="11"/>
      <c r="E469" s="11"/>
      <c r="F469" s="11"/>
    </row>
    <row r="470" spans="1:6" x14ac:dyDescent="0.55000000000000004">
      <c r="A470" s="11"/>
      <c r="B470" s="11"/>
      <c r="C470" s="11"/>
      <c r="D470" s="11"/>
      <c r="E470" s="11"/>
      <c r="F470" s="11"/>
    </row>
    <row r="471" spans="1:6" x14ac:dyDescent="0.55000000000000004">
      <c r="A471" s="11"/>
      <c r="B471" s="11"/>
      <c r="C471" s="11"/>
      <c r="D471" s="11"/>
      <c r="E471" s="11"/>
      <c r="F471" s="11"/>
    </row>
    <row r="472" spans="1:6" x14ac:dyDescent="0.55000000000000004">
      <c r="A472" s="11"/>
      <c r="B472" s="11"/>
      <c r="C472" s="11"/>
      <c r="D472" s="11"/>
      <c r="E472" s="11"/>
      <c r="F472" s="11"/>
    </row>
    <row r="473" spans="1:6" x14ac:dyDescent="0.55000000000000004">
      <c r="A473" s="11"/>
      <c r="B473" s="11"/>
      <c r="C473" s="11"/>
      <c r="D473" s="11"/>
      <c r="E473" s="11"/>
      <c r="F473" s="11"/>
    </row>
    <row r="474" spans="1:6" x14ac:dyDescent="0.55000000000000004">
      <c r="A474" s="11"/>
      <c r="B474" s="11"/>
      <c r="C474" s="11"/>
      <c r="D474" s="11"/>
      <c r="E474" s="11"/>
      <c r="F474" s="11"/>
    </row>
    <row r="475" spans="1:6" x14ac:dyDescent="0.55000000000000004">
      <c r="A475" s="11"/>
      <c r="B475" s="11"/>
      <c r="C475" s="11"/>
      <c r="D475" s="11"/>
      <c r="E475" s="11"/>
      <c r="F475" s="11"/>
    </row>
    <row r="476" spans="1:6" x14ac:dyDescent="0.55000000000000004">
      <c r="A476" s="11"/>
      <c r="B476" s="11"/>
      <c r="C476" s="11"/>
      <c r="D476" s="11"/>
      <c r="E476" s="11"/>
      <c r="F476" s="11"/>
    </row>
    <row r="477" spans="1:6" x14ac:dyDescent="0.55000000000000004">
      <c r="A477" s="11"/>
      <c r="B477" s="11"/>
      <c r="C477" s="11"/>
      <c r="D477" s="11"/>
      <c r="E477" s="11"/>
      <c r="F477" s="11"/>
    </row>
    <row r="478" spans="1:6" x14ac:dyDescent="0.55000000000000004">
      <c r="A478" s="11"/>
      <c r="B478" s="11"/>
      <c r="C478" s="11"/>
      <c r="D478" s="11"/>
      <c r="E478" s="11"/>
      <c r="F478" s="11"/>
    </row>
    <row r="479" spans="1:6" x14ac:dyDescent="0.55000000000000004">
      <c r="A479" s="11"/>
      <c r="B479" s="11"/>
      <c r="C479" s="11"/>
      <c r="D479" s="11"/>
      <c r="E479" s="11"/>
      <c r="F479" s="11"/>
    </row>
    <row r="480" spans="1:6" x14ac:dyDescent="0.55000000000000004">
      <c r="A480" s="11"/>
      <c r="B480" s="11"/>
      <c r="C480" s="11"/>
      <c r="D480" s="11"/>
      <c r="E480" s="11"/>
      <c r="F480" s="11"/>
    </row>
    <row r="481" spans="1:6" x14ac:dyDescent="0.55000000000000004">
      <c r="A481" s="11"/>
      <c r="B481" s="11"/>
      <c r="C481" s="11"/>
      <c r="D481" s="11"/>
      <c r="E481" s="11"/>
      <c r="F481" s="11"/>
    </row>
    <row r="482" spans="1:6" x14ac:dyDescent="0.55000000000000004">
      <c r="A482" s="11"/>
      <c r="B482" s="11"/>
      <c r="C482" s="11"/>
      <c r="D482" s="11"/>
      <c r="E482" s="11"/>
      <c r="F482" s="11"/>
    </row>
    <row r="483" spans="1:6" x14ac:dyDescent="0.55000000000000004">
      <c r="A483" s="11"/>
      <c r="B483" s="11"/>
      <c r="C483" s="11"/>
      <c r="D483" s="11"/>
      <c r="E483" s="11"/>
      <c r="F483" s="11"/>
    </row>
    <row r="484" spans="1:6" x14ac:dyDescent="0.55000000000000004">
      <c r="A484" s="11"/>
      <c r="B484" s="11"/>
      <c r="C484" s="11"/>
      <c r="D484" s="11"/>
      <c r="E484" s="11"/>
      <c r="F484" s="11"/>
    </row>
    <row r="485" spans="1:6" x14ac:dyDescent="0.55000000000000004">
      <c r="A485" s="11"/>
      <c r="B485" s="11"/>
      <c r="C485" s="11"/>
      <c r="D485" s="11"/>
      <c r="E485" s="11"/>
      <c r="F485" s="11"/>
    </row>
    <row r="486" spans="1:6" x14ac:dyDescent="0.55000000000000004">
      <c r="A486" s="11"/>
      <c r="B486" s="11"/>
      <c r="C486" s="11"/>
      <c r="D486" s="11"/>
      <c r="E486" s="11"/>
      <c r="F486" s="11"/>
    </row>
    <row r="487" spans="1:6" x14ac:dyDescent="0.55000000000000004">
      <c r="A487" s="11"/>
      <c r="B487" s="11"/>
      <c r="C487" s="11"/>
      <c r="D487" s="11"/>
      <c r="E487" s="11"/>
      <c r="F487" s="11"/>
    </row>
    <row r="488" spans="1:6" x14ac:dyDescent="0.55000000000000004">
      <c r="A488" s="11"/>
      <c r="B488" s="11"/>
      <c r="C488" s="11"/>
      <c r="D488" s="11"/>
      <c r="E488" s="11"/>
      <c r="F488" s="11"/>
    </row>
    <row r="489" spans="1:6" x14ac:dyDescent="0.55000000000000004">
      <c r="A489" s="11"/>
      <c r="B489" s="11"/>
      <c r="C489" s="11"/>
      <c r="D489" s="11"/>
      <c r="E489" s="11"/>
      <c r="F489" s="11"/>
    </row>
    <row r="490" spans="1:6" x14ac:dyDescent="0.55000000000000004">
      <c r="A490" s="11"/>
      <c r="B490" s="11"/>
      <c r="C490" s="11"/>
      <c r="D490" s="11"/>
      <c r="E490" s="11"/>
      <c r="F490" s="11"/>
    </row>
    <row r="491" spans="1:6" x14ac:dyDescent="0.55000000000000004">
      <c r="A491" s="11"/>
      <c r="B491" s="11"/>
      <c r="C491" s="11"/>
      <c r="D491" s="11"/>
      <c r="E491" s="11"/>
      <c r="F491" s="11"/>
    </row>
    <row r="492" spans="1:6" x14ac:dyDescent="0.55000000000000004">
      <c r="A492" s="11"/>
      <c r="B492" s="11"/>
      <c r="C492" s="11"/>
      <c r="D492" s="11"/>
      <c r="E492" s="11"/>
      <c r="F492" s="11"/>
    </row>
    <row r="493" spans="1:6" x14ac:dyDescent="0.55000000000000004">
      <c r="A493" s="11"/>
      <c r="B493" s="11"/>
      <c r="C493" s="11"/>
      <c r="D493" s="11"/>
      <c r="E493" s="11"/>
      <c r="F493" s="11"/>
    </row>
    <row r="494" spans="1:6" x14ac:dyDescent="0.55000000000000004">
      <c r="A494" s="11"/>
      <c r="B494" s="11"/>
      <c r="C494" s="11"/>
      <c r="D494" s="11"/>
      <c r="E494" s="11"/>
      <c r="F494" s="11"/>
    </row>
    <row r="495" spans="1:6" x14ac:dyDescent="0.55000000000000004">
      <c r="A495" s="11"/>
      <c r="B495" s="11"/>
      <c r="C495" s="11"/>
      <c r="D495" s="11"/>
      <c r="E495" s="11"/>
      <c r="F495" s="11"/>
    </row>
    <row r="496" spans="1:6" x14ac:dyDescent="0.55000000000000004">
      <c r="A496" s="11"/>
      <c r="B496" s="11"/>
      <c r="C496" s="11"/>
      <c r="D496" s="11"/>
      <c r="E496" s="11"/>
      <c r="F496" s="11"/>
    </row>
    <row r="497" spans="1:6" x14ac:dyDescent="0.55000000000000004">
      <c r="A497" s="11"/>
      <c r="B497" s="11"/>
      <c r="C497" s="11"/>
      <c r="D497" s="11"/>
      <c r="E497" s="11"/>
      <c r="F497" s="11"/>
    </row>
    <row r="498" spans="1:6" x14ac:dyDescent="0.55000000000000004">
      <c r="A498" s="11"/>
      <c r="B498" s="11"/>
      <c r="C498" s="11"/>
      <c r="D498" s="11"/>
      <c r="E498" s="11"/>
      <c r="F498" s="11"/>
    </row>
    <row r="499" spans="1:6" x14ac:dyDescent="0.55000000000000004">
      <c r="A499" s="11"/>
      <c r="B499" s="11"/>
      <c r="C499" s="11"/>
      <c r="D499" s="11"/>
      <c r="E499" s="11"/>
      <c r="F499" s="11"/>
    </row>
    <row r="500" spans="1:6" x14ac:dyDescent="0.55000000000000004">
      <c r="A500" s="11"/>
      <c r="B500" s="11"/>
      <c r="C500" s="11"/>
      <c r="D500" s="11"/>
      <c r="E500" s="11"/>
      <c r="F500" s="11"/>
    </row>
    <row r="501" spans="1:6" x14ac:dyDescent="0.55000000000000004">
      <c r="A501" s="11"/>
      <c r="B501" s="11"/>
      <c r="C501" s="11"/>
      <c r="D501" s="11"/>
      <c r="E501" s="11"/>
      <c r="F501" s="11"/>
    </row>
    <row r="502" spans="1:6" x14ac:dyDescent="0.55000000000000004">
      <c r="A502" s="11"/>
      <c r="B502" s="11"/>
      <c r="C502" s="11"/>
      <c r="D502" s="11"/>
      <c r="E502" s="11"/>
      <c r="F502" s="11"/>
    </row>
    <row r="503" spans="1:6" x14ac:dyDescent="0.55000000000000004">
      <c r="A503" s="11"/>
      <c r="B503" s="11"/>
      <c r="C503" s="11"/>
      <c r="D503" s="11"/>
      <c r="E503" s="11"/>
      <c r="F503" s="11"/>
    </row>
    <row r="504" spans="1:6" x14ac:dyDescent="0.55000000000000004">
      <c r="A504" s="11"/>
      <c r="B504" s="11"/>
      <c r="C504" s="11"/>
      <c r="D504" s="11"/>
      <c r="E504" s="11"/>
      <c r="F504" s="11"/>
    </row>
    <row r="505" spans="1:6" x14ac:dyDescent="0.55000000000000004">
      <c r="A505" s="11"/>
      <c r="B505" s="11"/>
      <c r="C505" s="11"/>
      <c r="D505" s="11"/>
      <c r="E505" s="11"/>
      <c r="F505" s="11"/>
    </row>
    <row r="506" spans="1:6" x14ac:dyDescent="0.55000000000000004">
      <c r="A506" s="11"/>
      <c r="B506" s="11"/>
      <c r="C506" s="11"/>
      <c r="D506" s="11"/>
      <c r="E506" s="11"/>
      <c r="F506" s="11"/>
    </row>
    <row r="507" spans="1:6" x14ac:dyDescent="0.55000000000000004">
      <c r="A507" s="11"/>
      <c r="B507" s="11"/>
      <c r="C507" s="11"/>
      <c r="D507" s="11"/>
      <c r="E507" s="11"/>
      <c r="F507" s="11"/>
    </row>
    <row r="508" spans="1:6" x14ac:dyDescent="0.55000000000000004">
      <c r="A508" s="11"/>
      <c r="B508" s="11"/>
      <c r="C508" s="11"/>
      <c r="D508" s="11"/>
      <c r="E508" s="11"/>
      <c r="F508" s="11"/>
    </row>
    <row r="509" spans="1:6" x14ac:dyDescent="0.55000000000000004">
      <c r="A509" s="11"/>
      <c r="B509" s="11"/>
      <c r="C509" s="11"/>
      <c r="D509" s="11"/>
      <c r="E509" s="11"/>
      <c r="F509" s="11"/>
    </row>
    <row r="510" spans="1:6" x14ac:dyDescent="0.55000000000000004">
      <c r="A510" s="11"/>
      <c r="B510" s="11"/>
      <c r="C510" s="11"/>
      <c r="D510" s="11"/>
      <c r="E510" s="11"/>
      <c r="F510" s="11"/>
    </row>
    <row r="511" spans="1:6" x14ac:dyDescent="0.55000000000000004">
      <c r="A511" s="11"/>
      <c r="B511" s="11"/>
      <c r="C511" s="11"/>
      <c r="D511" s="11"/>
      <c r="E511" s="11"/>
      <c r="F511" s="11"/>
    </row>
    <row r="512" spans="1:6" x14ac:dyDescent="0.55000000000000004">
      <c r="A512" s="11"/>
      <c r="B512" s="11"/>
      <c r="C512" s="11"/>
      <c r="D512" s="11"/>
      <c r="E512" s="11"/>
      <c r="F512" s="11"/>
    </row>
    <row r="513" spans="1:6" x14ac:dyDescent="0.55000000000000004">
      <c r="A513" s="11"/>
      <c r="B513" s="11"/>
      <c r="C513" s="11"/>
      <c r="D513" s="11"/>
      <c r="E513" s="11"/>
      <c r="F513" s="11"/>
    </row>
    <row r="514" spans="1:6" x14ac:dyDescent="0.55000000000000004">
      <c r="A514" s="11"/>
      <c r="B514" s="11"/>
      <c r="C514" s="11"/>
      <c r="D514" s="11"/>
      <c r="E514" s="11"/>
      <c r="F514" s="11"/>
    </row>
    <row r="515" spans="1:6" x14ac:dyDescent="0.55000000000000004">
      <c r="A515" s="11"/>
      <c r="B515" s="11"/>
      <c r="C515" s="11"/>
      <c r="D515" s="11"/>
      <c r="E515" s="11"/>
      <c r="F515" s="11"/>
    </row>
    <row r="516" spans="1:6" x14ac:dyDescent="0.55000000000000004">
      <c r="A516" s="11"/>
      <c r="B516" s="11"/>
      <c r="C516" s="11"/>
      <c r="D516" s="11"/>
      <c r="E516" s="11"/>
      <c r="F516" s="11"/>
    </row>
    <row r="517" spans="1:6" x14ac:dyDescent="0.55000000000000004">
      <c r="A517" s="11"/>
      <c r="B517" s="11"/>
      <c r="C517" s="11"/>
      <c r="D517" s="11"/>
      <c r="E517" s="11"/>
      <c r="F517" s="11"/>
    </row>
    <row r="518" spans="1:6" x14ac:dyDescent="0.55000000000000004">
      <c r="A518" s="11"/>
      <c r="B518" s="11"/>
      <c r="C518" s="11"/>
      <c r="D518" s="11"/>
      <c r="E518" s="11"/>
      <c r="F518" s="11"/>
    </row>
    <row r="519" spans="1:6" x14ac:dyDescent="0.55000000000000004">
      <c r="A519" s="11"/>
      <c r="B519" s="11"/>
      <c r="C519" s="11"/>
      <c r="D519" s="11"/>
      <c r="E519" s="11"/>
      <c r="F519" s="11"/>
    </row>
    <row r="520" spans="1:6" x14ac:dyDescent="0.55000000000000004">
      <c r="A520" s="11"/>
      <c r="B520" s="11"/>
      <c r="C520" s="11"/>
      <c r="D520" s="11"/>
      <c r="E520" s="11"/>
      <c r="F520" s="11"/>
    </row>
    <row r="521" spans="1:6" x14ac:dyDescent="0.55000000000000004">
      <c r="A521" s="11"/>
      <c r="B521" s="11"/>
      <c r="C521" s="11"/>
      <c r="D521" s="11"/>
      <c r="E521" s="11"/>
      <c r="F521" s="11"/>
    </row>
    <row r="522" spans="1:6" x14ac:dyDescent="0.55000000000000004">
      <c r="A522" s="11"/>
      <c r="B522" s="11"/>
      <c r="C522" s="11"/>
      <c r="D522" s="11"/>
      <c r="E522" s="11"/>
      <c r="F522" s="11"/>
    </row>
    <row r="523" spans="1:6" x14ac:dyDescent="0.55000000000000004">
      <c r="A523" s="11"/>
      <c r="B523" s="11"/>
      <c r="C523" s="11"/>
      <c r="D523" s="11"/>
      <c r="E523" s="11"/>
      <c r="F523" s="11"/>
    </row>
    <row r="524" spans="1:6" x14ac:dyDescent="0.55000000000000004">
      <c r="A524" s="11"/>
      <c r="B524" s="11"/>
      <c r="C524" s="11"/>
      <c r="D524" s="11"/>
      <c r="E524" s="11"/>
      <c r="F524" s="11"/>
    </row>
    <row r="525" spans="1:6" x14ac:dyDescent="0.55000000000000004">
      <c r="A525" s="11"/>
      <c r="B525" s="11"/>
      <c r="C525" s="11"/>
      <c r="D525" s="11"/>
      <c r="E525" s="11"/>
      <c r="F525" s="11"/>
    </row>
    <row r="526" spans="1:6" x14ac:dyDescent="0.55000000000000004">
      <c r="A526" s="11"/>
      <c r="B526" s="11"/>
      <c r="C526" s="11"/>
      <c r="D526" s="11"/>
      <c r="E526" s="11"/>
      <c r="F526" s="11"/>
    </row>
    <row r="527" spans="1:6" x14ac:dyDescent="0.55000000000000004">
      <c r="A527" s="11"/>
      <c r="B527" s="11"/>
      <c r="C527" s="11"/>
      <c r="D527" s="11"/>
      <c r="E527" s="11"/>
      <c r="F527" s="11"/>
    </row>
    <row r="528" spans="1:6" x14ac:dyDescent="0.55000000000000004">
      <c r="A528" s="11"/>
      <c r="B528" s="11"/>
      <c r="C528" s="11"/>
      <c r="D528" s="11"/>
      <c r="E528" s="11"/>
      <c r="F528" s="11"/>
    </row>
    <row r="529" spans="1:6" x14ac:dyDescent="0.55000000000000004">
      <c r="A529" s="11"/>
      <c r="B529" s="11"/>
      <c r="C529" s="11"/>
      <c r="D529" s="11"/>
      <c r="E529" s="11"/>
      <c r="F529" s="11"/>
    </row>
    <row r="530" spans="1:6" x14ac:dyDescent="0.55000000000000004">
      <c r="A530" s="11"/>
      <c r="B530" s="11"/>
      <c r="C530" s="11"/>
      <c r="D530" s="11"/>
      <c r="E530" s="11"/>
      <c r="F530" s="11"/>
    </row>
    <row r="531" spans="1:6" x14ac:dyDescent="0.55000000000000004">
      <c r="A531" s="11"/>
      <c r="B531" s="11"/>
      <c r="C531" s="11"/>
      <c r="D531" s="11"/>
      <c r="E531" s="11"/>
      <c r="F531" s="11"/>
    </row>
    <row r="532" spans="1:6" x14ac:dyDescent="0.55000000000000004">
      <c r="A532" s="11"/>
      <c r="B532" s="11"/>
      <c r="C532" s="11"/>
      <c r="D532" s="11"/>
      <c r="E532" s="11"/>
      <c r="F532" s="11"/>
    </row>
    <row r="533" spans="1:6" x14ac:dyDescent="0.55000000000000004">
      <c r="A533" s="11"/>
      <c r="B533" s="11"/>
      <c r="C533" s="11"/>
      <c r="D533" s="11"/>
      <c r="E533" s="11"/>
      <c r="F533" s="11"/>
    </row>
    <row r="534" spans="1:6" x14ac:dyDescent="0.55000000000000004">
      <c r="A534" s="11"/>
      <c r="B534" s="11"/>
      <c r="C534" s="11"/>
      <c r="D534" s="11"/>
      <c r="E534" s="11"/>
      <c r="F534" s="11"/>
    </row>
    <row r="535" spans="1:6" x14ac:dyDescent="0.55000000000000004">
      <c r="A535" s="11"/>
      <c r="B535" s="11"/>
      <c r="C535" s="11"/>
      <c r="D535" s="11"/>
      <c r="E535" s="11"/>
      <c r="F535" s="11"/>
    </row>
    <row r="536" spans="1:6" x14ac:dyDescent="0.55000000000000004">
      <c r="A536" s="11"/>
      <c r="B536" s="11"/>
      <c r="C536" s="11"/>
      <c r="D536" s="11"/>
      <c r="E536" s="11"/>
      <c r="F536" s="11"/>
    </row>
    <row r="537" spans="1:6" x14ac:dyDescent="0.55000000000000004">
      <c r="A537" s="11"/>
      <c r="B537" s="11"/>
      <c r="C537" s="11"/>
      <c r="D537" s="11"/>
      <c r="E537" s="11"/>
      <c r="F537" s="11"/>
    </row>
    <row r="538" spans="1:6" x14ac:dyDescent="0.55000000000000004">
      <c r="A538" s="11"/>
      <c r="B538" s="11"/>
      <c r="C538" s="11"/>
      <c r="D538" s="11"/>
      <c r="E538" s="11"/>
      <c r="F538" s="11"/>
    </row>
    <row r="539" spans="1:6" x14ac:dyDescent="0.55000000000000004">
      <c r="A539" s="11"/>
      <c r="B539" s="11"/>
      <c r="C539" s="11"/>
      <c r="D539" s="11"/>
      <c r="E539" s="11"/>
      <c r="F539" s="11"/>
    </row>
    <row r="540" spans="1:6" x14ac:dyDescent="0.55000000000000004">
      <c r="A540" s="11"/>
      <c r="B540" s="11"/>
      <c r="C540" s="11"/>
      <c r="D540" s="11"/>
      <c r="E540" s="11"/>
      <c r="F540" s="11"/>
    </row>
    <row r="541" spans="1:6" x14ac:dyDescent="0.55000000000000004">
      <c r="A541" s="11"/>
      <c r="B541" s="11"/>
      <c r="C541" s="11"/>
      <c r="D541" s="11"/>
      <c r="E541" s="11"/>
      <c r="F541" s="11"/>
    </row>
    <row r="542" spans="1:6" x14ac:dyDescent="0.55000000000000004">
      <c r="A542" s="11"/>
      <c r="B542" s="11"/>
      <c r="C542" s="11"/>
      <c r="D542" s="11"/>
      <c r="E542" s="11"/>
      <c r="F542" s="11"/>
    </row>
    <row r="543" spans="1:6" x14ac:dyDescent="0.55000000000000004">
      <c r="A543" s="11"/>
      <c r="B543" s="11"/>
      <c r="C543" s="11"/>
      <c r="D543" s="11"/>
      <c r="E543" s="11"/>
      <c r="F543" s="11"/>
    </row>
    <row r="544" spans="1:6" x14ac:dyDescent="0.55000000000000004">
      <c r="A544" s="11"/>
      <c r="B544" s="11"/>
      <c r="C544" s="11"/>
      <c r="D544" s="11"/>
      <c r="E544" s="11"/>
      <c r="F544" s="11"/>
    </row>
    <row r="545" spans="1:6" x14ac:dyDescent="0.55000000000000004">
      <c r="A545" s="11"/>
      <c r="B545" s="11"/>
      <c r="C545" s="11"/>
      <c r="D545" s="11"/>
      <c r="E545" s="11"/>
      <c r="F545" s="11"/>
    </row>
    <row r="546" spans="1:6" x14ac:dyDescent="0.55000000000000004">
      <c r="A546" s="11"/>
      <c r="B546" s="11"/>
      <c r="C546" s="11"/>
      <c r="D546" s="11"/>
      <c r="E546" s="11"/>
      <c r="F546" s="11"/>
    </row>
    <row r="547" spans="1:6" x14ac:dyDescent="0.55000000000000004">
      <c r="A547" s="11"/>
      <c r="B547" s="11"/>
      <c r="C547" s="11"/>
      <c r="D547" s="11"/>
      <c r="E547" s="11"/>
      <c r="F547" s="11"/>
    </row>
    <row r="548" spans="1:6" x14ac:dyDescent="0.55000000000000004">
      <c r="A548" s="11"/>
      <c r="B548" s="11"/>
      <c r="C548" s="11"/>
      <c r="D548" s="11"/>
      <c r="E548" s="11"/>
      <c r="F548" s="11"/>
    </row>
    <row r="549" spans="1:6" x14ac:dyDescent="0.55000000000000004">
      <c r="A549" s="11"/>
      <c r="B549" s="11"/>
      <c r="C549" s="11"/>
      <c r="D549" s="11"/>
      <c r="E549" s="11"/>
      <c r="F549" s="11"/>
    </row>
    <row r="550" spans="1:6" x14ac:dyDescent="0.55000000000000004">
      <c r="A550" s="11"/>
      <c r="B550" s="11"/>
      <c r="C550" s="11"/>
      <c r="D550" s="11"/>
      <c r="E550" s="11"/>
      <c r="F550" s="11"/>
    </row>
    <row r="551" spans="1:6" x14ac:dyDescent="0.55000000000000004">
      <c r="A551" s="11"/>
      <c r="B551" s="11"/>
      <c r="C551" s="11"/>
      <c r="D551" s="11"/>
      <c r="E551" s="11"/>
      <c r="F551" s="11"/>
    </row>
    <row r="552" spans="1:6" x14ac:dyDescent="0.55000000000000004">
      <c r="A552" s="11"/>
      <c r="B552" s="11"/>
      <c r="C552" s="11"/>
      <c r="D552" s="11"/>
      <c r="E552" s="11"/>
      <c r="F552" s="11"/>
    </row>
    <row r="553" spans="1:6" x14ac:dyDescent="0.55000000000000004">
      <c r="A553" s="11"/>
      <c r="B553" s="11"/>
      <c r="C553" s="11"/>
      <c r="D553" s="11"/>
      <c r="E553" s="11"/>
      <c r="F553" s="11"/>
    </row>
    <row r="554" spans="1:6" x14ac:dyDescent="0.55000000000000004">
      <c r="A554" s="11"/>
      <c r="B554" s="11"/>
      <c r="C554" s="11"/>
      <c r="D554" s="11"/>
      <c r="E554" s="11"/>
      <c r="F554" s="11"/>
    </row>
    <row r="555" spans="1:6" x14ac:dyDescent="0.55000000000000004">
      <c r="A555" s="11"/>
      <c r="B555" s="11"/>
      <c r="C555" s="11"/>
      <c r="D555" s="11"/>
      <c r="E555" s="11"/>
      <c r="F555" s="11"/>
    </row>
    <row r="556" spans="1:6" x14ac:dyDescent="0.55000000000000004">
      <c r="A556" s="11"/>
      <c r="B556" s="11"/>
      <c r="C556" s="11"/>
      <c r="D556" s="11"/>
      <c r="E556" s="11"/>
      <c r="F556" s="11"/>
    </row>
    <row r="557" spans="1:6" x14ac:dyDescent="0.55000000000000004">
      <c r="A557" s="11"/>
      <c r="B557" s="11"/>
      <c r="C557" s="11"/>
      <c r="D557" s="11"/>
      <c r="E557" s="11"/>
      <c r="F557" s="11"/>
    </row>
    <row r="558" spans="1:6" x14ac:dyDescent="0.55000000000000004">
      <c r="A558" s="11"/>
      <c r="B558" s="11"/>
      <c r="C558" s="11"/>
      <c r="D558" s="11"/>
      <c r="E558" s="11"/>
      <c r="F558" s="11"/>
    </row>
    <row r="559" spans="1:6" x14ac:dyDescent="0.55000000000000004">
      <c r="A559" s="11"/>
      <c r="B559" s="11"/>
      <c r="C559" s="11"/>
      <c r="D559" s="11"/>
      <c r="E559" s="11"/>
      <c r="F559" s="11"/>
    </row>
    <row r="560" spans="1:6" x14ac:dyDescent="0.55000000000000004">
      <c r="A560" s="11"/>
      <c r="B560" s="11"/>
      <c r="C560" s="11"/>
      <c r="D560" s="11"/>
      <c r="E560" s="11"/>
      <c r="F560" s="11"/>
    </row>
    <row r="561" spans="1:6" x14ac:dyDescent="0.55000000000000004">
      <c r="A561" s="11"/>
      <c r="B561" s="11"/>
      <c r="C561" s="11"/>
      <c r="D561" s="11"/>
      <c r="E561" s="11"/>
      <c r="F561" s="11"/>
    </row>
    <row r="562" spans="1:6" x14ac:dyDescent="0.55000000000000004">
      <c r="A562" s="11"/>
      <c r="B562" s="11"/>
      <c r="C562" s="11"/>
      <c r="D562" s="11"/>
      <c r="E562" s="11"/>
      <c r="F562" s="11"/>
    </row>
    <row r="563" spans="1:6" x14ac:dyDescent="0.55000000000000004">
      <c r="A563" s="11"/>
      <c r="B563" s="11"/>
      <c r="C563" s="11"/>
      <c r="D563" s="11"/>
      <c r="E563" s="11"/>
      <c r="F563" s="11"/>
    </row>
    <row r="564" spans="1:6" x14ac:dyDescent="0.55000000000000004">
      <c r="A564" s="11"/>
      <c r="B564" s="11"/>
      <c r="C564" s="11"/>
      <c r="D564" s="11"/>
      <c r="E564" s="11"/>
      <c r="F564" s="11"/>
    </row>
    <row r="565" spans="1:6" x14ac:dyDescent="0.55000000000000004">
      <c r="A565" s="11"/>
      <c r="B565" s="11"/>
      <c r="C565" s="11"/>
      <c r="D565" s="11"/>
      <c r="E565" s="11"/>
      <c r="F565" s="11"/>
    </row>
    <row r="566" spans="1:6" x14ac:dyDescent="0.55000000000000004">
      <c r="A566" s="11"/>
      <c r="B566" s="11"/>
      <c r="C566" s="11"/>
      <c r="D566" s="11"/>
      <c r="E566" s="11"/>
      <c r="F566" s="11"/>
    </row>
    <row r="567" spans="1:6" x14ac:dyDescent="0.55000000000000004">
      <c r="A567" s="11"/>
      <c r="B567" s="11"/>
      <c r="C567" s="11"/>
      <c r="D567" s="11"/>
      <c r="E567" s="11"/>
      <c r="F567" s="11"/>
    </row>
    <row r="568" spans="1:6" x14ac:dyDescent="0.55000000000000004">
      <c r="A568" s="11"/>
      <c r="B568" s="11"/>
      <c r="C568" s="11"/>
      <c r="D568" s="11"/>
      <c r="E568" s="11"/>
      <c r="F568" s="11"/>
    </row>
    <row r="569" spans="1:6" x14ac:dyDescent="0.55000000000000004">
      <c r="A569" s="11"/>
      <c r="B569" s="11"/>
      <c r="C569" s="11"/>
      <c r="D569" s="11"/>
      <c r="E569" s="11"/>
      <c r="F569" s="11"/>
    </row>
    <row r="570" spans="1:6" x14ac:dyDescent="0.55000000000000004">
      <c r="A570" s="11"/>
      <c r="B570" s="11"/>
      <c r="C570" s="11"/>
      <c r="D570" s="11"/>
      <c r="E570" s="11"/>
      <c r="F570" s="11"/>
    </row>
    <row r="571" spans="1:6" x14ac:dyDescent="0.55000000000000004">
      <c r="A571" s="11"/>
      <c r="B571" s="11"/>
      <c r="C571" s="11"/>
      <c r="D571" s="11"/>
      <c r="E571" s="11"/>
      <c r="F571" s="11"/>
    </row>
    <row r="572" spans="1:6" x14ac:dyDescent="0.55000000000000004">
      <c r="A572" s="11"/>
      <c r="B572" s="11"/>
      <c r="C572" s="11"/>
      <c r="D572" s="11"/>
      <c r="E572" s="11"/>
      <c r="F572" s="11"/>
    </row>
    <row r="573" spans="1:6" x14ac:dyDescent="0.55000000000000004">
      <c r="A573" s="11"/>
      <c r="B573" s="11"/>
      <c r="C573" s="11"/>
      <c r="D573" s="11"/>
      <c r="E573" s="11"/>
      <c r="F573" s="11"/>
    </row>
    <row r="574" spans="1:6" x14ac:dyDescent="0.55000000000000004">
      <c r="A574" s="11"/>
      <c r="B574" s="11"/>
      <c r="C574" s="11"/>
      <c r="D574" s="11"/>
      <c r="E574" s="11"/>
      <c r="F574" s="11"/>
    </row>
    <row r="575" spans="1:6" x14ac:dyDescent="0.55000000000000004">
      <c r="A575" s="11"/>
      <c r="B575" s="11"/>
      <c r="C575" s="11"/>
      <c r="D575" s="11"/>
      <c r="E575" s="11"/>
      <c r="F575" s="11"/>
    </row>
    <row r="576" spans="1:6" x14ac:dyDescent="0.55000000000000004">
      <c r="A576" s="11"/>
      <c r="B576" s="11"/>
      <c r="C576" s="11"/>
      <c r="D576" s="11"/>
      <c r="E576" s="11"/>
      <c r="F576" s="11"/>
    </row>
    <row r="577" spans="1:6" x14ac:dyDescent="0.55000000000000004">
      <c r="A577" s="11"/>
      <c r="B577" s="11"/>
      <c r="C577" s="11"/>
      <c r="D577" s="11"/>
      <c r="E577" s="11"/>
      <c r="F577" s="11"/>
    </row>
    <row r="578" spans="1:6" x14ac:dyDescent="0.55000000000000004">
      <c r="A578" s="11"/>
      <c r="B578" s="11"/>
      <c r="C578" s="11"/>
      <c r="D578" s="11"/>
      <c r="E578" s="11"/>
      <c r="F578" s="11"/>
    </row>
    <row r="579" spans="1:6" x14ac:dyDescent="0.55000000000000004">
      <c r="A579" s="11"/>
      <c r="B579" s="11"/>
      <c r="C579" s="11"/>
      <c r="D579" s="11"/>
      <c r="E579" s="11"/>
      <c r="F579" s="11"/>
    </row>
    <row r="580" spans="1:6" x14ac:dyDescent="0.55000000000000004">
      <c r="A580" s="11"/>
      <c r="B580" s="11"/>
      <c r="C580" s="11"/>
      <c r="D580" s="11"/>
      <c r="E580" s="11"/>
      <c r="F580" s="11"/>
    </row>
    <row r="581" spans="1:6" x14ac:dyDescent="0.55000000000000004">
      <c r="A581" s="11"/>
      <c r="B581" s="11"/>
      <c r="C581" s="11"/>
      <c r="D581" s="11"/>
      <c r="E581" s="11"/>
      <c r="F581" s="11"/>
    </row>
    <row r="582" spans="1:6" x14ac:dyDescent="0.55000000000000004">
      <c r="A582" s="11"/>
      <c r="B582" s="11"/>
      <c r="C582" s="11"/>
      <c r="D582" s="11"/>
      <c r="E582" s="11"/>
      <c r="F582" s="11"/>
    </row>
    <row r="583" spans="1:6" x14ac:dyDescent="0.55000000000000004">
      <c r="A583" s="11"/>
      <c r="B583" s="11"/>
      <c r="C583" s="11"/>
      <c r="D583" s="11"/>
      <c r="E583" s="11"/>
      <c r="F583" s="11"/>
    </row>
    <row r="584" spans="1:6" x14ac:dyDescent="0.55000000000000004">
      <c r="A584" s="11"/>
      <c r="B584" s="11"/>
      <c r="C584" s="11"/>
      <c r="D584" s="11"/>
      <c r="E584" s="11"/>
      <c r="F584" s="11"/>
    </row>
    <row r="585" spans="1:6" x14ac:dyDescent="0.55000000000000004">
      <c r="A585" s="11"/>
      <c r="B585" s="11"/>
      <c r="C585" s="11"/>
      <c r="D585" s="11"/>
      <c r="E585" s="11"/>
      <c r="F585" s="11"/>
    </row>
    <row r="586" spans="1:6" x14ac:dyDescent="0.55000000000000004">
      <c r="A586" s="11"/>
      <c r="B586" s="11"/>
      <c r="C586" s="11"/>
      <c r="D586" s="11"/>
      <c r="E586" s="11"/>
      <c r="F586" s="11"/>
    </row>
    <row r="587" spans="1:6" x14ac:dyDescent="0.55000000000000004">
      <c r="A587" s="11"/>
      <c r="B587" s="11"/>
      <c r="C587" s="11"/>
      <c r="D587" s="11"/>
      <c r="E587" s="11"/>
      <c r="F587" s="11"/>
    </row>
    <row r="588" spans="1:6" x14ac:dyDescent="0.55000000000000004">
      <c r="A588" s="11"/>
      <c r="B588" s="11"/>
      <c r="C588" s="11"/>
      <c r="D588" s="11"/>
      <c r="E588" s="11"/>
      <c r="F588" s="11"/>
    </row>
    <row r="589" spans="1:6" x14ac:dyDescent="0.55000000000000004">
      <c r="A589" s="11"/>
      <c r="B589" s="11"/>
      <c r="C589" s="11"/>
      <c r="D589" s="11"/>
      <c r="E589" s="11"/>
      <c r="F589" s="11"/>
    </row>
    <row r="590" spans="1:6" x14ac:dyDescent="0.55000000000000004">
      <c r="A590" s="11"/>
      <c r="B590" s="11"/>
      <c r="C590" s="11"/>
      <c r="D590" s="11"/>
      <c r="E590" s="11"/>
      <c r="F590" s="11"/>
    </row>
    <row r="591" spans="1:6" x14ac:dyDescent="0.55000000000000004">
      <c r="A591" s="11"/>
      <c r="B591" s="11"/>
      <c r="C591" s="11"/>
      <c r="D591" s="11"/>
      <c r="E591" s="11"/>
      <c r="F591" s="11"/>
    </row>
    <row r="592" spans="1:6" x14ac:dyDescent="0.55000000000000004">
      <c r="A592" s="11"/>
      <c r="B592" s="11"/>
      <c r="C592" s="11"/>
      <c r="D592" s="11"/>
      <c r="E592" s="11"/>
      <c r="F592" s="11"/>
    </row>
    <row r="593" spans="1:6" x14ac:dyDescent="0.55000000000000004">
      <c r="A593" s="11"/>
      <c r="B593" s="11"/>
      <c r="C593" s="11"/>
      <c r="D593" s="11"/>
      <c r="E593" s="11"/>
      <c r="F593" s="11"/>
    </row>
    <row r="594" spans="1:6" x14ac:dyDescent="0.55000000000000004">
      <c r="A594" s="11"/>
      <c r="B594" s="11"/>
      <c r="C594" s="11"/>
      <c r="D594" s="11"/>
      <c r="E594" s="11"/>
      <c r="F594" s="11"/>
    </row>
    <row r="595" spans="1:6" x14ac:dyDescent="0.55000000000000004">
      <c r="A595" s="11"/>
      <c r="B595" s="11"/>
      <c r="C595" s="11"/>
      <c r="D595" s="11"/>
      <c r="E595" s="11"/>
      <c r="F595" s="11"/>
    </row>
    <row r="596" spans="1:6" x14ac:dyDescent="0.55000000000000004">
      <c r="A596" s="11"/>
      <c r="B596" s="11"/>
      <c r="C596" s="11"/>
      <c r="D596" s="11"/>
      <c r="E596" s="11"/>
      <c r="F596" s="11"/>
    </row>
    <row r="597" spans="1:6" x14ac:dyDescent="0.55000000000000004">
      <c r="A597" s="11"/>
      <c r="B597" s="11"/>
      <c r="C597" s="11"/>
      <c r="D597" s="11"/>
      <c r="E597" s="11"/>
      <c r="F597" s="11"/>
    </row>
    <row r="598" spans="1:6" x14ac:dyDescent="0.55000000000000004">
      <c r="A598" s="11"/>
      <c r="B598" s="11"/>
      <c r="C598" s="11"/>
      <c r="D598" s="11"/>
      <c r="E598" s="11"/>
      <c r="F598" s="11"/>
    </row>
    <row r="599" spans="1:6" x14ac:dyDescent="0.55000000000000004">
      <c r="A599" s="11"/>
      <c r="B599" s="11"/>
      <c r="C599" s="11"/>
      <c r="D599" s="11"/>
      <c r="E599" s="11"/>
      <c r="F599" s="11"/>
    </row>
    <row r="600" spans="1:6" x14ac:dyDescent="0.55000000000000004">
      <c r="A600" s="11"/>
      <c r="B600" s="11"/>
      <c r="C600" s="11"/>
      <c r="D600" s="11"/>
      <c r="E600" s="11"/>
      <c r="F600" s="11"/>
    </row>
    <row r="601" spans="1:6" x14ac:dyDescent="0.55000000000000004">
      <c r="A601" s="11"/>
      <c r="B601" s="11"/>
      <c r="C601" s="11"/>
      <c r="D601" s="11"/>
      <c r="E601" s="11"/>
      <c r="F601" s="11"/>
    </row>
    <row r="602" spans="1:6" x14ac:dyDescent="0.55000000000000004">
      <c r="A602" s="11"/>
      <c r="B602" s="11"/>
      <c r="C602" s="11"/>
      <c r="D602" s="11"/>
      <c r="E602" s="11"/>
      <c r="F602" s="11"/>
    </row>
    <row r="603" spans="1:6" x14ac:dyDescent="0.55000000000000004">
      <c r="A603" s="11"/>
      <c r="B603" s="11"/>
      <c r="C603" s="11"/>
      <c r="D603" s="11"/>
      <c r="E603" s="11"/>
      <c r="F603" s="11"/>
    </row>
    <row r="604" spans="1:6" x14ac:dyDescent="0.55000000000000004">
      <c r="A604" s="11"/>
      <c r="B604" s="11"/>
      <c r="C604" s="11"/>
      <c r="D604" s="11"/>
      <c r="E604" s="11"/>
      <c r="F604" s="11"/>
    </row>
    <row r="605" spans="1:6" x14ac:dyDescent="0.55000000000000004">
      <c r="A605" s="11"/>
      <c r="B605" s="11"/>
      <c r="C605" s="11"/>
      <c r="D605" s="11"/>
      <c r="E605" s="11"/>
      <c r="F605" s="11"/>
    </row>
    <row r="606" spans="1:6" x14ac:dyDescent="0.55000000000000004">
      <c r="A606" s="11"/>
      <c r="B606" s="11"/>
      <c r="C606" s="11"/>
      <c r="D606" s="11"/>
      <c r="E606" s="11"/>
      <c r="F606" s="11"/>
    </row>
    <row r="607" spans="1:6" x14ac:dyDescent="0.55000000000000004">
      <c r="A607" s="11"/>
      <c r="B607" s="11"/>
      <c r="C607" s="11"/>
      <c r="D607" s="11"/>
      <c r="E607" s="11"/>
      <c r="F607" s="11"/>
    </row>
    <row r="608" spans="1:6" x14ac:dyDescent="0.55000000000000004">
      <c r="A608" s="11"/>
      <c r="B608" s="11"/>
      <c r="C608" s="11"/>
      <c r="D608" s="11"/>
      <c r="E608" s="11"/>
      <c r="F608" s="11"/>
    </row>
    <row r="609" spans="1:6" x14ac:dyDescent="0.55000000000000004">
      <c r="A609" s="11"/>
      <c r="B609" s="11"/>
      <c r="C609" s="11"/>
      <c r="D609" s="11"/>
      <c r="E609" s="11"/>
      <c r="F609" s="11"/>
    </row>
    <row r="610" spans="1:6" x14ac:dyDescent="0.55000000000000004">
      <c r="A610" s="11"/>
      <c r="B610" s="11"/>
      <c r="C610" s="11"/>
      <c r="D610" s="11"/>
      <c r="E610" s="11"/>
      <c r="F610" s="11"/>
    </row>
    <row r="611" spans="1:6" x14ac:dyDescent="0.55000000000000004">
      <c r="A611" s="11"/>
      <c r="B611" s="11"/>
      <c r="C611" s="11"/>
      <c r="D611" s="11"/>
      <c r="E611" s="11"/>
      <c r="F611" s="11"/>
    </row>
    <row r="612" spans="1:6" x14ac:dyDescent="0.55000000000000004">
      <c r="A612" s="11"/>
      <c r="B612" s="11"/>
      <c r="C612" s="11"/>
      <c r="D612" s="11"/>
      <c r="E612" s="11"/>
      <c r="F612" s="11"/>
    </row>
    <row r="613" spans="1:6" x14ac:dyDescent="0.55000000000000004">
      <c r="A613" s="11"/>
      <c r="B613" s="11"/>
      <c r="C613" s="11"/>
      <c r="D613" s="11"/>
      <c r="E613" s="11"/>
      <c r="F613" s="11"/>
    </row>
    <row r="614" spans="1:6" x14ac:dyDescent="0.55000000000000004">
      <c r="A614" s="11"/>
      <c r="B614" s="11"/>
      <c r="C614" s="11"/>
      <c r="D614" s="11"/>
      <c r="E614" s="11"/>
      <c r="F614" s="11"/>
    </row>
    <row r="615" spans="1:6" x14ac:dyDescent="0.55000000000000004">
      <c r="A615" s="11"/>
      <c r="B615" s="11"/>
      <c r="C615" s="11"/>
      <c r="D615" s="11"/>
      <c r="E615" s="11"/>
      <c r="F615" s="11"/>
    </row>
    <row r="616" spans="1:6" x14ac:dyDescent="0.55000000000000004">
      <c r="A616" s="11"/>
      <c r="B616" s="11"/>
      <c r="C616" s="11"/>
      <c r="D616" s="11"/>
      <c r="E616" s="11"/>
      <c r="F616" s="11"/>
    </row>
    <row r="617" spans="1:6" x14ac:dyDescent="0.55000000000000004">
      <c r="A617" s="11"/>
      <c r="B617" s="11"/>
      <c r="C617" s="11"/>
      <c r="D617" s="11"/>
      <c r="E617" s="11"/>
      <c r="F617" s="11"/>
    </row>
    <row r="618" spans="1:6" x14ac:dyDescent="0.55000000000000004">
      <c r="A618" s="11"/>
      <c r="B618" s="11"/>
      <c r="C618" s="11"/>
      <c r="D618" s="11"/>
      <c r="E618" s="11"/>
      <c r="F618" s="11"/>
    </row>
    <row r="619" spans="1:6" x14ac:dyDescent="0.55000000000000004">
      <c r="A619" s="11"/>
      <c r="B619" s="11"/>
      <c r="C619" s="11"/>
      <c r="D619" s="11"/>
      <c r="E619" s="11"/>
      <c r="F619" s="11"/>
    </row>
    <row r="620" spans="1:6" x14ac:dyDescent="0.55000000000000004">
      <c r="A620" s="11"/>
      <c r="B620" s="11"/>
      <c r="C620" s="11"/>
      <c r="D620" s="11"/>
      <c r="E620" s="11"/>
      <c r="F620" s="11"/>
    </row>
    <row r="621" spans="1:6" x14ac:dyDescent="0.55000000000000004">
      <c r="A621" s="11"/>
      <c r="B621" s="11"/>
      <c r="C621" s="11"/>
      <c r="D621" s="11"/>
      <c r="E621" s="11"/>
      <c r="F621" s="11"/>
    </row>
    <row r="622" spans="1:6" x14ac:dyDescent="0.55000000000000004">
      <c r="A622" s="11"/>
      <c r="B622" s="11"/>
      <c r="C622" s="11"/>
      <c r="D622" s="11"/>
      <c r="E622" s="11"/>
      <c r="F622" s="11"/>
    </row>
    <row r="623" spans="1:6" x14ac:dyDescent="0.55000000000000004">
      <c r="A623" s="11"/>
      <c r="B623" s="11"/>
      <c r="C623" s="11"/>
      <c r="D623" s="11"/>
      <c r="E623" s="11"/>
      <c r="F623" s="11"/>
    </row>
    <row r="624" spans="1:6" x14ac:dyDescent="0.55000000000000004">
      <c r="A624" s="11"/>
      <c r="B624" s="11"/>
      <c r="C624" s="11"/>
      <c r="D624" s="11"/>
      <c r="E624" s="11"/>
      <c r="F624" s="11"/>
    </row>
    <row r="625" spans="1:6" x14ac:dyDescent="0.55000000000000004">
      <c r="A625" s="11"/>
      <c r="B625" s="11"/>
      <c r="C625" s="11"/>
      <c r="D625" s="11"/>
      <c r="E625" s="11"/>
      <c r="F625" s="11"/>
    </row>
    <row r="626" spans="1:6" x14ac:dyDescent="0.55000000000000004">
      <c r="A626" s="11"/>
      <c r="B626" s="11"/>
      <c r="C626" s="11"/>
      <c r="D626" s="11"/>
      <c r="E626" s="11"/>
      <c r="F626" s="11"/>
    </row>
    <row r="627" spans="1:6" x14ac:dyDescent="0.55000000000000004">
      <c r="A627" s="11"/>
      <c r="B627" s="11"/>
      <c r="C627" s="11"/>
      <c r="D627" s="11"/>
      <c r="E627" s="11"/>
      <c r="F627" s="11"/>
    </row>
    <row r="628" spans="1:6" x14ac:dyDescent="0.55000000000000004">
      <c r="A628" s="11"/>
      <c r="B628" s="11"/>
      <c r="C628" s="11"/>
      <c r="D628" s="11"/>
      <c r="E628" s="11"/>
      <c r="F628" s="11"/>
    </row>
    <row r="629" spans="1:6" x14ac:dyDescent="0.55000000000000004">
      <c r="A629" s="11"/>
      <c r="B629" s="11"/>
      <c r="C629" s="11"/>
      <c r="D629" s="11"/>
      <c r="E629" s="11"/>
      <c r="F629" s="11"/>
    </row>
    <row r="630" spans="1:6" x14ac:dyDescent="0.55000000000000004">
      <c r="A630" s="11"/>
      <c r="B630" s="11"/>
      <c r="C630" s="11"/>
      <c r="D630" s="11"/>
      <c r="E630" s="11"/>
      <c r="F630" s="11"/>
    </row>
    <row r="631" spans="1:6" x14ac:dyDescent="0.55000000000000004">
      <c r="A631" s="11"/>
      <c r="B631" s="11"/>
      <c r="C631" s="11"/>
      <c r="D631" s="11"/>
      <c r="E631" s="11"/>
      <c r="F631" s="11"/>
    </row>
    <row r="632" spans="1:6" x14ac:dyDescent="0.55000000000000004">
      <c r="A632" s="11"/>
      <c r="B632" s="11"/>
      <c r="C632" s="11"/>
      <c r="D632" s="11"/>
      <c r="E632" s="11"/>
      <c r="F632" s="11"/>
    </row>
    <row r="633" spans="1:6" x14ac:dyDescent="0.55000000000000004">
      <c r="A633" s="11"/>
      <c r="B633" s="11"/>
      <c r="C633" s="11"/>
      <c r="D633" s="11"/>
      <c r="E633" s="11"/>
      <c r="F633" s="11"/>
    </row>
    <row r="634" spans="1:6" x14ac:dyDescent="0.55000000000000004">
      <c r="A634" s="11"/>
      <c r="B634" s="11"/>
      <c r="C634" s="11"/>
      <c r="D634" s="11"/>
      <c r="E634" s="11"/>
      <c r="F634" s="11"/>
    </row>
    <row r="635" spans="1:6" x14ac:dyDescent="0.55000000000000004">
      <c r="A635" s="11"/>
      <c r="B635" s="11"/>
      <c r="C635" s="11"/>
      <c r="D635" s="11"/>
      <c r="E635" s="11"/>
      <c r="F635" s="11"/>
    </row>
    <row r="636" spans="1:6" x14ac:dyDescent="0.55000000000000004">
      <c r="A636" s="11"/>
      <c r="B636" s="11"/>
      <c r="C636" s="11"/>
      <c r="D636" s="11"/>
      <c r="E636" s="11"/>
      <c r="F636" s="11"/>
    </row>
    <row r="637" spans="1:6" x14ac:dyDescent="0.55000000000000004">
      <c r="A637" s="11"/>
      <c r="B637" s="11"/>
      <c r="C637" s="11"/>
      <c r="D637" s="11"/>
      <c r="E637" s="11"/>
      <c r="F637" s="11"/>
    </row>
    <row r="638" spans="1:6" x14ac:dyDescent="0.55000000000000004">
      <c r="A638" s="11"/>
      <c r="B638" s="11"/>
      <c r="C638" s="11"/>
      <c r="D638" s="11"/>
      <c r="E638" s="11"/>
      <c r="F638" s="11"/>
    </row>
    <row r="639" spans="1:6" x14ac:dyDescent="0.55000000000000004">
      <c r="A639" s="11"/>
      <c r="B639" s="11"/>
      <c r="C639" s="11"/>
      <c r="D639" s="11"/>
      <c r="E639" s="11"/>
      <c r="F639" s="11"/>
    </row>
    <row r="640" spans="1:6" x14ac:dyDescent="0.55000000000000004">
      <c r="A640" s="11"/>
      <c r="B640" s="11"/>
      <c r="C640" s="11"/>
      <c r="D640" s="11"/>
      <c r="E640" s="11"/>
      <c r="F640" s="11"/>
    </row>
    <row r="641" spans="1:6" x14ac:dyDescent="0.55000000000000004">
      <c r="A641" s="11"/>
      <c r="B641" s="11"/>
      <c r="C641" s="11"/>
      <c r="D641" s="11"/>
      <c r="E641" s="11"/>
      <c r="F641" s="11"/>
    </row>
    <row r="642" spans="1:6" x14ac:dyDescent="0.55000000000000004">
      <c r="A642" s="11"/>
      <c r="B642" s="11"/>
      <c r="C642" s="11"/>
      <c r="D642" s="11"/>
      <c r="E642" s="11"/>
      <c r="F642" s="11"/>
    </row>
    <row r="643" spans="1:6" x14ac:dyDescent="0.55000000000000004">
      <c r="A643" s="11"/>
      <c r="B643" s="11"/>
      <c r="C643" s="11"/>
      <c r="D643" s="11"/>
      <c r="E643" s="11"/>
      <c r="F643" s="11"/>
    </row>
    <row r="644" spans="1:6" x14ac:dyDescent="0.55000000000000004">
      <c r="A644" s="11"/>
      <c r="B644" s="11"/>
      <c r="C644" s="11"/>
      <c r="D644" s="11"/>
      <c r="E644" s="11"/>
      <c r="F644" s="11"/>
    </row>
    <row r="645" spans="1:6" x14ac:dyDescent="0.55000000000000004">
      <c r="A645" s="11"/>
      <c r="B645" s="11"/>
      <c r="C645" s="11"/>
      <c r="D645" s="11"/>
      <c r="E645" s="11"/>
      <c r="F645" s="11"/>
    </row>
    <row r="646" spans="1:6" x14ac:dyDescent="0.55000000000000004">
      <c r="A646" s="11"/>
      <c r="B646" s="11"/>
      <c r="C646" s="11"/>
      <c r="D646" s="11"/>
      <c r="E646" s="11"/>
      <c r="F646" s="11"/>
    </row>
    <row r="647" spans="1:6" x14ac:dyDescent="0.55000000000000004">
      <c r="A647" s="11"/>
      <c r="B647" s="11"/>
      <c r="C647" s="11"/>
      <c r="D647" s="11"/>
      <c r="E647" s="11"/>
      <c r="F647" s="11"/>
    </row>
    <row r="648" spans="1:6" x14ac:dyDescent="0.55000000000000004">
      <c r="A648" s="11"/>
      <c r="B648" s="11"/>
      <c r="C648" s="11"/>
      <c r="D648" s="11"/>
      <c r="E648" s="11"/>
      <c r="F648" s="11"/>
    </row>
    <row r="649" spans="1:6" x14ac:dyDescent="0.55000000000000004">
      <c r="A649" s="11"/>
      <c r="B649" s="11"/>
      <c r="C649" s="11"/>
      <c r="D649" s="11"/>
      <c r="E649" s="11"/>
      <c r="F649" s="11"/>
    </row>
    <row r="650" spans="1:6" x14ac:dyDescent="0.55000000000000004">
      <c r="A650" s="11"/>
      <c r="B650" s="11"/>
      <c r="C650" s="11"/>
      <c r="D650" s="11"/>
      <c r="E650" s="11"/>
      <c r="F650" s="11"/>
    </row>
    <row r="651" spans="1:6" x14ac:dyDescent="0.55000000000000004">
      <c r="A651" s="11"/>
      <c r="B651" s="11"/>
      <c r="C651" s="11"/>
      <c r="D651" s="11"/>
      <c r="E651" s="11"/>
      <c r="F651" s="11"/>
    </row>
    <row r="652" spans="1:6" x14ac:dyDescent="0.55000000000000004">
      <c r="A652" s="11"/>
      <c r="B652" s="11"/>
      <c r="C652" s="11"/>
      <c r="D652" s="11"/>
      <c r="E652" s="11"/>
      <c r="F652" s="11"/>
    </row>
    <row r="653" spans="1:6" x14ac:dyDescent="0.55000000000000004">
      <c r="A653" s="11"/>
      <c r="B653" s="11"/>
      <c r="C653" s="11"/>
      <c r="D653" s="11"/>
      <c r="E653" s="11"/>
      <c r="F653" s="11"/>
    </row>
    <row r="654" spans="1:6" x14ac:dyDescent="0.55000000000000004">
      <c r="A654" s="11"/>
      <c r="B654" s="11"/>
      <c r="C654" s="11"/>
      <c r="D654" s="11"/>
      <c r="E654" s="11"/>
      <c r="F654" s="11"/>
    </row>
    <row r="655" spans="1:6" x14ac:dyDescent="0.55000000000000004">
      <c r="A655" s="11"/>
      <c r="B655" s="11"/>
      <c r="C655" s="11"/>
      <c r="D655" s="11"/>
      <c r="E655" s="11"/>
      <c r="F655" s="11"/>
    </row>
    <row r="656" spans="1:6" x14ac:dyDescent="0.55000000000000004">
      <c r="A656" s="11"/>
      <c r="B656" s="11"/>
      <c r="C656" s="11"/>
      <c r="D656" s="11"/>
      <c r="E656" s="11"/>
      <c r="F656" s="11"/>
    </row>
    <row r="657" spans="1:6" x14ac:dyDescent="0.55000000000000004">
      <c r="A657" s="11"/>
      <c r="B657" s="11"/>
      <c r="C657" s="11"/>
      <c r="D657" s="11"/>
      <c r="E657" s="11"/>
      <c r="F657" s="11"/>
    </row>
    <row r="658" spans="1:6" x14ac:dyDescent="0.55000000000000004">
      <c r="A658" s="11"/>
      <c r="B658" s="11"/>
      <c r="C658" s="11"/>
      <c r="D658" s="11"/>
      <c r="E658" s="11"/>
      <c r="F658" s="11"/>
    </row>
    <row r="659" spans="1:6" x14ac:dyDescent="0.55000000000000004">
      <c r="A659" s="11"/>
      <c r="B659" s="11"/>
      <c r="C659" s="11"/>
      <c r="D659" s="11"/>
      <c r="E659" s="11"/>
      <c r="F659" s="11"/>
    </row>
    <row r="660" spans="1:6" x14ac:dyDescent="0.55000000000000004">
      <c r="A660" s="11"/>
      <c r="B660" s="11"/>
      <c r="C660" s="11"/>
      <c r="D660" s="11"/>
      <c r="E660" s="11"/>
      <c r="F660" s="11"/>
    </row>
    <row r="661" spans="1:6" x14ac:dyDescent="0.55000000000000004">
      <c r="A661" s="11"/>
      <c r="B661" s="11"/>
      <c r="C661" s="11"/>
      <c r="D661" s="11"/>
      <c r="E661" s="11"/>
      <c r="F661" s="11"/>
    </row>
    <row r="662" spans="1:6" x14ac:dyDescent="0.55000000000000004">
      <c r="A662" s="11"/>
      <c r="B662" s="11"/>
      <c r="C662" s="11"/>
      <c r="D662" s="11"/>
      <c r="E662" s="11"/>
      <c r="F662" s="11"/>
    </row>
    <row r="663" spans="1:6" x14ac:dyDescent="0.55000000000000004">
      <c r="A663" s="11"/>
      <c r="B663" s="11"/>
      <c r="C663" s="11"/>
      <c r="D663" s="11"/>
      <c r="E663" s="11"/>
      <c r="F663" s="11"/>
    </row>
    <row r="664" spans="1:6" x14ac:dyDescent="0.55000000000000004">
      <c r="A664" s="11"/>
      <c r="B664" s="11"/>
      <c r="C664" s="11"/>
      <c r="D664" s="11"/>
      <c r="E664" s="11"/>
      <c r="F664" s="11"/>
    </row>
    <row r="665" spans="1:6" x14ac:dyDescent="0.55000000000000004">
      <c r="A665" s="11"/>
      <c r="B665" s="11"/>
      <c r="C665" s="11"/>
      <c r="D665" s="11"/>
      <c r="E665" s="11"/>
      <c r="F665" s="11"/>
    </row>
    <row r="666" spans="1:6" x14ac:dyDescent="0.55000000000000004">
      <c r="A666" s="11"/>
      <c r="B666" s="11"/>
      <c r="C666" s="11"/>
      <c r="D666" s="11"/>
      <c r="E666" s="11"/>
      <c r="F666" s="11"/>
    </row>
    <row r="667" spans="1:6" x14ac:dyDescent="0.55000000000000004">
      <c r="A667" s="11"/>
      <c r="B667" s="11"/>
      <c r="C667" s="11"/>
      <c r="D667" s="11"/>
      <c r="E667" s="11"/>
      <c r="F667" s="11"/>
    </row>
    <row r="668" spans="1:6" x14ac:dyDescent="0.55000000000000004">
      <c r="A668" s="11"/>
      <c r="B668" s="11"/>
      <c r="C668" s="11"/>
      <c r="D668" s="11"/>
      <c r="E668" s="11"/>
      <c r="F668" s="11"/>
    </row>
    <row r="669" spans="1:6" x14ac:dyDescent="0.55000000000000004">
      <c r="A669" s="11"/>
      <c r="B669" s="11"/>
      <c r="C669" s="11"/>
      <c r="D669" s="11"/>
      <c r="E669" s="11"/>
      <c r="F669" s="11"/>
    </row>
    <row r="670" spans="1:6" x14ac:dyDescent="0.55000000000000004">
      <c r="A670" s="11"/>
      <c r="B670" s="11"/>
      <c r="C670" s="11"/>
      <c r="D670" s="11"/>
      <c r="E670" s="11"/>
      <c r="F670" s="11"/>
    </row>
    <row r="671" spans="1:6" x14ac:dyDescent="0.55000000000000004">
      <c r="A671" s="11"/>
      <c r="B671" s="11"/>
      <c r="C671" s="11"/>
      <c r="D671" s="11"/>
      <c r="E671" s="11"/>
      <c r="F671" s="11"/>
    </row>
    <row r="672" spans="1:6" x14ac:dyDescent="0.55000000000000004">
      <c r="A672" s="11"/>
      <c r="B672" s="11"/>
      <c r="C672" s="11"/>
      <c r="D672" s="11"/>
      <c r="E672" s="11"/>
      <c r="F672" s="11"/>
    </row>
    <row r="673" spans="1:6" x14ac:dyDescent="0.55000000000000004">
      <c r="A673" s="11"/>
      <c r="B673" s="11"/>
      <c r="C673" s="11"/>
      <c r="D673" s="11"/>
      <c r="E673" s="11"/>
      <c r="F673" s="11"/>
    </row>
    <row r="674" spans="1:6" x14ac:dyDescent="0.55000000000000004">
      <c r="A674" s="11"/>
      <c r="B674" s="11"/>
      <c r="C674" s="11"/>
      <c r="D674" s="11"/>
      <c r="E674" s="11"/>
      <c r="F674" s="11"/>
    </row>
    <row r="675" spans="1:6" x14ac:dyDescent="0.55000000000000004">
      <c r="A675" s="11"/>
      <c r="B675" s="11"/>
      <c r="C675" s="11"/>
      <c r="D675" s="11"/>
      <c r="E675" s="11"/>
      <c r="F675" s="11"/>
    </row>
    <row r="676" spans="1:6" x14ac:dyDescent="0.55000000000000004">
      <c r="A676" s="11"/>
      <c r="B676" s="11"/>
      <c r="C676" s="11"/>
      <c r="D676" s="11"/>
      <c r="E676" s="11"/>
      <c r="F676" s="11"/>
    </row>
    <row r="677" spans="1:6" x14ac:dyDescent="0.55000000000000004">
      <c r="A677" s="11"/>
      <c r="B677" s="11"/>
      <c r="C677" s="11"/>
      <c r="D677" s="11"/>
      <c r="E677" s="11"/>
      <c r="F677" s="11"/>
    </row>
    <row r="678" spans="1:6" x14ac:dyDescent="0.55000000000000004">
      <c r="A678" s="11"/>
      <c r="B678" s="11"/>
      <c r="C678" s="11"/>
      <c r="D678" s="11"/>
      <c r="E678" s="11"/>
      <c r="F678" s="11"/>
    </row>
    <row r="679" spans="1:6" x14ac:dyDescent="0.55000000000000004">
      <c r="A679" s="11"/>
      <c r="B679" s="11"/>
      <c r="C679" s="11"/>
      <c r="D679" s="11"/>
      <c r="E679" s="11"/>
      <c r="F679" s="11"/>
    </row>
    <row r="680" spans="1:6" x14ac:dyDescent="0.55000000000000004">
      <c r="A680" s="11"/>
      <c r="B680" s="11"/>
      <c r="C680" s="11"/>
      <c r="D680" s="11"/>
      <c r="E680" s="11"/>
      <c r="F680" s="11"/>
    </row>
    <row r="681" spans="1:6" x14ac:dyDescent="0.55000000000000004">
      <c r="A681" s="11"/>
      <c r="B681" s="11"/>
      <c r="C681" s="11"/>
      <c r="D681" s="11"/>
      <c r="E681" s="11"/>
      <c r="F681" s="11"/>
    </row>
    <row r="682" spans="1:6" x14ac:dyDescent="0.55000000000000004">
      <c r="A682" s="11"/>
      <c r="B682" s="11"/>
      <c r="C682" s="11"/>
      <c r="D682" s="11"/>
      <c r="E682" s="11"/>
      <c r="F682" s="11"/>
    </row>
    <row r="683" spans="1:6" x14ac:dyDescent="0.55000000000000004">
      <c r="A683" s="11"/>
      <c r="B683" s="11"/>
      <c r="C683" s="11"/>
      <c r="D683" s="11"/>
      <c r="E683" s="11"/>
      <c r="F683" s="11"/>
    </row>
    <row r="684" spans="1:6" x14ac:dyDescent="0.55000000000000004">
      <c r="A684" s="11"/>
      <c r="B684" s="11"/>
      <c r="C684" s="11"/>
      <c r="D684" s="11"/>
      <c r="E684" s="11"/>
      <c r="F684" s="11"/>
    </row>
    <row r="685" spans="1:6" x14ac:dyDescent="0.55000000000000004">
      <c r="A685" s="11"/>
      <c r="B685" s="11"/>
      <c r="C685" s="11"/>
      <c r="D685" s="11"/>
      <c r="E685" s="11"/>
      <c r="F685" s="11"/>
    </row>
    <row r="686" spans="1:6" x14ac:dyDescent="0.55000000000000004">
      <c r="A686" s="11"/>
      <c r="B686" s="11"/>
      <c r="C686" s="11"/>
      <c r="D686" s="11"/>
      <c r="E686" s="11"/>
      <c r="F686" s="11"/>
    </row>
    <row r="687" spans="1:6" x14ac:dyDescent="0.55000000000000004">
      <c r="A687" s="11"/>
      <c r="B687" s="11"/>
      <c r="C687" s="11"/>
      <c r="D687" s="11"/>
      <c r="E687" s="11"/>
      <c r="F687" s="11"/>
    </row>
    <row r="688" spans="1:6" x14ac:dyDescent="0.55000000000000004">
      <c r="A688" s="11"/>
      <c r="B688" s="11"/>
      <c r="C688" s="11"/>
      <c r="D688" s="11"/>
      <c r="E688" s="11"/>
      <c r="F688" s="11"/>
    </row>
    <row r="689" spans="1:6" x14ac:dyDescent="0.55000000000000004">
      <c r="A689" s="11"/>
      <c r="B689" s="11"/>
      <c r="C689" s="11"/>
      <c r="D689" s="11"/>
      <c r="E689" s="11"/>
      <c r="F689" s="11"/>
    </row>
    <row r="690" spans="1:6" x14ac:dyDescent="0.55000000000000004">
      <c r="A690" s="11"/>
      <c r="B690" s="11"/>
      <c r="C690" s="11"/>
      <c r="D690" s="11"/>
      <c r="E690" s="11"/>
      <c r="F690" s="11"/>
    </row>
    <row r="691" spans="1:6" x14ac:dyDescent="0.55000000000000004">
      <c r="A691" s="11"/>
      <c r="B691" s="11"/>
      <c r="C691" s="11"/>
      <c r="D691" s="11"/>
      <c r="E691" s="11"/>
      <c r="F691" s="11"/>
    </row>
    <row r="692" spans="1:6" x14ac:dyDescent="0.55000000000000004">
      <c r="A692" s="11"/>
      <c r="B692" s="11"/>
      <c r="C692" s="11"/>
      <c r="D692" s="11"/>
      <c r="E692" s="11"/>
      <c r="F692" s="11"/>
    </row>
    <row r="693" spans="1:6" x14ac:dyDescent="0.55000000000000004">
      <c r="A693" s="11"/>
      <c r="B693" s="11"/>
      <c r="C693" s="11"/>
      <c r="D693" s="11"/>
      <c r="E693" s="11"/>
      <c r="F693" s="11"/>
    </row>
    <row r="694" spans="1:6" x14ac:dyDescent="0.55000000000000004">
      <c r="A694" s="11"/>
      <c r="B694" s="11"/>
      <c r="C694" s="11"/>
      <c r="D694" s="11"/>
      <c r="E694" s="11"/>
      <c r="F694" s="11"/>
    </row>
    <row r="695" spans="1:6" x14ac:dyDescent="0.55000000000000004">
      <c r="A695" s="11"/>
      <c r="B695" s="11"/>
      <c r="C695" s="11"/>
      <c r="D695" s="11"/>
      <c r="E695" s="11"/>
      <c r="F695" s="11"/>
    </row>
    <row r="696" spans="1:6" x14ac:dyDescent="0.55000000000000004">
      <c r="A696" s="11"/>
      <c r="B696" s="11"/>
      <c r="C696" s="11"/>
      <c r="D696" s="11"/>
      <c r="E696" s="11"/>
      <c r="F696" s="11"/>
    </row>
    <row r="697" spans="1:6" x14ac:dyDescent="0.55000000000000004">
      <c r="A697" s="11"/>
      <c r="B697" s="11"/>
      <c r="C697" s="11"/>
      <c r="D697" s="11"/>
      <c r="E697" s="11"/>
      <c r="F697" s="11"/>
    </row>
    <row r="698" spans="1:6" x14ac:dyDescent="0.55000000000000004">
      <c r="A698" s="11"/>
      <c r="B698" s="11"/>
      <c r="C698" s="11"/>
      <c r="D698" s="11"/>
      <c r="E698" s="11"/>
      <c r="F698" s="11"/>
    </row>
    <row r="699" spans="1:6" x14ac:dyDescent="0.55000000000000004">
      <c r="A699" s="11"/>
      <c r="B699" s="11"/>
      <c r="C699" s="11"/>
      <c r="D699" s="11"/>
      <c r="E699" s="11"/>
      <c r="F699" s="11"/>
    </row>
    <row r="700" spans="1:6" x14ac:dyDescent="0.55000000000000004">
      <c r="A700" s="11"/>
      <c r="B700" s="11"/>
      <c r="C700" s="11"/>
      <c r="D700" s="11"/>
      <c r="E700" s="11"/>
      <c r="F700" s="11"/>
    </row>
    <row r="701" spans="1:6" x14ac:dyDescent="0.55000000000000004">
      <c r="A701" s="11"/>
      <c r="B701" s="11"/>
      <c r="C701" s="11"/>
      <c r="D701" s="11"/>
      <c r="E701" s="11"/>
      <c r="F701" s="11"/>
    </row>
    <row r="702" spans="1:6" x14ac:dyDescent="0.55000000000000004">
      <c r="A702" s="11"/>
      <c r="B702" s="11"/>
      <c r="C702" s="11"/>
      <c r="D702" s="11"/>
      <c r="E702" s="11"/>
      <c r="F702" s="11"/>
    </row>
    <row r="703" spans="1:6" x14ac:dyDescent="0.55000000000000004">
      <c r="A703" s="11"/>
      <c r="B703" s="11"/>
      <c r="C703" s="11"/>
      <c r="D703" s="11"/>
      <c r="E703" s="11"/>
      <c r="F703" s="11"/>
    </row>
    <row r="704" spans="1:6" x14ac:dyDescent="0.55000000000000004">
      <c r="A704" s="11"/>
      <c r="B704" s="11"/>
      <c r="C704" s="11"/>
      <c r="D704" s="11"/>
      <c r="E704" s="11"/>
      <c r="F704" s="11"/>
    </row>
    <row r="705" spans="1:6" x14ac:dyDescent="0.55000000000000004">
      <c r="A705" s="11"/>
      <c r="B705" s="11"/>
      <c r="C705" s="11"/>
      <c r="D705" s="11"/>
      <c r="E705" s="11"/>
      <c r="F705" s="11"/>
    </row>
    <row r="706" spans="1:6" x14ac:dyDescent="0.55000000000000004">
      <c r="A706" s="11"/>
      <c r="B706" s="11"/>
      <c r="C706" s="11"/>
      <c r="D706" s="11"/>
      <c r="E706" s="11"/>
      <c r="F706" s="11"/>
    </row>
    <row r="707" spans="1:6" x14ac:dyDescent="0.55000000000000004">
      <c r="A707" s="11"/>
      <c r="B707" s="11"/>
      <c r="C707" s="11"/>
      <c r="D707" s="11"/>
      <c r="E707" s="11"/>
      <c r="F707" s="11"/>
    </row>
    <row r="708" spans="1:6" x14ac:dyDescent="0.55000000000000004">
      <c r="A708" s="11"/>
      <c r="B708" s="11"/>
      <c r="C708" s="11"/>
      <c r="D708" s="11"/>
      <c r="E708" s="11"/>
      <c r="F708" s="11"/>
    </row>
    <row r="709" spans="1:6" x14ac:dyDescent="0.55000000000000004">
      <c r="A709" s="11"/>
      <c r="B709" s="11"/>
      <c r="C709" s="11"/>
      <c r="D709" s="11"/>
      <c r="E709" s="11"/>
      <c r="F709" s="11"/>
    </row>
    <row r="710" spans="1:6" x14ac:dyDescent="0.55000000000000004">
      <c r="A710" s="11"/>
      <c r="B710" s="11"/>
      <c r="C710" s="11"/>
      <c r="D710" s="11"/>
      <c r="E710" s="11"/>
      <c r="F710" s="11"/>
    </row>
    <row r="711" spans="1:6" x14ac:dyDescent="0.55000000000000004">
      <c r="A711" s="11"/>
      <c r="B711" s="11"/>
      <c r="C711" s="11"/>
      <c r="D711" s="11"/>
      <c r="E711" s="11"/>
      <c r="F711" s="11"/>
    </row>
    <row r="712" spans="1:6" x14ac:dyDescent="0.55000000000000004">
      <c r="A712" s="11"/>
      <c r="B712" s="11"/>
      <c r="C712" s="11"/>
      <c r="D712" s="11"/>
      <c r="E712" s="11"/>
      <c r="F712" s="11"/>
    </row>
    <row r="713" spans="1:6" x14ac:dyDescent="0.55000000000000004">
      <c r="A713" s="11"/>
      <c r="B713" s="11"/>
      <c r="C713" s="11"/>
      <c r="D713" s="11"/>
      <c r="E713" s="11"/>
      <c r="F713" s="11"/>
    </row>
    <row r="714" spans="1:6" x14ac:dyDescent="0.55000000000000004">
      <c r="A714" s="11"/>
      <c r="B714" s="11"/>
      <c r="C714" s="11"/>
      <c r="D714" s="11"/>
      <c r="E714" s="11"/>
      <c r="F714" s="11"/>
    </row>
    <row r="715" spans="1:6" x14ac:dyDescent="0.55000000000000004">
      <c r="A715" s="11"/>
      <c r="B715" s="11"/>
      <c r="C715" s="11"/>
      <c r="D715" s="11"/>
      <c r="E715" s="11"/>
      <c r="F715" s="11"/>
    </row>
    <row r="716" spans="1:6" x14ac:dyDescent="0.55000000000000004">
      <c r="A716" s="11"/>
      <c r="B716" s="11"/>
      <c r="C716" s="11"/>
      <c r="D716" s="11"/>
      <c r="E716" s="11"/>
      <c r="F716" s="11"/>
    </row>
    <row r="717" spans="1:6" x14ac:dyDescent="0.55000000000000004">
      <c r="A717" s="11"/>
      <c r="B717" s="11"/>
      <c r="C717" s="11"/>
      <c r="D717" s="11"/>
      <c r="E717" s="11"/>
      <c r="F717" s="11"/>
    </row>
    <row r="718" spans="1:6" x14ac:dyDescent="0.55000000000000004">
      <c r="A718" s="11"/>
      <c r="B718" s="11"/>
      <c r="C718" s="11"/>
      <c r="D718" s="11"/>
      <c r="E718" s="11"/>
      <c r="F718" s="11"/>
    </row>
    <row r="719" spans="1:6" x14ac:dyDescent="0.55000000000000004">
      <c r="A719" s="11"/>
      <c r="B719" s="11"/>
      <c r="C719" s="11"/>
      <c r="D719" s="11"/>
      <c r="E719" s="11"/>
      <c r="F719" s="11"/>
    </row>
    <row r="720" spans="1:6" x14ac:dyDescent="0.55000000000000004">
      <c r="A720" s="11"/>
      <c r="B720" s="11"/>
      <c r="C720" s="11"/>
      <c r="D720" s="11"/>
      <c r="E720" s="11"/>
      <c r="F720" s="11"/>
    </row>
    <row r="721" spans="1:6" x14ac:dyDescent="0.55000000000000004">
      <c r="A721" s="11"/>
      <c r="B721" s="11"/>
      <c r="C721" s="11"/>
      <c r="D721" s="11"/>
      <c r="E721" s="11"/>
      <c r="F721" s="11"/>
    </row>
    <row r="722" spans="1:6" x14ac:dyDescent="0.55000000000000004">
      <c r="A722" s="11"/>
      <c r="B722" s="11"/>
      <c r="C722" s="11"/>
      <c r="D722" s="11"/>
      <c r="E722" s="11"/>
      <c r="F722" s="11"/>
    </row>
    <row r="723" spans="1:6" x14ac:dyDescent="0.55000000000000004">
      <c r="A723" s="11"/>
      <c r="B723" s="11"/>
      <c r="C723" s="11"/>
      <c r="D723" s="11"/>
      <c r="E723" s="11"/>
      <c r="F723" s="11"/>
    </row>
    <row r="724" spans="1:6" x14ac:dyDescent="0.55000000000000004">
      <c r="A724" s="11"/>
      <c r="B724" s="11"/>
      <c r="C724" s="11"/>
      <c r="D724" s="11"/>
      <c r="E724" s="11"/>
      <c r="F724" s="11"/>
    </row>
    <row r="725" spans="1:6" x14ac:dyDescent="0.55000000000000004">
      <c r="A725" s="11"/>
      <c r="B725" s="11"/>
      <c r="C725" s="11"/>
      <c r="D725" s="11"/>
      <c r="E725" s="11"/>
      <c r="F725" s="11"/>
    </row>
    <row r="726" spans="1:6" x14ac:dyDescent="0.55000000000000004">
      <c r="A726" s="11"/>
      <c r="B726" s="11"/>
      <c r="C726" s="11"/>
      <c r="D726" s="11"/>
      <c r="E726" s="11"/>
      <c r="F726" s="11"/>
    </row>
    <row r="727" spans="1:6" x14ac:dyDescent="0.55000000000000004">
      <c r="A727" s="11"/>
      <c r="B727" s="11"/>
      <c r="C727" s="11"/>
      <c r="D727" s="11"/>
      <c r="E727" s="11"/>
      <c r="F727" s="11"/>
    </row>
    <row r="728" spans="1:6" x14ac:dyDescent="0.55000000000000004">
      <c r="A728" s="11"/>
      <c r="B728" s="11"/>
      <c r="C728" s="11"/>
      <c r="D728" s="11"/>
      <c r="E728" s="11"/>
      <c r="F728" s="11"/>
    </row>
    <row r="729" spans="1:6" x14ac:dyDescent="0.55000000000000004">
      <c r="A729" s="11"/>
      <c r="B729" s="11"/>
      <c r="C729" s="11"/>
      <c r="D729" s="11"/>
      <c r="E729" s="11"/>
      <c r="F729" s="11"/>
    </row>
    <row r="730" spans="1:6" x14ac:dyDescent="0.55000000000000004">
      <c r="A730" s="11"/>
      <c r="B730" s="11"/>
      <c r="C730" s="11"/>
      <c r="D730" s="11"/>
      <c r="E730" s="11"/>
      <c r="F730" s="11"/>
    </row>
    <row r="731" spans="1:6" x14ac:dyDescent="0.55000000000000004">
      <c r="A731" s="11"/>
      <c r="B731" s="11"/>
      <c r="C731" s="11"/>
      <c r="D731" s="11"/>
      <c r="E731" s="11"/>
      <c r="F731" s="11"/>
    </row>
    <row r="732" spans="1:6" x14ac:dyDescent="0.55000000000000004">
      <c r="A732" s="11"/>
      <c r="B732" s="11"/>
      <c r="C732" s="11"/>
      <c r="D732" s="11"/>
      <c r="E732" s="11"/>
      <c r="F732" s="11"/>
    </row>
    <row r="733" spans="1:6" x14ac:dyDescent="0.55000000000000004">
      <c r="A733" s="11"/>
      <c r="B733" s="11"/>
      <c r="C733" s="11"/>
      <c r="D733" s="11"/>
      <c r="E733" s="11"/>
      <c r="F733" s="11"/>
    </row>
    <row r="734" spans="1:6" x14ac:dyDescent="0.55000000000000004">
      <c r="A734" s="11"/>
      <c r="B734" s="11"/>
      <c r="C734" s="11"/>
      <c r="D734" s="11"/>
      <c r="E734" s="11"/>
      <c r="F734" s="11"/>
    </row>
    <row r="735" spans="1:6" x14ac:dyDescent="0.55000000000000004">
      <c r="A735" s="11"/>
      <c r="B735" s="11"/>
      <c r="C735" s="11"/>
      <c r="D735" s="11"/>
      <c r="E735" s="11"/>
      <c r="F735" s="11"/>
    </row>
    <row r="736" spans="1:6" x14ac:dyDescent="0.55000000000000004">
      <c r="A736" s="11"/>
      <c r="B736" s="11"/>
      <c r="C736" s="11"/>
      <c r="D736" s="11"/>
      <c r="E736" s="11"/>
      <c r="F736" s="11"/>
    </row>
    <row r="737" spans="1:6" x14ac:dyDescent="0.55000000000000004">
      <c r="A737" s="11"/>
      <c r="B737" s="11"/>
      <c r="C737" s="11"/>
      <c r="D737" s="11"/>
      <c r="E737" s="11"/>
      <c r="F737" s="11"/>
    </row>
    <row r="738" spans="1:6" x14ac:dyDescent="0.55000000000000004">
      <c r="A738" s="11"/>
      <c r="B738" s="11"/>
      <c r="C738" s="11"/>
      <c r="D738" s="11"/>
      <c r="E738" s="11"/>
      <c r="F738" s="11"/>
    </row>
    <row r="739" spans="1:6" x14ac:dyDescent="0.55000000000000004">
      <c r="A739" s="11"/>
      <c r="B739" s="11"/>
      <c r="C739" s="11"/>
      <c r="D739" s="11"/>
      <c r="E739" s="11"/>
      <c r="F739" s="11"/>
    </row>
    <row r="740" spans="1:6" x14ac:dyDescent="0.55000000000000004">
      <c r="A740" s="11"/>
      <c r="B740" s="11"/>
      <c r="C740" s="11"/>
      <c r="D740" s="11"/>
      <c r="E740" s="11"/>
      <c r="F740" s="11"/>
    </row>
    <row r="741" spans="1:6" x14ac:dyDescent="0.55000000000000004">
      <c r="A741" s="11"/>
      <c r="B741" s="11"/>
      <c r="C741" s="11"/>
      <c r="D741" s="11"/>
      <c r="E741" s="11"/>
      <c r="F741" s="11"/>
    </row>
    <row r="742" spans="1:6" x14ac:dyDescent="0.55000000000000004">
      <c r="A742" s="11"/>
      <c r="B742" s="11"/>
      <c r="C742" s="11"/>
      <c r="D742" s="11"/>
      <c r="E742" s="11"/>
      <c r="F742" s="11"/>
    </row>
    <row r="743" spans="1:6" x14ac:dyDescent="0.55000000000000004">
      <c r="A743" s="11"/>
      <c r="B743" s="11"/>
      <c r="C743" s="11"/>
      <c r="D743" s="11"/>
      <c r="E743" s="11"/>
      <c r="F743" s="11"/>
    </row>
    <row r="744" spans="1:6" x14ac:dyDescent="0.55000000000000004">
      <c r="A744" s="11"/>
      <c r="B744" s="11"/>
      <c r="C744" s="11"/>
      <c r="D744" s="11"/>
      <c r="E744" s="11"/>
      <c r="F744" s="11"/>
    </row>
    <row r="745" spans="1:6" x14ac:dyDescent="0.55000000000000004">
      <c r="A745" s="11"/>
      <c r="B745" s="11"/>
      <c r="C745" s="11"/>
      <c r="D745" s="11"/>
      <c r="E745" s="11"/>
      <c r="F745" s="11"/>
    </row>
    <row r="746" spans="1:6" x14ac:dyDescent="0.55000000000000004">
      <c r="A746" s="11"/>
      <c r="B746" s="11"/>
      <c r="C746" s="11"/>
      <c r="D746" s="11"/>
      <c r="E746" s="11"/>
      <c r="F746" s="11"/>
    </row>
    <row r="747" spans="1:6" x14ac:dyDescent="0.55000000000000004">
      <c r="A747" s="11"/>
      <c r="B747" s="11"/>
      <c r="C747" s="11"/>
      <c r="D747" s="11"/>
      <c r="E747" s="11"/>
      <c r="F747" s="11"/>
    </row>
    <row r="748" spans="1:6" x14ac:dyDescent="0.55000000000000004">
      <c r="A748" s="11"/>
      <c r="B748" s="11"/>
      <c r="C748" s="11"/>
      <c r="D748" s="11"/>
      <c r="E748" s="11"/>
      <c r="F748" s="11"/>
    </row>
    <row r="749" spans="1:6" x14ac:dyDescent="0.55000000000000004">
      <c r="A749" s="11"/>
      <c r="B749" s="11"/>
      <c r="C749" s="11"/>
      <c r="D749" s="11"/>
      <c r="E749" s="11"/>
      <c r="F749" s="11"/>
    </row>
    <row r="750" spans="1:6" x14ac:dyDescent="0.55000000000000004">
      <c r="A750" s="11"/>
      <c r="B750" s="11"/>
      <c r="C750" s="11"/>
      <c r="D750" s="11"/>
      <c r="E750" s="11"/>
      <c r="F750" s="11"/>
    </row>
    <row r="751" spans="1:6" x14ac:dyDescent="0.55000000000000004">
      <c r="A751" s="11"/>
      <c r="B751" s="11"/>
      <c r="C751" s="11"/>
      <c r="D751" s="11"/>
      <c r="E751" s="11"/>
      <c r="F751" s="11"/>
    </row>
    <row r="752" spans="1:6" x14ac:dyDescent="0.55000000000000004">
      <c r="A752" s="11"/>
      <c r="B752" s="11"/>
      <c r="C752" s="11"/>
      <c r="D752" s="11"/>
      <c r="E752" s="11"/>
      <c r="F752" s="11"/>
    </row>
    <row r="753" spans="1:6" x14ac:dyDescent="0.55000000000000004">
      <c r="A753" s="11"/>
      <c r="B753" s="11"/>
      <c r="C753" s="11"/>
      <c r="D753" s="11"/>
      <c r="E753" s="11"/>
      <c r="F753" s="11"/>
    </row>
    <row r="754" spans="1:6" x14ac:dyDescent="0.55000000000000004">
      <c r="A754" s="11"/>
      <c r="B754" s="11"/>
      <c r="C754" s="11"/>
      <c r="D754" s="11"/>
      <c r="E754" s="11"/>
      <c r="F754" s="11"/>
    </row>
    <row r="755" spans="1:6" x14ac:dyDescent="0.55000000000000004">
      <c r="A755" s="11"/>
      <c r="B755" s="11"/>
      <c r="C755" s="11"/>
      <c r="D755" s="11"/>
      <c r="E755" s="11"/>
      <c r="F755" s="11"/>
    </row>
    <row r="756" spans="1:6" x14ac:dyDescent="0.55000000000000004">
      <c r="A756" s="11"/>
      <c r="B756" s="11"/>
      <c r="C756" s="11"/>
      <c r="D756" s="11"/>
      <c r="E756" s="11"/>
      <c r="F756" s="11"/>
    </row>
    <row r="757" spans="1:6" x14ac:dyDescent="0.55000000000000004">
      <c r="A757" s="11"/>
      <c r="B757" s="11"/>
      <c r="C757" s="11"/>
      <c r="D757" s="11"/>
      <c r="E757" s="11"/>
      <c r="F757" s="11"/>
    </row>
    <row r="758" spans="1:6" x14ac:dyDescent="0.55000000000000004">
      <c r="A758" s="11"/>
      <c r="B758" s="11"/>
      <c r="C758" s="11"/>
      <c r="D758" s="11"/>
      <c r="E758" s="11"/>
      <c r="F758" s="11"/>
    </row>
    <row r="759" spans="1:6" x14ac:dyDescent="0.55000000000000004">
      <c r="A759" s="11"/>
      <c r="B759" s="11"/>
      <c r="C759" s="11"/>
      <c r="D759" s="11"/>
      <c r="E759" s="11"/>
      <c r="F759" s="11"/>
    </row>
    <row r="760" spans="1:6" x14ac:dyDescent="0.55000000000000004">
      <c r="A760" s="11"/>
      <c r="B760" s="11"/>
      <c r="C760" s="11"/>
      <c r="D760" s="11"/>
      <c r="E760" s="11"/>
      <c r="F760" s="11"/>
    </row>
    <row r="761" spans="1:6" x14ac:dyDescent="0.55000000000000004">
      <c r="A761" s="11"/>
      <c r="B761" s="11"/>
      <c r="C761" s="11"/>
      <c r="D761" s="11"/>
      <c r="E761" s="11"/>
      <c r="F761" s="11"/>
    </row>
    <row r="762" spans="1:6" x14ac:dyDescent="0.55000000000000004">
      <c r="A762" s="11"/>
      <c r="B762" s="11"/>
      <c r="C762" s="11"/>
      <c r="D762" s="11"/>
      <c r="E762" s="11"/>
      <c r="F762" s="11"/>
    </row>
    <row r="763" spans="1:6" x14ac:dyDescent="0.55000000000000004">
      <c r="A763" s="11"/>
      <c r="B763" s="11"/>
      <c r="C763" s="11"/>
      <c r="D763" s="11"/>
      <c r="E763" s="11"/>
      <c r="F763" s="11"/>
    </row>
    <row r="764" spans="1:6" x14ac:dyDescent="0.55000000000000004">
      <c r="A764" s="11"/>
      <c r="B764" s="11"/>
      <c r="C764" s="11"/>
      <c r="D764" s="11"/>
      <c r="E764" s="11"/>
      <c r="F764" s="11"/>
    </row>
    <row r="765" spans="1:6" x14ac:dyDescent="0.55000000000000004">
      <c r="A765" s="11"/>
      <c r="B765" s="11"/>
      <c r="C765" s="11"/>
      <c r="D765" s="11"/>
      <c r="E765" s="11"/>
      <c r="F765" s="11"/>
    </row>
    <row r="766" spans="1:6" x14ac:dyDescent="0.55000000000000004">
      <c r="A766" s="11"/>
      <c r="B766" s="11"/>
      <c r="C766" s="11"/>
      <c r="D766" s="11"/>
      <c r="E766" s="11"/>
      <c r="F766" s="11"/>
    </row>
    <row r="767" spans="1:6" x14ac:dyDescent="0.55000000000000004">
      <c r="A767" s="11"/>
      <c r="B767" s="11"/>
      <c r="C767" s="11"/>
      <c r="D767" s="11"/>
      <c r="E767" s="11"/>
      <c r="F767" s="11"/>
    </row>
    <row r="768" spans="1:6" x14ac:dyDescent="0.55000000000000004">
      <c r="A768" s="11"/>
      <c r="B768" s="11"/>
      <c r="C768" s="11"/>
      <c r="D768" s="11"/>
      <c r="E768" s="11"/>
      <c r="F768" s="11"/>
    </row>
    <row r="769" spans="1:6" x14ac:dyDescent="0.55000000000000004">
      <c r="A769" s="11"/>
      <c r="B769" s="11"/>
      <c r="C769" s="11"/>
      <c r="D769" s="11"/>
      <c r="E769" s="11"/>
      <c r="F769" s="11"/>
    </row>
    <row r="770" spans="1:6" x14ac:dyDescent="0.55000000000000004">
      <c r="A770" s="11"/>
      <c r="B770" s="11"/>
      <c r="C770" s="11"/>
      <c r="D770" s="11"/>
      <c r="E770" s="11"/>
      <c r="F770" s="11"/>
    </row>
    <row r="771" spans="1:6" x14ac:dyDescent="0.55000000000000004">
      <c r="A771" s="11"/>
      <c r="B771" s="11"/>
      <c r="C771" s="11"/>
      <c r="D771" s="11"/>
      <c r="E771" s="11"/>
      <c r="F771" s="11"/>
    </row>
    <row r="772" spans="1:6" x14ac:dyDescent="0.55000000000000004">
      <c r="A772" s="11"/>
      <c r="B772" s="11"/>
      <c r="C772" s="11"/>
      <c r="D772" s="11"/>
      <c r="E772" s="11"/>
      <c r="F772" s="11"/>
    </row>
    <row r="773" spans="1:6" x14ac:dyDescent="0.55000000000000004">
      <c r="A773" s="11"/>
      <c r="B773" s="11"/>
      <c r="C773" s="11"/>
      <c r="D773" s="11"/>
      <c r="E773" s="11"/>
      <c r="F773" s="11"/>
    </row>
    <row r="774" spans="1:6" x14ac:dyDescent="0.55000000000000004">
      <c r="A774" s="11"/>
      <c r="B774" s="11"/>
      <c r="C774" s="11"/>
      <c r="D774" s="11"/>
      <c r="E774" s="11"/>
      <c r="F774" s="11"/>
    </row>
    <row r="775" spans="1:6" x14ac:dyDescent="0.55000000000000004">
      <c r="A775" s="11"/>
      <c r="B775" s="11"/>
      <c r="C775" s="11"/>
      <c r="D775" s="11"/>
      <c r="E775" s="11"/>
      <c r="F775" s="11"/>
    </row>
    <row r="776" spans="1:6" x14ac:dyDescent="0.55000000000000004">
      <c r="A776" s="11"/>
      <c r="B776" s="11"/>
      <c r="C776" s="11"/>
      <c r="D776" s="11"/>
      <c r="E776" s="11"/>
      <c r="F776" s="11"/>
    </row>
    <row r="777" spans="1:6" x14ac:dyDescent="0.55000000000000004">
      <c r="A777" s="11"/>
      <c r="B777" s="11"/>
      <c r="C777" s="11"/>
      <c r="D777" s="11"/>
      <c r="E777" s="11"/>
      <c r="F777" s="11"/>
    </row>
    <row r="778" spans="1:6" x14ac:dyDescent="0.55000000000000004">
      <c r="A778" s="11"/>
      <c r="B778" s="11"/>
      <c r="C778" s="11"/>
      <c r="D778" s="11"/>
      <c r="E778" s="11"/>
      <c r="F778" s="11"/>
    </row>
    <row r="779" spans="1:6" x14ac:dyDescent="0.55000000000000004">
      <c r="A779" s="11"/>
      <c r="B779" s="11"/>
      <c r="C779" s="11"/>
      <c r="D779" s="11"/>
      <c r="E779" s="11"/>
      <c r="F779" s="11"/>
    </row>
    <row r="780" spans="1:6" x14ac:dyDescent="0.55000000000000004">
      <c r="A780" s="11"/>
      <c r="B780" s="11"/>
      <c r="C780" s="11"/>
      <c r="D780" s="11"/>
      <c r="E780" s="11"/>
      <c r="F780" s="11"/>
    </row>
    <row r="781" spans="1:6" x14ac:dyDescent="0.55000000000000004">
      <c r="A781" s="11"/>
      <c r="B781" s="11"/>
      <c r="C781" s="11"/>
      <c r="D781" s="11"/>
      <c r="E781" s="11"/>
      <c r="F781" s="11"/>
    </row>
    <row r="782" spans="1:6" x14ac:dyDescent="0.55000000000000004">
      <c r="A782" s="11"/>
      <c r="B782" s="11"/>
      <c r="C782" s="11"/>
      <c r="D782" s="11"/>
      <c r="E782" s="11"/>
      <c r="F782" s="11"/>
    </row>
    <row r="783" spans="1:6" x14ac:dyDescent="0.55000000000000004">
      <c r="A783" s="11"/>
      <c r="B783" s="11"/>
      <c r="C783" s="11"/>
      <c r="D783" s="11"/>
      <c r="E783" s="11"/>
      <c r="F783" s="11"/>
    </row>
    <row r="784" spans="1:6" x14ac:dyDescent="0.55000000000000004">
      <c r="A784" s="11"/>
      <c r="B784" s="11"/>
      <c r="C784" s="11"/>
      <c r="D784" s="11"/>
      <c r="E784" s="11"/>
      <c r="F784" s="11"/>
    </row>
    <row r="785" spans="1:6" x14ac:dyDescent="0.55000000000000004">
      <c r="A785" s="11"/>
      <c r="B785" s="11"/>
      <c r="C785" s="11"/>
      <c r="D785" s="11"/>
      <c r="E785" s="11"/>
      <c r="F785" s="11"/>
    </row>
    <row r="786" spans="1:6" x14ac:dyDescent="0.55000000000000004">
      <c r="A786" s="11"/>
      <c r="B786" s="11"/>
      <c r="C786" s="11"/>
      <c r="D786" s="11"/>
      <c r="E786" s="11"/>
      <c r="F786" s="11"/>
    </row>
    <row r="787" spans="1:6" x14ac:dyDescent="0.55000000000000004">
      <c r="A787" s="11"/>
      <c r="B787" s="11"/>
      <c r="C787" s="11"/>
      <c r="D787" s="11"/>
      <c r="E787" s="11"/>
      <c r="F787" s="11"/>
    </row>
    <row r="788" spans="1:6" x14ac:dyDescent="0.55000000000000004">
      <c r="A788" s="11"/>
      <c r="B788" s="11"/>
      <c r="C788" s="11"/>
      <c r="D788" s="11"/>
      <c r="E788" s="11"/>
      <c r="F788" s="11"/>
    </row>
    <row r="789" spans="1:6" x14ac:dyDescent="0.55000000000000004">
      <c r="A789" s="11"/>
      <c r="B789" s="11"/>
      <c r="C789" s="11"/>
      <c r="D789" s="11"/>
      <c r="E789" s="11"/>
      <c r="F789" s="11"/>
    </row>
    <row r="790" spans="1:6" x14ac:dyDescent="0.55000000000000004">
      <c r="A790" s="11"/>
      <c r="B790" s="11"/>
      <c r="C790" s="11"/>
      <c r="D790" s="11"/>
      <c r="E790" s="11"/>
      <c r="F790" s="11"/>
    </row>
    <row r="791" spans="1:6" x14ac:dyDescent="0.55000000000000004">
      <c r="A791" s="11"/>
      <c r="B791" s="11"/>
      <c r="C791" s="11"/>
      <c r="D791" s="11"/>
      <c r="E791" s="11"/>
      <c r="F791" s="11"/>
    </row>
    <row r="792" spans="1:6" x14ac:dyDescent="0.55000000000000004">
      <c r="A792" s="11"/>
      <c r="B792" s="11"/>
      <c r="C792" s="11"/>
      <c r="D792" s="11"/>
      <c r="E792" s="11"/>
      <c r="F792" s="11"/>
    </row>
    <row r="793" spans="1:6" x14ac:dyDescent="0.55000000000000004">
      <c r="A793" s="11"/>
      <c r="B793" s="11"/>
      <c r="C793" s="11"/>
      <c r="D793" s="11"/>
      <c r="E793" s="11"/>
      <c r="F793" s="11"/>
    </row>
    <row r="794" spans="1:6" x14ac:dyDescent="0.55000000000000004">
      <c r="A794" s="11"/>
      <c r="B794" s="11"/>
      <c r="C794" s="11"/>
      <c r="D794" s="11"/>
      <c r="E794" s="11"/>
      <c r="F794" s="11"/>
    </row>
    <row r="795" spans="1:6" x14ac:dyDescent="0.55000000000000004">
      <c r="A795" s="11"/>
      <c r="B795" s="11"/>
      <c r="C795" s="11"/>
      <c r="D795" s="11"/>
      <c r="E795" s="11"/>
      <c r="F795" s="11"/>
    </row>
    <row r="796" spans="1:6" x14ac:dyDescent="0.55000000000000004">
      <c r="A796" s="11"/>
      <c r="B796" s="11"/>
      <c r="C796" s="11"/>
      <c r="D796" s="11"/>
      <c r="E796" s="11"/>
      <c r="F796" s="11"/>
    </row>
    <row r="797" spans="1:6" x14ac:dyDescent="0.55000000000000004">
      <c r="A797" s="11"/>
      <c r="B797" s="11"/>
      <c r="C797" s="11"/>
      <c r="D797" s="11"/>
      <c r="E797" s="11"/>
      <c r="F797" s="11"/>
    </row>
    <row r="798" spans="1:6" x14ac:dyDescent="0.55000000000000004">
      <c r="A798" s="11"/>
      <c r="B798" s="11"/>
      <c r="C798" s="11"/>
      <c r="D798" s="11"/>
      <c r="E798" s="11"/>
      <c r="F798" s="11"/>
    </row>
    <row r="799" spans="1:6" x14ac:dyDescent="0.55000000000000004">
      <c r="A799" s="11"/>
      <c r="B799" s="11"/>
      <c r="C799" s="11"/>
      <c r="D799" s="11"/>
      <c r="E799" s="11"/>
      <c r="F799" s="11"/>
    </row>
    <row r="800" spans="1:6" x14ac:dyDescent="0.55000000000000004">
      <c r="A800" s="11"/>
      <c r="B800" s="11"/>
      <c r="C800" s="11"/>
      <c r="D800" s="11"/>
      <c r="E800" s="11"/>
      <c r="F800" s="11"/>
    </row>
    <row r="801" spans="1:6" x14ac:dyDescent="0.55000000000000004">
      <c r="A801" s="11"/>
      <c r="B801" s="11"/>
      <c r="C801" s="11"/>
      <c r="D801" s="11"/>
      <c r="E801" s="11"/>
      <c r="F801" s="11"/>
    </row>
    <row r="802" spans="1:6" x14ac:dyDescent="0.55000000000000004">
      <c r="A802" s="11"/>
      <c r="B802" s="11"/>
      <c r="C802" s="11"/>
      <c r="D802" s="11"/>
      <c r="E802" s="11"/>
      <c r="F802" s="11"/>
    </row>
    <row r="803" spans="1:6" x14ac:dyDescent="0.55000000000000004">
      <c r="A803" s="11"/>
      <c r="B803" s="11"/>
      <c r="C803" s="11"/>
      <c r="D803" s="11"/>
      <c r="E803" s="11"/>
      <c r="F803" s="11"/>
    </row>
    <row r="804" spans="1:6" x14ac:dyDescent="0.55000000000000004">
      <c r="A804" s="11"/>
      <c r="B804" s="11"/>
      <c r="C804" s="11"/>
      <c r="D804" s="11"/>
      <c r="E804" s="11"/>
      <c r="F804" s="11"/>
    </row>
    <row r="805" spans="1:6" x14ac:dyDescent="0.55000000000000004">
      <c r="A805" s="11"/>
      <c r="B805" s="11"/>
      <c r="C805" s="11"/>
      <c r="D805" s="11"/>
      <c r="E805" s="11"/>
      <c r="F805" s="11"/>
    </row>
    <row r="806" spans="1:6" x14ac:dyDescent="0.55000000000000004">
      <c r="A806" s="11"/>
      <c r="B806" s="11"/>
      <c r="C806" s="11"/>
      <c r="D806" s="11"/>
      <c r="E806" s="11"/>
      <c r="F806" s="11"/>
    </row>
    <row r="807" spans="1:6" x14ac:dyDescent="0.55000000000000004">
      <c r="A807" s="11"/>
      <c r="B807" s="11"/>
      <c r="C807" s="11"/>
      <c r="D807" s="11"/>
      <c r="E807" s="11"/>
      <c r="F807" s="11"/>
    </row>
    <row r="808" spans="1:6" x14ac:dyDescent="0.55000000000000004">
      <c r="A808" s="11"/>
      <c r="B808" s="11"/>
      <c r="C808" s="11"/>
      <c r="D808" s="11"/>
      <c r="E808" s="11"/>
      <c r="F808" s="11"/>
    </row>
    <row r="809" spans="1:6" x14ac:dyDescent="0.55000000000000004">
      <c r="A809" s="11"/>
      <c r="B809" s="11"/>
      <c r="C809" s="11"/>
      <c r="D809" s="11"/>
      <c r="E809" s="11"/>
      <c r="F809" s="11"/>
    </row>
    <row r="810" spans="1:6" x14ac:dyDescent="0.55000000000000004">
      <c r="A810" s="11"/>
      <c r="B810" s="11"/>
      <c r="C810" s="11"/>
      <c r="D810" s="11"/>
      <c r="E810" s="11"/>
      <c r="F810" s="11"/>
    </row>
    <row r="811" spans="1:6" x14ac:dyDescent="0.55000000000000004">
      <c r="A811" s="11"/>
      <c r="B811" s="11"/>
      <c r="C811" s="11"/>
      <c r="D811" s="11"/>
      <c r="E811" s="11"/>
      <c r="F811" s="11"/>
    </row>
    <row r="812" spans="1:6" x14ac:dyDescent="0.55000000000000004">
      <c r="A812" s="11"/>
      <c r="B812" s="11"/>
      <c r="C812" s="11"/>
      <c r="D812" s="11"/>
      <c r="E812" s="11"/>
      <c r="F812" s="11"/>
    </row>
    <row r="813" spans="1:6" x14ac:dyDescent="0.55000000000000004">
      <c r="A813" s="11"/>
      <c r="B813" s="11"/>
      <c r="C813" s="11"/>
      <c r="D813" s="11"/>
      <c r="E813" s="11"/>
      <c r="F813" s="11"/>
    </row>
    <row r="814" spans="1:6" x14ac:dyDescent="0.55000000000000004">
      <c r="A814" s="11"/>
      <c r="B814" s="11"/>
      <c r="C814" s="11"/>
      <c r="D814" s="11"/>
      <c r="E814" s="11"/>
      <c r="F814" s="11"/>
    </row>
    <row r="815" spans="1:6" x14ac:dyDescent="0.55000000000000004">
      <c r="A815" s="11"/>
      <c r="B815" s="11"/>
      <c r="C815" s="11"/>
      <c r="D815" s="11"/>
      <c r="E815" s="11"/>
      <c r="F815" s="11"/>
    </row>
    <row r="816" spans="1:6" x14ac:dyDescent="0.55000000000000004">
      <c r="A816" s="11"/>
      <c r="B816" s="11"/>
      <c r="C816" s="11"/>
      <c r="D816" s="11"/>
      <c r="E816" s="11"/>
      <c r="F816" s="11"/>
    </row>
    <row r="817" spans="1:6" x14ac:dyDescent="0.55000000000000004">
      <c r="A817" s="11"/>
      <c r="B817" s="11"/>
      <c r="C817" s="11"/>
      <c r="D817" s="11"/>
      <c r="E817" s="11"/>
      <c r="F817" s="11"/>
    </row>
    <row r="818" spans="1:6" x14ac:dyDescent="0.55000000000000004">
      <c r="A818" s="11"/>
      <c r="B818" s="11"/>
      <c r="C818" s="11"/>
      <c r="D818" s="11"/>
      <c r="E818" s="11"/>
      <c r="F818" s="11"/>
    </row>
    <row r="819" spans="1:6" x14ac:dyDescent="0.55000000000000004">
      <c r="A819" s="11"/>
      <c r="B819" s="11"/>
      <c r="C819" s="11"/>
      <c r="D819" s="11"/>
      <c r="E819" s="11"/>
      <c r="F819" s="11"/>
    </row>
    <row r="820" spans="1:6" x14ac:dyDescent="0.55000000000000004">
      <c r="A820" s="11"/>
      <c r="B820" s="11"/>
      <c r="C820" s="11"/>
      <c r="D820" s="11"/>
      <c r="E820" s="11"/>
      <c r="F820" s="11"/>
    </row>
    <row r="821" spans="1:6" x14ac:dyDescent="0.55000000000000004">
      <c r="A821" s="11"/>
      <c r="B821" s="11"/>
      <c r="C821" s="11"/>
      <c r="D821" s="11"/>
      <c r="E821" s="11"/>
      <c r="F821" s="11"/>
    </row>
    <row r="822" spans="1:6" x14ac:dyDescent="0.55000000000000004">
      <c r="A822" s="11"/>
      <c r="B822" s="11"/>
      <c r="C822" s="11"/>
      <c r="D822" s="11"/>
      <c r="E822" s="11"/>
      <c r="F822" s="11"/>
    </row>
    <row r="823" spans="1:6" x14ac:dyDescent="0.55000000000000004">
      <c r="A823" s="11"/>
      <c r="B823" s="11"/>
      <c r="C823" s="11"/>
      <c r="D823" s="11"/>
      <c r="E823" s="11"/>
      <c r="F823" s="11"/>
    </row>
    <row r="824" spans="1:6" x14ac:dyDescent="0.55000000000000004">
      <c r="A824" s="11"/>
      <c r="B824" s="11"/>
      <c r="C824" s="11"/>
      <c r="D824" s="11"/>
      <c r="E824" s="11"/>
      <c r="F824" s="11"/>
    </row>
    <row r="825" spans="1:6" x14ac:dyDescent="0.55000000000000004">
      <c r="A825" s="11"/>
      <c r="B825" s="11"/>
      <c r="C825" s="11"/>
      <c r="D825" s="11"/>
      <c r="E825" s="11"/>
      <c r="F825" s="11"/>
    </row>
    <row r="826" spans="1:6" x14ac:dyDescent="0.55000000000000004">
      <c r="A826" s="11"/>
      <c r="B826" s="11"/>
      <c r="C826" s="11"/>
      <c r="D826" s="11"/>
      <c r="E826" s="11"/>
      <c r="F826" s="11"/>
    </row>
    <row r="827" spans="1:6" x14ac:dyDescent="0.55000000000000004">
      <c r="A827" s="11"/>
      <c r="B827" s="11"/>
      <c r="C827" s="11"/>
      <c r="D827" s="11"/>
      <c r="E827" s="11"/>
      <c r="F827" s="11"/>
    </row>
    <row r="828" spans="1:6" x14ac:dyDescent="0.55000000000000004">
      <c r="A828" s="11"/>
      <c r="B828" s="11"/>
      <c r="C828" s="11"/>
      <c r="D828" s="11"/>
      <c r="E828" s="11"/>
      <c r="F828" s="11"/>
    </row>
    <row r="829" spans="1:6" x14ac:dyDescent="0.55000000000000004">
      <c r="A829" s="11"/>
      <c r="B829" s="11"/>
      <c r="C829" s="11"/>
      <c r="D829" s="11"/>
      <c r="E829" s="11"/>
      <c r="F829" s="11"/>
    </row>
    <row r="830" spans="1:6" x14ac:dyDescent="0.55000000000000004">
      <c r="A830" s="11"/>
      <c r="B830" s="11"/>
      <c r="C830" s="11"/>
      <c r="D830" s="11"/>
      <c r="E830" s="11"/>
      <c r="F830" s="11"/>
    </row>
    <row r="831" spans="1:6" x14ac:dyDescent="0.55000000000000004">
      <c r="A831" s="11"/>
      <c r="B831" s="11"/>
      <c r="C831" s="11"/>
      <c r="D831" s="11"/>
      <c r="E831" s="11"/>
      <c r="F831" s="11"/>
    </row>
    <row r="832" spans="1:6" x14ac:dyDescent="0.55000000000000004">
      <c r="A832" s="11"/>
      <c r="B832" s="11"/>
      <c r="C832" s="11"/>
      <c r="D832" s="11"/>
      <c r="E832" s="11"/>
      <c r="F832" s="11"/>
    </row>
    <row r="833" spans="1:6" x14ac:dyDescent="0.55000000000000004">
      <c r="A833" s="11"/>
      <c r="B833" s="11"/>
      <c r="C833" s="11"/>
      <c r="D833" s="11"/>
      <c r="E833" s="11"/>
      <c r="F833" s="11"/>
    </row>
    <row r="834" spans="1:6" x14ac:dyDescent="0.55000000000000004">
      <c r="A834" s="11"/>
      <c r="B834" s="11"/>
      <c r="C834" s="11"/>
      <c r="D834" s="11"/>
      <c r="E834" s="11"/>
      <c r="F834" s="11"/>
    </row>
    <row r="835" spans="1:6" x14ac:dyDescent="0.55000000000000004">
      <c r="A835" s="11"/>
      <c r="B835" s="11"/>
      <c r="C835" s="11"/>
      <c r="D835" s="11"/>
      <c r="E835" s="11"/>
      <c r="F835" s="11"/>
    </row>
    <row r="836" spans="1:6" x14ac:dyDescent="0.55000000000000004">
      <c r="A836" s="11"/>
      <c r="B836" s="11"/>
      <c r="C836" s="11"/>
      <c r="D836" s="11"/>
      <c r="E836" s="11"/>
      <c r="F836" s="11"/>
    </row>
    <row r="837" spans="1:6" x14ac:dyDescent="0.55000000000000004">
      <c r="A837" s="11"/>
      <c r="B837" s="11"/>
      <c r="C837" s="11"/>
      <c r="D837" s="11"/>
      <c r="E837" s="11"/>
      <c r="F837" s="11"/>
    </row>
    <row r="838" spans="1:6" x14ac:dyDescent="0.55000000000000004">
      <c r="A838" s="11"/>
      <c r="B838" s="11"/>
      <c r="C838" s="11"/>
      <c r="D838" s="11"/>
      <c r="E838" s="11"/>
      <c r="F838" s="11"/>
    </row>
    <row r="839" spans="1:6" x14ac:dyDescent="0.55000000000000004">
      <c r="A839" s="11"/>
      <c r="B839" s="11"/>
      <c r="C839" s="11"/>
      <c r="D839" s="11"/>
      <c r="E839" s="11"/>
      <c r="F839" s="11"/>
    </row>
    <row r="840" spans="1:6" x14ac:dyDescent="0.55000000000000004">
      <c r="A840" s="11"/>
      <c r="B840" s="11"/>
      <c r="C840" s="11"/>
      <c r="D840" s="11"/>
      <c r="E840" s="11"/>
      <c r="F840" s="11"/>
    </row>
    <row r="841" spans="1:6" x14ac:dyDescent="0.55000000000000004">
      <c r="A841" s="11"/>
      <c r="B841" s="11"/>
      <c r="C841" s="11"/>
      <c r="D841" s="11"/>
      <c r="E841" s="11"/>
      <c r="F841" s="11"/>
    </row>
    <row r="842" spans="1:6" x14ac:dyDescent="0.55000000000000004">
      <c r="A842" s="11"/>
      <c r="B842" s="11"/>
      <c r="C842" s="11"/>
      <c r="D842" s="11"/>
      <c r="E842" s="11"/>
      <c r="F842" s="11"/>
    </row>
    <row r="843" spans="1:6" x14ac:dyDescent="0.55000000000000004">
      <c r="A843" s="11"/>
      <c r="B843" s="11"/>
      <c r="C843" s="11"/>
      <c r="D843" s="11"/>
      <c r="E843" s="11"/>
      <c r="F843" s="11"/>
    </row>
    <row r="844" spans="1:6" x14ac:dyDescent="0.55000000000000004">
      <c r="A844" s="11"/>
      <c r="B844" s="11"/>
      <c r="C844" s="11"/>
      <c r="D844" s="11"/>
      <c r="E844" s="11"/>
      <c r="F844" s="11"/>
    </row>
    <row r="845" spans="1:6" x14ac:dyDescent="0.55000000000000004">
      <c r="A845" s="11"/>
      <c r="B845" s="11"/>
      <c r="C845" s="11"/>
      <c r="D845" s="11"/>
      <c r="E845" s="11"/>
      <c r="F845" s="11"/>
    </row>
    <row r="846" spans="1:6" x14ac:dyDescent="0.55000000000000004">
      <c r="A846" s="11"/>
      <c r="B846" s="11"/>
      <c r="C846" s="11"/>
      <c r="D846" s="11"/>
      <c r="E846" s="11"/>
      <c r="F846" s="11"/>
    </row>
    <row r="847" spans="1:6" x14ac:dyDescent="0.55000000000000004">
      <c r="A847" s="11"/>
      <c r="B847" s="11"/>
      <c r="C847" s="11"/>
      <c r="D847" s="11"/>
      <c r="E847" s="11"/>
      <c r="F847" s="11"/>
    </row>
    <row r="848" spans="1:6" x14ac:dyDescent="0.55000000000000004">
      <c r="A848" s="11"/>
      <c r="B848" s="11"/>
      <c r="C848" s="11"/>
      <c r="D848" s="11"/>
      <c r="E848" s="11"/>
      <c r="F848" s="11"/>
    </row>
    <row r="849" spans="1:6" x14ac:dyDescent="0.55000000000000004">
      <c r="A849" s="11"/>
      <c r="B849" s="11"/>
      <c r="C849" s="11"/>
      <c r="D849" s="11"/>
      <c r="E849" s="11"/>
      <c r="F849" s="11"/>
    </row>
    <row r="850" spans="1:6" x14ac:dyDescent="0.55000000000000004">
      <c r="A850" s="11"/>
      <c r="B850" s="11"/>
      <c r="C850" s="11"/>
      <c r="D850" s="11"/>
      <c r="E850" s="11"/>
      <c r="F850" s="11"/>
    </row>
    <row r="851" spans="1:6" x14ac:dyDescent="0.55000000000000004">
      <c r="A851" s="11"/>
      <c r="B851" s="11"/>
      <c r="C851" s="11"/>
      <c r="D851" s="11"/>
      <c r="E851" s="11"/>
      <c r="F851" s="11"/>
    </row>
    <row r="852" spans="1:6" x14ac:dyDescent="0.55000000000000004">
      <c r="A852" s="11"/>
      <c r="B852" s="11"/>
      <c r="C852" s="11"/>
      <c r="D852" s="11"/>
      <c r="E852" s="11"/>
      <c r="F852" s="11"/>
    </row>
    <row r="853" spans="1:6" x14ac:dyDescent="0.55000000000000004">
      <c r="A853" s="11"/>
      <c r="B853" s="11"/>
      <c r="C853" s="11"/>
      <c r="D853" s="11"/>
      <c r="E853" s="11"/>
      <c r="F853" s="11"/>
    </row>
    <row r="854" spans="1:6" x14ac:dyDescent="0.55000000000000004">
      <c r="A854" s="11"/>
      <c r="B854" s="11"/>
      <c r="C854" s="11"/>
      <c r="D854" s="11"/>
      <c r="E854" s="11"/>
      <c r="F854" s="11"/>
    </row>
    <row r="855" spans="1:6" x14ac:dyDescent="0.55000000000000004">
      <c r="A855" s="11"/>
      <c r="B855" s="11"/>
      <c r="C855" s="11"/>
      <c r="D855" s="11"/>
      <c r="E855" s="11"/>
      <c r="F855" s="11"/>
    </row>
    <row r="856" spans="1:6" x14ac:dyDescent="0.55000000000000004">
      <c r="A856" s="11"/>
      <c r="B856" s="11"/>
      <c r="C856" s="11"/>
      <c r="D856" s="11"/>
      <c r="E856" s="11"/>
      <c r="F856" s="11"/>
    </row>
    <row r="857" spans="1:6" x14ac:dyDescent="0.55000000000000004">
      <c r="A857" s="11"/>
      <c r="B857" s="11"/>
      <c r="C857" s="11"/>
      <c r="D857" s="11"/>
      <c r="E857" s="11"/>
      <c r="F857" s="11"/>
    </row>
    <row r="858" spans="1:6" x14ac:dyDescent="0.55000000000000004">
      <c r="A858" s="11"/>
      <c r="B858" s="11"/>
      <c r="C858" s="11"/>
      <c r="D858" s="11"/>
      <c r="E858" s="11"/>
      <c r="F858" s="11"/>
    </row>
    <row r="859" spans="1:6" x14ac:dyDescent="0.55000000000000004">
      <c r="A859" s="11"/>
      <c r="B859" s="11"/>
      <c r="C859" s="11"/>
      <c r="D859" s="11"/>
      <c r="E859" s="11"/>
      <c r="F859" s="11"/>
    </row>
    <row r="860" spans="1:6" x14ac:dyDescent="0.55000000000000004">
      <c r="A860" s="11"/>
      <c r="B860" s="11"/>
      <c r="C860" s="11"/>
      <c r="D860" s="11"/>
      <c r="E860" s="11"/>
      <c r="F860" s="11"/>
    </row>
    <row r="861" spans="1:6" x14ac:dyDescent="0.55000000000000004">
      <c r="A861" s="11"/>
      <c r="B861" s="11"/>
      <c r="C861" s="11"/>
      <c r="D861" s="11"/>
      <c r="E861" s="11"/>
      <c r="F861" s="11"/>
    </row>
    <row r="862" spans="1:6" x14ac:dyDescent="0.55000000000000004">
      <c r="A862" s="11"/>
      <c r="B862" s="11"/>
      <c r="C862" s="11"/>
      <c r="D862" s="11"/>
      <c r="E862" s="11"/>
      <c r="F862" s="11"/>
    </row>
    <row r="863" spans="1:6" x14ac:dyDescent="0.55000000000000004">
      <c r="A863" s="11"/>
      <c r="B863" s="11"/>
      <c r="C863" s="11"/>
      <c r="D863" s="11"/>
      <c r="E863" s="11"/>
      <c r="F863" s="11"/>
    </row>
    <row r="864" spans="1:6" x14ac:dyDescent="0.55000000000000004">
      <c r="A864" s="11"/>
      <c r="B864" s="11"/>
      <c r="C864" s="11"/>
      <c r="D864" s="11"/>
      <c r="E864" s="11"/>
      <c r="F864" s="11"/>
    </row>
    <row r="865" spans="1:6" x14ac:dyDescent="0.55000000000000004">
      <c r="A865" s="11"/>
      <c r="B865" s="11"/>
      <c r="C865" s="11"/>
      <c r="D865" s="11"/>
      <c r="E865" s="11"/>
      <c r="F865" s="11"/>
    </row>
    <row r="866" spans="1:6" x14ac:dyDescent="0.55000000000000004">
      <c r="A866" s="11"/>
      <c r="B866" s="11"/>
      <c r="C866" s="11"/>
      <c r="D866" s="11"/>
      <c r="E866" s="11"/>
      <c r="F866" s="11"/>
    </row>
    <row r="867" spans="1:6" x14ac:dyDescent="0.55000000000000004">
      <c r="A867" s="11"/>
      <c r="B867" s="11"/>
      <c r="C867" s="11"/>
      <c r="D867" s="11"/>
      <c r="E867" s="11"/>
      <c r="F867" s="11"/>
    </row>
    <row r="868" spans="1:6" x14ac:dyDescent="0.55000000000000004">
      <c r="A868" s="11"/>
      <c r="B868" s="11"/>
      <c r="C868" s="11"/>
      <c r="D868" s="11"/>
      <c r="E868" s="11"/>
      <c r="F868" s="11"/>
    </row>
    <row r="869" spans="1:6" x14ac:dyDescent="0.55000000000000004">
      <c r="A869" s="11"/>
      <c r="B869" s="11"/>
      <c r="C869" s="11"/>
      <c r="D869" s="11"/>
      <c r="E869" s="11"/>
      <c r="F869" s="11"/>
    </row>
    <row r="870" spans="1:6" x14ac:dyDescent="0.55000000000000004">
      <c r="A870" s="11"/>
      <c r="B870" s="11"/>
      <c r="C870" s="11"/>
      <c r="D870" s="11"/>
      <c r="E870" s="11"/>
      <c r="F870" s="11"/>
    </row>
    <row r="871" spans="1:6" x14ac:dyDescent="0.55000000000000004">
      <c r="A871" s="11"/>
      <c r="B871" s="11"/>
      <c r="C871" s="11"/>
      <c r="D871" s="11"/>
      <c r="E871" s="11"/>
      <c r="F871" s="11"/>
    </row>
    <row r="872" spans="1:6" x14ac:dyDescent="0.55000000000000004">
      <c r="A872" s="11"/>
      <c r="B872" s="11"/>
      <c r="C872" s="11"/>
      <c r="D872" s="11"/>
      <c r="E872" s="11"/>
      <c r="F872" s="11"/>
    </row>
    <row r="873" spans="1:6" x14ac:dyDescent="0.55000000000000004">
      <c r="A873" s="11"/>
      <c r="B873" s="11"/>
      <c r="C873" s="11"/>
      <c r="D873" s="11"/>
      <c r="E873" s="11"/>
      <c r="F873" s="11"/>
    </row>
    <row r="874" spans="1:6" x14ac:dyDescent="0.55000000000000004">
      <c r="A874" s="11"/>
      <c r="B874" s="11"/>
      <c r="C874" s="11"/>
      <c r="D874" s="11"/>
      <c r="E874" s="11"/>
      <c r="F874" s="11"/>
    </row>
    <row r="875" spans="1:6" x14ac:dyDescent="0.55000000000000004">
      <c r="A875" s="11"/>
      <c r="B875" s="11"/>
      <c r="C875" s="11"/>
      <c r="D875" s="11"/>
      <c r="E875" s="11"/>
      <c r="F875" s="11"/>
    </row>
    <row r="876" spans="1:6" x14ac:dyDescent="0.55000000000000004">
      <c r="A876" s="11"/>
      <c r="B876" s="11"/>
      <c r="C876" s="11"/>
      <c r="D876" s="11"/>
      <c r="E876" s="11"/>
      <c r="F876" s="11"/>
    </row>
    <row r="877" spans="1:6" x14ac:dyDescent="0.55000000000000004">
      <c r="A877" s="11"/>
      <c r="B877" s="11"/>
      <c r="C877" s="11"/>
      <c r="D877" s="11"/>
      <c r="E877" s="11"/>
      <c r="F877" s="11"/>
    </row>
    <row r="878" spans="1:6" x14ac:dyDescent="0.55000000000000004">
      <c r="A878" s="11"/>
      <c r="B878" s="11"/>
      <c r="C878" s="11"/>
      <c r="D878" s="11"/>
      <c r="E878" s="11"/>
      <c r="F878" s="11"/>
    </row>
    <row r="879" spans="1:6" x14ac:dyDescent="0.55000000000000004">
      <c r="A879" s="11"/>
      <c r="B879" s="11"/>
      <c r="C879" s="11"/>
      <c r="D879" s="11"/>
      <c r="E879" s="11"/>
      <c r="F879" s="11"/>
    </row>
    <row r="880" spans="1:6" x14ac:dyDescent="0.55000000000000004">
      <c r="A880" s="11"/>
      <c r="B880" s="11"/>
      <c r="C880" s="11"/>
      <c r="D880" s="11"/>
      <c r="E880" s="11"/>
      <c r="F880" s="11"/>
    </row>
    <row r="881" spans="1:6" x14ac:dyDescent="0.55000000000000004">
      <c r="A881" s="11"/>
      <c r="B881" s="11"/>
      <c r="C881" s="11"/>
      <c r="D881" s="11"/>
      <c r="E881" s="11"/>
      <c r="F881" s="11"/>
    </row>
    <row r="882" spans="1:6" x14ac:dyDescent="0.55000000000000004">
      <c r="A882" s="11"/>
      <c r="B882" s="11"/>
      <c r="C882" s="11"/>
      <c r="D882" s="11"/>
      <c r="E882" s="11"/>
      <c r="F882" s="11"/>
    </row>
    <row r="883" spans="1:6" x14ac:dyDescent="0.55000000000000004">
      <c r="A883" s="11"/>
      <c r="B883" s="11"/>
      <c r="C883" s="11"/>
      <c r="D883" s="11"/>
      <c r="E883" s="11"/>
      <c r="F883" s="11"/>
    </row>
    <row r="884" spans="1:6" x14ac:dyDescent="0.55000000000000004">
      <c r="A884" s="11"/>
      <c r="B884" s="11"/>
      <c r="C884" s="11"/>
      <c r="D884" s="11"/>
      <c r="E884" s="11"/>
      <c r="F884" s="11"/>
    </row>
    <row r="885" spans="1:6" x14ac:dyDescent="0.55000000000000004">
      <c r="A885" s="11"/>
      <c r="B885" s="11"/>
      <c r="C885" s="11"/>
      <c r="D885" s="11"/>
      <c r="E885" s="11"/>
      <c r="F885" s="11"/>
    </row>
    <row r="886" spans="1:6" x14ac:dyDescent="0.55000000000000004">
      <c r="A886" s="11"/>
      <c r="B886" s="11"/>
      <c r="C886" s="11"/>
      <c r="D886" s="11"/>
      <c r="E886" s="11"/>
      <c r="F886" s="11"/>
    </row>
    <row r="887" spans="1:6" x14ac:dyDescent="0.55000000000000004">
      <c r="A887" s="11"/>
      <c r="B887" s="11"/>
      <c r="C887" s="11"/>
      <c r="D887" s="11"/>
      <c r="E887" s="11"/>
      <c r="F887" s="11"/>
    </row>
    <row r="888" spans="1:6" x14ac:dyDescent="0.55000000000000004">
      <c r="A888" s="11"/>
      <c r="B888" s="11"/>
      <c r="C888" s="11"/>
      <c r="D888" s="11"/>
      <c r="E888" s="11"/>
      <c r="F888" s="11"/>
    </row>
    <row r="889" spans="1:6" x14ac:dyDescent="0.55000000000000004">
      <c r="A889" s="11"/>
      <c r="B889" s="11"/>
      <c r="C889" s="11"/>
      <c r="D889" s="11"/>
      <c r="E889" s="11"/>
      <c r="F889" s="11"/>
    </row>
    <row r="890" spans="1:6" x14ac:dyDescent="0.55000000000000004">
      <c r="A890" s="11"/>
      <c r="B890" s="11"/>
      <c r="C890" s="11"/>
      <c r="D890" s="11"/>
      <c r="E890" s="11"/>
      <c r="F890" s="11"/>
    </row>
    <row r="891" spans="1:6" x14ac:dyDescent="0.55000000000000004">
      <c r="A891" s="11"/>
      <c r="B891" s="11"/>
      <c r="C891" s="11"/>
      <c r="D891" s="11"/>
      <c r="E891" s="11"/>
      <c r="F891" s="11"/>
    </row>
    <row r="892" spans="1:6" x14ac:dyDescent="0.55000000000000004">
      <c r="A892" s="11"/>
      <c r="B892" s="11"/>
      <c r="C892" s="11"/>
      <c r="D892" s="11"/>
      <c r="E892" s="11"/>
      <c r="F892" s="11"/>
    </row>
    <row r="893" spans="1:6" x14ac:dyDescent="0.55000000000000004">
      <c r="A893" s="11"/>
      <c r="B893" s="11"/>
      <c r="C893" s="11"/>
      <c r="D893" s="11"/>
      <c r="E893" s="11"/>
      <c r="F893" s="11"/>
    </row>
    <row r="894" spans="1:6" x14ac:dyDescent="0.55000000000000004">
      <c r="A894" s="11"/>
      <c r="B894" s="11"/>
      <c r="C894" s="11"/>
      <c r="D894" s="11"/>
      <c r="E894" s="11"/>
      <c r="F894" s="11"/>
    </row>
    <row r="895" spans="1:6" x14ac:dyDescent="0.55000000000000004">
      <c r="A895" s="11"/>
      <c r="B895" s="11"/>
      <c r="C895" s="11"/>
      <c r="D895" s="11"/>
      <c r="E895" s="11"/>
      <c r="F895" s="11"/>
    </row>
    <row r="896" spans="1:6" x14ac:dyDescent="0.55000000000000004">
      <c r="A896" s="11"/>
      <c r="B896" s="11"/>
      <c r="C896" s="11"/>
      <c r="D896" s="11"/>
      <c r="E896" s="11"/>
      <c r="F896" s="11"/>
    </row>
    <row r="897" spans="1:6" x14ac:dyDescent="0.55000000000000004">
      <c r="A897" s="11"/>
      <c r="B897" s="11"/>
      <c r="C897" s="11"/>
      <c r="D897" s="11"/>
      <c r="E897" s="11"/>
      <c r="F897" s="11"/>
    </row>
    <row r="898" spans="1:6" x14ac:dyDescent="0.55000000000000004">
      <c r="A898" s="11"/>
      <c r="B898" s="11"/>
      <c r="C898" s="11"/>
      <c r="D898" s="11"/>
      <c r="E898" s="11"/>
      <c r="F898" s="11"/>
    </row>
    <row r="899" spans="1:6" x14ac:dyDescent="0.55000000000000004">
      <c r="A899" s="11"/>
      <c r="B899" s="11"/>
      <c r="C899" s="11"/>
      <c r="D899" s="11"/>
      <c r="E899" s="11"/>
      <c r="F899" s="11"/>
    </row>
    <row r="900" spans="1:6" x14ac:dyDescent="0.55000000000000004">
      <c r="A900" s="11"/>
      <c r="B900" s="11"/>
      <c r="C900" s="11"/>
      <c r="D900" s="11"/>
      <c r="E900" s="11"/>
      <c r="F900" s="11"/>
    </row>
    <row r="901" spans="1:6" x14ac:dyDescent="0.55000000000000004">
      <c r="A901" s="11"/>
      <c r="B901" s="11"/>
      <c r="C901" s="11"/>
      <c r="D901" s="11"/>
      <c r="E901" s="11"/>
      <c r="F901" s="11"/>
    </row>
    <row r="902" spans="1:6" x14ac:dyDescent="0.55000000000000004">
      <c r="A902" s="11"/>
      <c r="B902" s="11"/>
      <c r="C902" s="11"/>
      <c r="D902" s="11"/>
      <c r="E902" s="11"/>
      <c r="F902" s="11"/>
    </row>
    <row r="903" spans="1:6" x14ac:dyDescent="0.55000000000000004">
      <c r="A903" s="11"/>
      <c r="B903" s="11"/>
      <c r="C903" s="11"/>
      <c r="D903" s="11"/>
      <c r="E903" s="11"/>
      <c r="F903" s="11"/>
    </row>
    <row r="904" spans="1:6" x14ac:dyDescent="0.55000000000000004">
      <c r="A904" s="11"/>
      <c r="B904" s="11"/>
      <c r="C904" s="11"/>
      <c r="D904" s="11"/>
      <c r="E904" s="11"/>
      <c r="F904" s="11"/>
    </row>
    <row r="905" spans="1:6" x14ac:dyDescent="0.55000000000000004">
      <c r="A905" s="11"/>
      <c r="B905" s="11"/>
      <c r="C905" s="11"/>
      <c r="D905" s="11"/>
      <c r="E905" s="11"/>
      <c r="F905" s="11"/>
    </row>
    <row r="906" spans="1:6" x14ac:dyDescent="0.55000000000000004">
      <c r="A906" s="11"/>
      <c r="B906" s="11"/>
      <c r="C906" s="11"/>
      <c r="D906" s="11"/>
      <c r="E906" s="11"/>
      <c r="F906" s="11"/>
    </row>
    <row r="907" spans="1:6" x14ac:dyDescent="0.55000000000000004">
      <c r="A907" s="11"/>
      <c r="B907" s="11"/>
      <c r="C907" s="11"/>
      <c r="D907" s="11"/>
      <c r="E907" s="11"/>
      <c r="F907" s="11"/>
    </row>
    <row r="908" spans="1:6" x14ac:dyDescent="0.55000000000000004">
      <c r="A908" s="11"/>
      <c r="B908" s="11"/>
      <c r="C908" s="11"/>
      <c r="D908" s="11"/>
      <c r="E908" s="11"/>
      <c r="F908" s="11"/>
    </row>
    <row r="909" spans="1:6" x14ac:dyDescent="0.55000000000000004">
      <c r="A909" s="11"/>
      <c r="B909" s="11"/>
      <c r="C909" s="11"/>
      <c r="D909" s="11"/>
      <c r="E909" s="11"/>
      <c r="F909" s="11"/>
    </row>
    <row r="910" spans="1:6" x14ac:dyDescent="0.55000000000000004">
      <c r="A910" s="11"/>
      <c r="B910" s="11"/>
      <c r="C910" s="11"/>
      <c r="D910" s="11"/>
      <c r="E910" s="11"/>
      <c r="F910" s="11"/>
    </row>
    <row r="911" spans="1:6" x14ac:dyDescent="0.55000000000000004">
      <c r="A911" s="11"/>
      <c r="B911" s="11"/>
      <c r="C911" s="11"/>
      <c r="D911" s="11"/>
      <c r="E911" s="11"/>
      <c r="F911" s="11"/>
    </row>
    <row r="912" spans="1:6" x14ac:dyDescent="0.55000000000000004">
      <c r="A912" s="11"/>
      <c r="B912" s="11"/>
      <c r="C912" s="11"/>
      <c r="D912" s="11"/>
      <c r="E912" s="11"/>
      <c r="F912" s="11"/>
    </row>
    <row r="913" spans="1:6" x14ac:dyDescent="0.55000000000000004">
      <c r="A913" s="11"/>
      <c r="B913" s="11"/>
      <c r="C913" s="11"/>
      <c r="D913" s="11"/>
      <c r="E913" s="11"/>
      <c r="F913" s="11"/>
    </row>
    <row r="914" spans="1:6" x14ac:dyDescent="0.55000000000000004">
      <c r="A914" s="11"/>
      <c r="B914" s="11"/>
      <c r="C914" s="11"/>
      <c r="D914" s="11"/>
      <c r="E914" s="11"/>
      <c r="F914" s="11"/>
    </row>
    <row r="915" spans="1:6" x14ac:dyDescent="0.55000000000000004">
      <c r="A915" s="11"/>
      <c r="B915" s="11"/>
      <c r="C915" s="11"/>
      <c r="D915" s="11"/>
      <c r="E915" s="11"/>
      <c r="F915" s="11"/>
    </row>
    <row r="916" spans="1:6" x14ac:dyDescent="0.55000000000000004">
      <c r="A916" s="11"/>
      <c r="B916" s="11"/>
      <c r="C916" s="11"/>
      <c r="D916" s="11"/>
      <c r="E916" s="11"/>
      <c r="F916" s="11"/>
    </row>
    <row r="917" spans="1:6" x14ac:dyDescent="0.55000000000000004">
      <c r="A917" s="11"/>
      <c r="B917" s="11"/>
      <c r="C917" s="11"/>
      <c r="D917" s="11"/>
      <c r="E917" s="11"/>
      <c r="F917" s="11"/>
    </row>
    <row r="918" spans="1:6" x14ac:dyDescent="0.55000000000000004">
      <c r="A918" s="11"/>
      <c r="B918" s="11"/>
      <c r="C918" s="11"/>
      <c r="D918" s="11"/>
      <c r="E918" s="11"/>
      <c r="F918" s="11"/>
    </row>
    <row r="919" spans="1:6" x14ac:dyDescent="0.55000000000000004">
      <c r="A919" s="11"/>
      <c r="B919" s="11"/>
      <c r="C919" s="11"/>
      <c r="D919" s="11"/>
      <c r="E919" s="11"/>
      <c r="F919" s="11"/>
    </row>
    <row r="920" spans="1:6" x14ac:dyDescent="0.55000000000000004">
      <c r="A920" s="11"/>
      <c r="B920" s="11"/>
      <c r="C920" s="11"/>
      <c r="D920" s="11"/>
      <c r="E920" s="11"/>
      <c r="F920" s="11"/>
    </row>
    <row r="921" spans="1:6" x14ac:dyDescent="0.55000000000000004">
      <c r="A921" s="11"/>
      <c r="B921" s="11"/>
      <c r="C921" s="11"/>
      <c r="D921" s="11"/>
      <c r="E921" s="11"/>
      <c r="F921" s="11"/>
    </row>
    <row r="922" spans="1:6" x14ac:dyDescent="0.55000000000000004">
      <c r="A922" s="11"/>
      <c r="B922" s="11"/>
      <c r="C922" s="11"/>
      <c r="D922" s="11"/>
      <c r="E922" s="11"/>
      <c r="F922" s="11"/>
    </row>
    <row r="923" spans="1:6" x14ac:dyDescent="0.55000000000000004">
      <c r="A923" s="11"/>
      <c r="B923" s="11"/>
      <c r="C923" s="11"/>
      <c r="D923" s="11"/>
      <c r="E923" s="11"/>
      <c r="F923" s="11"/>
    </row>
    <row r="924" spans="1:6" x14ac:dyDescent="0.55000000000000004">
      <c r="A924" s="11"/>
      <c r="B924" s="11"/>
      <c r="C924" s="11"/>
      <c r="D924" s="11"/>
      <c r="E924" s="11"/>
      <c r="F924" s="11"/>
    </row>
    <row r="925" spans="1:6" x14ac:dyDescent="0.55000000000000004">
      <c r="A925" s="11"/>
      <c r="B925" s="11"/>
      <c r="C925" s="11"/>
      <c r="D925" s="11"/>
      <c r="E925" s="11"/>
      <c r="F925" s="11"/>
    </row>
    <row r="926" spans="1:6" x14ac:dyDescent="0.55000000000000004">
      <c r="A926" s="11"/>
      <c r="B926" s="11"/>
      <c r="C926" s="11"/>
      <c r="D926" s="11"/>
      <c r="E926" s="11"/>
      <c r="F926" s="11"/>
    </row>
    <row r="927" spans="1:6" x14ac:dyDescent="0.55000000000000004">
      <c r="A927" s="11"/>
      <c r="B927" s="11"/>
      <c r="C927" s="11"/>
      <c r="D927" s="11"/>
      <c r="E927" s="11"/>
      <c r="F927" s="11"/>
    </row>
    <row r="928" spans="1:6" x14ac:dyDescent="0.55000000000000004">
      <c r="A928" s="11"/>
      <c r="B928" s="11"/>
      <c r="C928" s="11"/>
      <c r="D928" s="11"/>
      <c r="E928" s="11"/>
      <c r="F928" s="11"/>
    </row>
    <row r="929" spans="1:6" x14ac:dyDescent="0.55000000000000004">
      <c r="A929" s="11"/>
      <c r="B929" s="11"/>
      <c r="C929" s="11"/>
      <c r="D929" s="11"/>
      <c r="E929" s="11"/>
      <c r="F929" s="11"/>
    </row>
    <row r="930" spans="1:6" x14ac:dyDescent="0.55000000000000004">
      <c r="A930" s="11"/>
      <c r="B930" s="11"/>
      <c r="C930" s="11"/>
      <c r="D930" s="11"/>
      <c r="E930" s="11"/>
      <c r="F930" s="11"/>
    </row>
    <row r="931" spans="1:6" x14ac:dyDescent="0.55000000000000004">
      <c r="A931" s="11"/>
      <c r="B931" s="11"/>
      <c r="C931" s="11"/>
      <c r="D931" s="11"/>
      <c r="E931" s="11"/>
      <c r="F931" s="11"/>
    </row>
    <row r="932" spans="1:6" x14ac:dyDescent="0.55000000000000004">
      <c r="A932" s="11"/>
      <c r="B932" s="11"/>
      <c r="C932" s="11"/>
      <c r="D932" s="11"/>
      <c r="E932" s="11"/>
      <c r="F932" s="11"/>
    </row>
    <row r="933" spans="1:6" x14ac:dyDescent="0.55000000000000004">
      <c r="A933" s="11"/>
      <c r="B933" s="11"/>
      <c r="C933" s="11"/>
      <c r="D933" s="11"/>
      <c r="E933" s="11"/>
      <c r="F933" s="11"/>
    </row>
    <row r="934" spans="1:6" x14ac:dyDescent="0.55000000000000004">
      <c r="A934" s="11"/>
      <c r="B934" s="11"/>
      <c r="C934" s="11"/>
      <c r="D934" s="11"/>
      <c r="E934" s="11"/>
      <c r="F934" s="11"/>
    </row>
    <row r="935" spans="1:6" x14ac:dyDescent="0.55000000000000004">
      <c r="A935" s="11"/>
      <c r="B935" s="11"/>
      <c r="C935" s="11"/>
      <c r="D935" s="11"/>
      <c r="E935" s="11"/>
      <c r="F935" s="11"/>
    </row>
    <row r="936" spans="1:6" x14ac:dyDescent="0.55000000000000004">
      <c r="A936" s="11"/>
      <c r="B936" s="11"/>
      <c r="C936" s="11"/>
      <c r="D936" s="11"/>
      <c r="E936" s="11"/>
      <c r="F936" s="11"/>
    </row>
    <row r="937" spans="1:6" x14ac:dyDescent="0.55000000000000004">
      <c r="A937" s="11"/>
      <c r="B937" s="11"/>
      <c r="C937" s="11"/>
      <c r="D937" s="11"/>
      <c r="E937" s="11"/>
      <c r="F937" s="11"/>
    </row>
    <row r="938" spans="1:6" x14ac:dyDescent="0.55000000000000004">
      <c r="A938" s="11"/>
      <c r="B938" s="11"/>
      <c r="C938" s="11"/>
      <c r="D938" s="11"/>
      <c r="E938" s="11"/>
      <c r="F938" s="11"/>
    </row>
    <row r="939" spans="1:6" x14ac:dyDescent="0.55000000000000004">
      <c r="A939" s="11"/>
      <c r="B939" s="11"/>
      <c r="C939" s="11"/>
      <c r="D939" s="11"/>
      <c r="E939" s="11"/>
      <c r="F939" s="11"/>
    </row>
    <row r="940" spans="1:6" x14ac:dyDescent="0.55000000000000004">
      <c r="A940" s="11"/>
      <c r="B940" s="11"/>
      <c r="C940" s="11"/>
      <c r="D940" s="11"/>
      <c r="E940" s="11"/>
      <c r="F940" s="11"/>
    </row>
    <row r="941" spans="1:6" x14ac:dyDescent="0.55000000000000004">
      <c r="A941" s="11"/>
      <c r="B941" s="11"/>
      <c r="C941" s="11"/>
      <c r="D941" s="11"/>
      <c r="E941" s="11"/>
      <c r="F941" s="11"/>
    </row>
    <row r="942" spans="1:6" x14ac:dyDescent="0.55000000000000004">
      <c r="A942" s="11"/>
      <c r="B942" s="11"/>
      <c r="C942" s="11"/>
      <c r="D942" s="11"/>
      <c r="E942" s="11"/>
      <c r="F942" s="11"/>
    </row>
    <row r="943" spans="1:6" x14ac:dyDescent="0.55000000000000004">
      <c r="A943" s="11"/>
      <c r="B943" s="11"/>
      <c r="C943" s="11"/>
      <c r="D943" s="11"/>
      <c r="E943" s="11"/>
      <c r="F943" s="11"/>
    </row>
    <row r="944" spans="1:6" x14ac:dyDescent="0.55000000000000004">
      <c r="A944" s="11"/>
      <c r="B944" s="11"/>
      <c r="C944" s="11"/>
      <c r="D944" s="11"/>
      <c r="E944" s="11"/>
      <c r="F944" s="11"/>
    </row>
    <row r="945" spans="1:6" x14ac:dyDescent="0.55000000000000004">
      <c r="A945" s="11"/>
      <c r="B945" s="11"/>
      <c r="C945" s="11"/>
      <c r="D945" s="11"/>
      <c r="E945" s="11"/>
      <c r="F945" s="11"/>
    </row>
    <row r="946" spans="1:6" x14ac:dyDescent="0.55000000000000004">
      <c r="A946" s="11"/>
      <c r="B946" s="11"/>
      <c r="C946" s="11"/>
      <c r="D946" s="11"/>
      <c r="E946" s="11"/>
      <c r="F946" s="11"/>
    </row>
    <row r="947" spans="1:6" x14ac:dyDescent="0.55000000000000004">
      <c r="A947" s="11"/>
      <c r="B947" s="11"/>
      <c r="C947" s="11"/>
      <c r="D947" s="11"/>
      <c r="E947" s="11"/>
      <c r="F947" s="11"/>
    </row>
    <row r="948" spans="1:6" x14ac:dyDescent="0.55000000000000004">
      <c r="A948" s="11"/>
      <c r="B948" s="11"/>
      <c r="C948" s="11"/>
      <c r="D948" s="11"/>
      <c r="E948" s="11"/>
      <c r="F948" s="11"/>
    </row>
    <row r="949" spans="1:6" x14ac:dyDescent="0.55000000000000004">
      <c r="A949" s="11"/>
      <c r="B949" s="11"/>
      <c r="C949" s="11"/>
      <c r="D949" s="11"/>
      <c r="E949" s="11"/>
      <c r="F949" s="11"/>
    </row>
    <row r="950" spans="1:6" x14ac:dyDescent="0.55000000000000004">
      <c r="A950" s="11"/>
      <c r="B950" s="11"/>
      <c r="C950" s="11"/>
      <c r="D950" s="11"/>
      <c r="E950" s="11"/>
      <c r="F950" s="11"/>
    </row>
    <row r="951" spans="1:6" x14ac:dyDescent="0.55000000000000004">
      <c r="A951" s="11"/>
      <c r="B951" s="11"/>
      <c r="C951" s="11"/>
      <c r="D951" s="11"/>
      <c r="E951" s="11"/>
      <c r="F951" s="11"/>
    </row>
    <row r="952" spans="1:6" x14ac:dyDescent="0.55000000000000004">
      <c r="A952" s="11"/>
      <c r="B952" s="11"/>
      <c r="C952" s="11"/>
      <c r="D952" s="11"/>
      <c r="E952" s="11"/>
      <c r="F952" s="11"/>
    </row>
    <row r="953" spans="1:6" x14ac:dyDescent="0.55000000000000004">
      <c r="A953" s="11"/>
      <c r="B953" s="11"/>
      <c r="C953" s="11"/>
      <c r="D953" s="11"/>
      <c r="E953" s="11"/>
      <c r="F953" s="11"/>
    </row>
    <row r="954" spans="1:6" x14ac:dyDescent="0.55000000000000004">
      <c r="A954" s="11"/>
      <c r="B954" s="11"/>
      <c r="C954" s="11"/>
      <c r="D954" s="11"/>
      <c r="E954" s="11"/>
      <c r="F954" s="11"/>
    </row>
    <row r="955" spans="1:6" x14ac:dyDescent="0.55000000000000004">
      <c r="A955" s="11"/>
      <c r="B955" s="11"/>
      <c r="C955" s="11"/>
      <c r="D955" s="11"/>
      <c r="E955" s="11"/>
      <c r="F955" s="11"/>
    </row>
    <row r="956" spans="1:6" x14ac:dyDescent="0.55000000000000004">
      <c r="A956" s="11"/>
      <c r="B956" s="11"/>
      <c r="C956" s="11"/>
      <c r="D956" s="11"/>
      <c r="E956" s="11"/>
      <c r="F956" s="11"/>
    </row>
    <row r="957" spans="1:6" x14ac:dyDescent="0.55000000000000004">
      <c r="A957" s="11"/>
      <c r="B957" s="11"/>
      <c r="C957" s="11"/>
      <c r="D957" s="11"/>
      <c r="E957" s="11"/>
      <c r="F957" s="11"/>
    </row>
    <row r="958" spans="1:6" x14ac:dyDescent="0.55000000000000004">
      <c r="A958" s="11"/>
      <c r="B958" s="11"/>
      <c r="C958" s="11"/>
      <c r="D958" s="11"/>
      <c r="E958" s="11"/>
      <c r="F958" s="11"/>
    </row>
    <row r="959" spans="1:6" x14ac:dyDescent="0.55000000000000004">
      <c r="A959" s="11"/>
      <c r="B959" s="11"/>
      <c r="C959" s="11"/>
      <c r="D959" s="11"/>
      <c r="E959" s="11"/>
      <c r="F959" s="11"/>
    </row>
    <row r="960" spans="1:6" x14ac:dyDescent="0.55000000000000004">
      <c r="A960" s="11"/>
      <c r="B960" s="11"/>
      <c r="C960" s="11"/>
      <c r="D960" s="11"/>
      <c r="E960" s="11"/>
      <c r="F960" s="11"/>
    </row>
    <row r="961" spans="1:6" x14ac:dyDescent="0.55000000000000004">
      <c r="A961" s="11"/>
      <c r="B961" s="11"/>
      <c r="C961" s="11"/>
      <c r="D961" s="11"/>
      <c r="E961" s="11"/>
      <c r="F961" s="11"/>
    </row>
    <row r="962" spans="1:6" x14ac:dyDescent="0.55000000000000004">
      <c r="A962" s="11"/>
      <c r="B962" s="11"/>
      <c r="C962" s="11"/>
      <c r="D962" s="11"/>
      <c r="E962" s="11"/>
      <c r="F962" s="11"/>
    </row>
    <row r="963" spans="1:6" x14ac:dyDescent="0.55000000000000004">
      <c r="A963" s="11"/>
      <c r="B963" s="11"/>
      <c r="C963" s="11"/>
      <c r="D963" s="11"/>
      <c r="E963" s="11"/>
      <c r="F963" s="11"/>
    </row>
    <row r="964" spans="1:6" x14ac:dyDescent="0.55000000000000004">
      <c r="A964" s="11"/>
      <c r="B964" s="11"/>
      <c r="C964" s="11"/>
      <c r="D964" s="11"/>
      <c r="E964" s="11"/>
      <c r="F964" s="11"/>
    </row>
    <row r="965" spans="1:6" x14ac:dyDescent="0.55000000000000004">
      <c r="A965" s="11"/>
      <c r="B965" s="11"/>
      <c r="C965" s="11"/>
      <c r="D965" s="11"/>
      <c r="E965" s="11"/>
      <c r="F965" s="11"/>
    </row>
    <row r="966" spans="1:6" x14ac:dyDescent="0.55000000000000004">
      <c r="A966" s="11"/>
      <c r="B966" s="11"/>
      <c r="C966" s="11"/>
      <c r="D966" s="11"/>
      <c r="E966" s="11"/>
      <c r="F966" s="11"/>
    </row>
    <row r="967" spans="1:6" x14ac:dyDescent="0.55000000000000004">
      <c r="A967" s="11"/>
      <c r="B967" s="11"/>
      <c r="C967" s="11"/>
      <c r="D967" s="11"/>
      <c r="E967" s="11"/>
      <c r="F967" s="11"/>
    </row>
    <row r="968" spans="1:6" x14ac:dyDescent="0.55000000000000004">
      <c r="A968" s="11"/>
      <c r="B968" s="11"/>
      <c r="C968" s="11"/>
      <c r="D968" s="11"/>
      <c r="E968" s="11"/>
      <c r="F968" s="11"/>
    </row>
    <row r="969" spans="1:6" x14ac:dyDescent="0.55000000000000004">
      <c r="A969" s="11"/>
      <c r="B969" s="11"/>
      <c r="C969" s="11"/>
      <c r="D969" s="11"/>
      <c r="E969" s="11"/>
      <c r="F969" s="11"/>
    </row>
    <row r="970" spans="1:6" x14ac:dyDescent="0.55000000000000004">
      <c r="A970" s="11"/>
      <c r="B970" s="11"/>
      <c r="C970" s="11"/>
      <c r="D970" s="11"/>
      <c r="E970" s="11"/>
      <c r="F970" s="11"/>
    </row>
    <row r="971" spans="1:6" x14ac:dyDescent="0.55000000000000004">
      <c r="A971" s="11"/>
      <c r="B971" s="11"/>
      <c r="C971" s="11"/>
      <c r="D971" s="11"/>
      <c r="E971" s="11"/>
      <c r="F971" s="11"/>
    </row>
    <row r="972" spans="1:6" x14ac:dyDescent="0.55000000000000004">
      <c r="A972" s="11"/>
      <c r="B972" s="11"/>
      <c r="C972" s="11"/>
      <c r="D972" s="11"/>
      <c r="E972" s="11"/>
      <c r="F972" s="11"/>
    </row>
    <row r="973" spans="1:6" x14ac:dyDescent="0.55000000000000004">
      <c r="A973" s="11"/>
      <c r="B973" s="11"/>
      <c r="C973" s="11"/>
      <c r="D973" s="11"/>
      <c r="E973" s="11"/>
      <c r="F973" s="11"/>
    </row>
    <row r="974" spans="1:6" x14ac:dyDescent="0.55000000000000004">
      <c r="A974" s="11"/>
      <c r="B974" s="11"/>
      <c r="C974" s="11"/>
      <c r="D974" s="11"/>
      <c r="E974" s="11"/>
      <c r="F974" s="11"/>
    </row>
    <row r="975" spans="1:6" x14ac:dyDescent="0.55000000000000004">
      <c r="A975" s="11"/>
      <c r="B975" s="11"/>
      <c r="C975" s="11"/>
      <c r="D975" s="11"/>
      <c r="E975" s="11"/>
      <c r="F975" s="11"/>
    </row>
    <row r="976" spans="1:6" x14ac:dyDescent="0.55000000000000004">
      <c r="A976" s="11"/>
      <c r="B976" s="11"/>
      <c r="C976" s="11"/>
      <c r="D976" s="11"/>
      <c r="E976" s="11"/>
      <c r="F976" s="11"/>
    </row>
    <row r="977" spans="1:6" x14ac:dyDescent="0.55000000000000004">
      <c r="A977" s="11"/>
      <c r="B977" s="11"/>
      <c r="C977" s="11"/>
      <c r="D977" s="11"/>
      <c r="E977" s="11"/>
      <c r="F977" s="11"/>
    </row>
    <row r="978" spans="1:6" x14ac:dyDescent="0.55000000000000004">
      <c r="A978" s="11"/>
      <c r="B978" s="11"/>
      <c r="C978" s="11"/>
      <c r="D978" s="11"/>
      <c r="E978" s="11"/>
      <c r="F978" s="11"/>
    </row>
    <row r="979" spans="1:6" x14ac:dyDescent="0.55000000000000004">
      <c r="A979" s="11"/>
      <c r="B979" s="11"/>
      <c r="C979" s="11"/>
      <c r="D979" s="11"/>
      <c r="E979" s="11"/>
      <c r="F979" s="11"/>
    </row>
    <row r="980" spans="1:6" x14ac:dyDescent="0.55000000000000004">
      <c r="A980" s="11"/>
      <c r="B980" s="11"/>
      <c r="C980" s="11"/>
      <c r="D980" s="11"/>
      <c r="E980" s="11"/>
      <c r="F980" s="11"/>
    </row>
    <row r="981" spans="1:6" x14ac:dyDescent="0.55000000000000004">
      <c r="A981" s="11"/>
      <c r="B981" s="11"/>
      <c r="C981" s="11"/>
      <c r="D981" s="11"/>
      <c r="E981" s="11"/>
      <c r="F981" s="11"/>
    </row>
    <row r="982" spans="1:6" x14ac:dyDescent="0.55000000000000004">
      <c r="A982" s="11"/>
      <c r="B982" s="11"/>
      <c r="C982" s="11"/>
      <c r="D982" s="11"/>
      <c r="E982" s="11"/>
      <c r="F982" s="11"/>
    </row>
    <row r="983" spans="1:6" x14ac:dyDescent="0.55000000000000004">
      <c r="A983" s="11"/>
      <c r="B983" s="11"/>
      <c r="C983" s="11"/>
      <c r="D983" s="11"/>
      <c r="E983" s="11"/>
      <c r="F983" s="11"/>
    </row>
    <row r="984" spans="1:6" x14ac:dyDescent="0.55000000000000004">
      <c r="A984" s="11"/>
      <c r="B984" s="11"/>
      <c r="C984" s="11"/>
      <c r="D984" s="11"/>
      <c r="E984" s="11"/>
      <c r="F984" s="11"/>
    </row>
    <row r="985" spans="1:6" x14ac:dyDescent="0.55000000000000004">
      <c r="A985" s="11"/>
      <c r="B985" s="11"/>
      <c r="C985" s="11"/>
      <c r="D985" s="11"/>
      <c r="E985" s="11"/>
      <c r="F985" s="11"/>
    </row>
    <row r="986" spans="1:6" x14ac:dyDescent="0.55000000000000004">
      <c r="A986" s="11"/>
      <c r="B986" s="11"/>
      <c r="C986" s="11"/>
      <c r="D986" s="11"/>
      <c r="E986" s="11"/>
      <c r="F986" s="11"/>
    </row>
    <row r="987" spans="1:6" x14ac:dyDescent="0.55000000000000004">
      <c r="A987" s="11"/>
      <c r="B987" s="11"/>
      <c r="C987" s="11"/>
      <c r="D987" s="11"/>
      <c r="E987" s="11"/>
      <c r="F987" s="11"/>
    </row>
    <row r="988" spans="1:6" x14ac:dyDescent="0.55000000000000004">
      <c r="A988" s="11"/>
      <c r="B988" s="11"/>
      <c r="C988" s="11"/>
      <c r="D988" s="11"/>
      <c r="E988" s="11"/>
      <c r="F988" s="11"/>
    </row>
    <row r="989" spans="1:6" x14ac:dyDescent="0.55000000000000004">
      <c r="A989" s="11"/>
      <c r="B989" s="11"/>
      <c r="C989" s="11"/>
      <c r="D989" s="11"/>
      <c r="E989" s="11"/>
      <c r="F989" s="11"/>
    </row>
    <row r="990" spans="1:6" x14ac:dyDescent="0.55000000000000004">
      <c r="A990" s="11"/>
      <c r="B990" s="11"/>
      <c r="C990" s="11"/>
      <c r="D990" s="11"/>
      <c r="E990" s="11"/>
      <c r="F990" s="11"/>
    </row>
    <row r="991" spans="1:6" x14ac:dyDescent="0.55000000000000004">
      <c r="A991" s="11"/>
      <c r="B991" s="11"/>
      <c r="C991" s="11"/>
      <c r="D991" s="11"/>
      <c r="E991" s="11"/>
      <c r="F991" s="11"/>
    </row>
    <row r="992" spans="1:6" x14ac:dyDescent="0.55000000000000004">
      <c r="A992" s="11"/>
      <c r="B992" s="11"/>
      <c r="C992" s="11"/>
      <c r="D992" s="11"/>
      <c r="E992" s="11"/>
      <c r="F992" s="11"/>
    </row>
    <row r="993" spans="1:6" x14ac:dyDescent="0.55000000000000004">
      <c r="A993" s="11"/>
      <c r="B993" s="11"/>
      <c r="C993" s="11"/>
      <c r="D993" s="11"/>
      <c r="E993" s="11"/>
      <c r="F993" s="11"/>
    </row>
    <row r="994" spans="1:6" x14ac:dyDescent="0.55000000000000004">
      <c r="A994" s="11"/>
      <c r="B994" s="11"/>
      <c r="C994" s="11"/>
      <c r="D994" s="11"/>
      <c r="E994" s="11"/>
      <c r="F994" s="11"/>
    </row>
    <row r="995" spans="1:6" x14ac:dyDescent="0.55000000000000004">
      <c r="A995" s="11"/>
      <c r="B995" s="11"/>
      <c r="C995" s="11"/>
      <c r="D995" s="11"/>
      <c r="E995" s="11"/>
      <c r="F995" s="11"/>
    </row>
    <row r="996" spans="1:6" x14ac:dyDescent="0.55000000000000004">
      <c r="A996" s="11"/>
      <c r="B996" s="11"/>
      <c r="C996" s="11"/>
      <c r="D996" s="11"/>
      <c r="E996" s="11"/>
      <c r="F996" s="11"/>
    </row>
    <row r="997" spans="1:6" x14ac:dyDescent="0.55000000000000004">
      <c r="A997" s="11"/>
      <c r="B997" s="11"/>
      <c r="C997" s="11"/>
      <c r="D997" s="11"/>
      <c r="E997" s="11"/>
      <c r="F997" s="11"/>
    </row>
    <row r="998" spans="1:6" x14ac:dyDescent="0.55000000000000004">
      <c r="A998" s="11"/>
      <c r="B998" s="11"/>
      <c r="C998" s="11"/>
      <c r="D998" s="11"/>
      <c r="E998" s="11"/>
      <c r="F998" s="11"/>
    </row>
    <row r="999" spans="1:6" x14ac:dyDescent="0.55000000000000004">
      <c r="A999" s="11"/>
      <c r="B999" s="11"/>
      <c r="C999" s="11"/>
      <c r="D999" s="11"/>
      <c r="E999" s="11"/>
      <c r="F999" s="11"/>
    </row>
    <row r="1000" spans="1:6" x14ac:dyDescent="0.55000000000000004">
      <c r="A1000" s="11"/>
      <c r="B1000" s="11"/>
      <c r="C1000" s="11"/>
      <c r="D1000" s="11"/>
      <c r="E1000" s="11"/>
      <c r="F1000" s="11"/>
    </row>
    <row r="1001" spans="1:6" x14ac:dyDescent="0.55000000000000004">
      <c r="A1001" s="11"/>
      <c r="B1001" s="11"/>
      <c r="C1001" s="11"/>
      <c r="D1001" s="11"/>
      <c r="E1001" s="11"/>
      <c r="F1001" s="11"/>
    </row>
    <row r="1002" spans="1:6" x14ac:dyDescent="0.55000000000000004">
      <c r="A1002" s="11"/>
      <c r="B1002" s="11"/>
      <c r="C1002" s="11"/>
      <c r="D1002" s="11"/>
      <c r="E1002" s="11"/>
      <c r="F1002" s="11"/>
    </row>
    <row r="1003" spans="1:6" x14ac:dyDescent="0.55000000000000004">
      <c r="A1003" s="11"/>
      <c r="B1003" s="11"/>
      <c r="C1003" s="11"/>
      <c r="D1003" s="11"/>
      <c r="E1003" s="11"/>
      <c r="F1003" s="11"/>
    </row>
    <row r="1004" spans="1:6" x14ac:dyDescent="0.55000000000000004">
      <c r="A1004" s="11"/>
      <c r="B1004" s="11"/>
      <c r="C1004" s="11"/>
      <c r="D1004" s="11"/>
      <c r="E1004" s="11"/>
      <c r="F1004" s="11"/>
    </row>
    <row r="1005" spans="1:6" x14ac:dyDescent="0.55000000000000004">
      <c r="A1005" s="11"/>
      <c r="B1005" s="11"/>
      <c r="C1005" s="11"/>
      <c r="D1005" s="11"/>
      <c r="E1005" s="11"/>
      <c r="F1005" s="11"/>
    </row>
    <row r="1006" spans="1:6" x14ac:dyDescent="0.55000000000000004">
      <c r="A1006" s="11"/>
      <c r="B1006" s="11"/>
      <c r="C1006" s="11"/>
      <c r="D1006" s="11"/>
      <c r="E1006" s="11"/>
      <c r="F1006" s="11"/>
    </row>
    <row r="1007" spans="1:6" x14ac:dyDescent="0.55000000000000004">
      <c r="A1007" s="11"/>
      <c r="B1007" s="11"/>
      <c r="C1007" s="11"/>
      <c r="D1007" s="11"/>
      <c r="E1007" s="11"/>
      <c r="F1007" s="11"/>
    </row>
    <row r="1008" spans="1:6" x14ac:dyDescent="0.55000000000000004">
      <c r="A1008" s="11"/>
      <c r="B1008" s="11"/>
      <c r="C1008" s="11"/>
      <c r="D1008" s="11"/>
      <c r="E1008" s="11"/>
      <c r="F1008" s="11"/>
    </row>
    <row r="1009" spans="1:6" x14ac:dyDescent="0.55000000000000004">
      <c r="A1009" s="11"/>
      <c r="B1009" s="11"/>
      <c r="C1009" s="11"/>
      <c r="D1009" s="11"/>
      <c r="E1009" s="11"/>
      <c r="F1009" s="11"/>
    </row>
    <row r="1010" spans="1:6" x14ac:dyDescent="0.55000000000000004">
      <c r="A1010" s="11"/>
      <c r="B1010" s="11"/>
      <c r="C1010" s="11"/>
      <c r="D1010" s="11"/>
      <c r="E1010" s="11"/>
      <c r="F1010" s="11"/>
    </row>
    <row r="1011" spans="1:6" x14ac:dyDescent="0.55000000000000004">
      <c r="A1011" s="11"/>
      <c r="B1011" s="11"/>
      <c r="C1011" s="11"/>
      <c r="D1011" s="11"/>
      <c r="E1011" s="11"/>
      <c r="F1011" s="11"/>
    </row>
    <row r="1012" spans="1:6" x14ac:dyDescent="0.55000000000000004">
      <c r="A1012" s="11"/>
      <c r="B1012" s="11"/>
      <c r="C1012" s="11"/>
      <c r="D1012" s="11"/>
      <c r="E1012" s="11"/>
      <c r="F1012" s="11"/>
    </row>
    <row r="1013" spans="1:6" x14ac:dyDescent="0.55000000000000004">
      <c r="A1013" s="11"/>
      <c r="B1013" s="11"/>
      <c r="C1013" s="11"/>
      <c r="D1013" s="11"/>
      <c r="E1013" s="11"/>
      <c r="F1013" s="11"/>
    </row>
    <row r="1014" spans="1:6" x14ac:dyDescent="0.55000000000000004">
      <c r="A1014" s="11"/>
      <c r="B1014" s="11"/>
      <c r="C1014" s="11"/>
      <c r="D1014" s="11"/>
      <c r="E1014" s="11"/>
      <c r="F1014" s="11"/>
    </row>
    <row r="1015" spans="1:6" x14ac:dyDescent="0.55000000000000004">
      <c r="A1015" s="11"/>
      <c r="B1015" s="11"/>
      <c r="C1015" s="11"/>
      <c r="D1015" s="11"/>
      <c r="E1015" s="11"/>
      <c r="F1015" s="11"/>
    </row>
    <row r="1016" spans="1:6" x14ac:dyDescent="0.55000000000000004">
      <c r="A1016" s="11"/>
      <c r="B1016" s="11"/>
      <c r="C1016" s="11"/>
      <c r="D1016" s="11"/>
      <c r="E1016" s="11"/>
      <c r="F1016" s="11"/>
    </row>
    <row r="1017" spans="1:6" x14ac:dyDescent="0.55000000000000004">
      <c r="A1017" s="11"/>
      <c r="B1017" s="11"/>
      <c r="C1017" s="11"/>
      <c r="D1017" s="11"/>
      <c r="E1017" s="11"/>
      <c r="F1017" s="11"/>
    </row>
    <row r="1018" spans="1:6" x14ac:dyDescent="0.55000000000000004">
      <c r="A1018" s="11"/>
      <c r="B1018" s="11"/>
      <c r="C1018" s="11"/>
      <c r="D1018" s="11"/>
      <c r="E1018" s="11"/>
      <c r="F1018" s="11"/>
    </row>
    <row r="1019" spans="1:6" x14ac:dyDescent="0.55000000000000004">
      <c r="A1019" s="11"/>
      <c r="B1019" s="11"/>
      <c r="C1019" s="11"/>
      <c r="D1019" s="11"/>
      <c r="E1019" s="11"/>
      <c r="F1019" s="11"/>
    </row>
    <row r="1020" spans="1:6" x14ac:dyDescent="0.55000000000000004">
      <c r="A1020" s="11"/>
      <c r="B1020" s="11"/>
      <c r="C1020" s="11"/>
      <c r="D1020" s="11"/>
      <c r="E1020" s="11"/>
      <c r="F1020" s="11"/>
    </row>
    <row r="1021" spans="1:6" x14ac:dyDescent="0.55000000000000004">
      <c r="A1021" s="11"/>
      <c r="B1021" s="11"/>
      <c r="C1021" s="11"/>
      <c r="D1021" s="11"/>
      <c r="E1021" s="11"/>
      <c r="F1021" s="11"/>
    </row>
    <row r="1022" spans="1:6" x14ac:dyDescent="0.55000000000000004">
      <c r="A1022" s="11"/>
      <c r="B1022" s="11"/>
      <c r="C1022" s="11"/>
      <c r="D1022" s="11"/>
      <c r="E1022" s="11"/>
      <c r="F1022" s="11"/>
    </row>
    <row r="1023" spans="1:6" x14ac:dyDescent="0.55000000000000004">
      <c r="A1023" s="11"/>
      <c r="B1023" s="11"/>
      <c r="C1023" s="11"/>
      <c r="D1023" s="11"/>
      <c r="E1023" s="11"/>
      <c r="F1023" s="11"/>
    </row>
    <row r="1024" spans="1:6" x14ac:dyDescent="0.55000000000000004">
      <c r="A1024" s="11"/>
      <c r="B1024" s="11"/>
      <c r="C1024" s="11"/>
      <c r="D1024" s="11"/>
      <c r="E1024" s="11"/>
      <c r="F1024" s="11"/>
    </row>
    <row r="1025" spans="1:6" x14ac:dyDescent="0.55000000000000004">
      <c r="A1025" s="11"/>
      <c r="B1025" s="11"/>
      <c r="C1025" s="11"/>
      <c r="D1025" s="11"/>
      <c r="E1025" s="11"/>
      <c r="F1025" s="11"/>
    </row>
    <row r="1026" spans="1:6" x14ac:dyDescent="0.55000000000000004">
      <c r="A1026" s="11"/>
      <c r="B1026" s="11"/>
      <c r="C1026" s="11"/>
      <c r="D1026" s="11"/>
      <c r="E1026" s="11"/>
      <c r="F1026" s="11"/>
    </row>
    <row r="1027" spans="1:6" x14ac:dyDescent="0.55000000000000004">
      <c r="A1027" s="11"/>
      <c r="B1027" s="11"/>
      <c r="C1027" s="11"/>
      <c r="D1027" s="11"/>
      <c r="E1027" s="11"/>
      <c r="F1027" s="11"/>
    </row>
    <row r="1028" spans="1:6" x14ac:dyDescent="0.55000000000000004">
      <c r="A1028" s="11"/>
      <c r="B1028" s="11"/>
      <c r="C1028" s="11"/>
      <c r="D1028" s="11"/>
      <c r="E1028" s="11"/>
      <c r="F1028" s="11"/>
    </row>
    <row r="1029" spans="1:6" x14ac:dyDescent="0.55000000000000004">
      <c r="A1029" s="11"/>
      <c r="B1029" s="11"/>
      <c r="C1029" s="11"/>
      <c r="D1029" s="11"/>
      <c r="E1029" s="11"/>
      <c r="F1029" s="11"/>
    </row>
    <row r="1030" spans="1:6" x14ac:dyDescent="0.55000000000000004">
      <c r="A1030" s="11"/>
      <c r="B1030" s="11"/>
      <c r="C1030" s="11"/>
      <c r="D1030" s="11"/>
      <c r="E1030" s="11"/>
      <c r="F1030" s="11"/>
    </row>
    <row r="1031" spans="1:6" x14ac:dyDescent="0.55000000000000004">
      <c r="A1031" s="11"/>
      <c r="B1031" s="11"/>
      <c r="C1031" s="11"/>
      <c r="D1031" s="11"/>
      <c r="E1031" s="11"/>
      <c r="F1031" s="11"/>
    </row>
    <row r="1032" spans="1:6" x14ac:dyDescent="0.55000000000000004">
      <c r="A1032" s="11"/>
      <c r="B1032" s="11"/>
      <c r="C1032" s="11"/>
      <c r="D1032" s="11"/>
      <c r="E1032" s="11"/>
      <c r="F1032" s="11"/>
    </row>
    <row r="1033" spans="1:6" x14ac:dyDescent="0.55000000000000004">
      <c r="A1033" s="11"/>
      <c r="B1033" s="11"/>
      <c r="C1033" s="11"/>
      <c r="D1033" s="11"/>
      <c r="E1033" s="11"/>
      <c r="F1033" s="11"/>
    </row>
    <row r="1034" spans="1:6" x14ac:dyDescent="0.55000000000000004">
      <c r="A1034" s="11"/>
      <c r="B1034" s="11"/>
      <c r="C1034" s="11"/>
      <c r="D1034" s="11"/>
      <c r="E1034" s="11"/>
      <c r="F1034" s="11"/>
    </row>
    <row r="1035" spans="1:6" x14ac:dyDescent="0.55000000000000004">
      <c r="A1035" s="11"/>
      <c r="B1035" s="11"/>
      <c r="C1035" s="11"/>
      <c r="D1035" s="11"/>
      <c r="E1035" s="11"/>
      <c r="F1035" s="11"/>
    </row>
    <row r="1036" spans="1:6" x14ac:dyDescent="0.55000000000000004">
      <c r="A1036" s="11"/>
      <c r="B1036" s="11"/>
      <c r="C1036" s="11"/>
      <c r="D1036" s="11"/>
      <c r="E1036" s="11"/>
      <c r="F1036" s="11"/>
    </row>
    <row r="1037" spans="1:6" x14ac:dyDescent="0.55000000000000004">
      <c r="A1037" s="11"/>
      <c r="B1037" s="11"/>
      <c r="C1037" s="11"/>
      <c r="D1037" s="11"/>
      <c r="E1037" s="11"/>
      <c r="F1037" s="11"/>
    </row>
    <row r="1038" spans="1:6" x14ac:dyDescent="0.55000000000000004">
      <c r="A1038" s="11"/>
      <c r="B1038" s="11"/>
      <c r="C1038" s="11"/>
      <c r="D1038" s="11"/>
      <c r="E1038" s="11"/>
      <c r="F1038" s="11"/>
    </row>
    <row r="1039" spans="1:6" x14ac:dyDescent="0.55000000000000004">
      <c r="A1039" s="11"/>
      <c r="B1039" s="11"/>
      <c r="C1039" s="11"/>
      <c r="D1039" s="11"/>
      <c r="E1039" s="11"/>
      <c r="F1039" s="11"/>
    </row>
    <row r="1040" spans="1:6" x14ac:dyDescent="0.55000000000000004">
      <c r="A1040" s="11"/>
      <c r="B1040" s="11"/>
      <c r="C1040" s="11"/>
      <c r="D1040" s="11"/>
      <c r="E1040" s="11"/>
      <c r="F1040" s="11"/>
    </row>
    <row r="1041" spans="1:6" x14ac:dyDescent="0.55000000000000004">
      <c r="A1041" s="11"/>
      <c r="B1041" s="11"/>
      <c r="C1041" s="11"/>
      <c r="D1041" s="11"/>
      <c r="E1041" s="11"/>
      <c r="F1041" s="11"/>
    </row>
    <row r="1042" spans="1:6" x14ac:dyDescent="0.55000000000000004">
      <c r="A1042" s="11"/>
      <c r="B1042" s="11"/>
      <c r="C1042" s="11"/>
      <c r="D1042" s="11"/>
      <c r="E1042" s="11"/>
      <c r="F1042" s="11"/>
    </row>
    <row r="1043" spans="1:6" x14ac:dyDescent="0.55000000000000004">
      <c r="A1043" s="11"/>
      <c r="B1043" s="11"/>
      <c r="C1043" s="11"/>
      <c r="D1043" s="11"/>
      <c r="E1043" s="11"/>
      <c r="F1043" s="11"/>
    </row>
    <row r="1044" spans="1:6" x14ac:dyDescent="0.55000000000000004">
      <c r="A1044" s="11"/>
      <c r="B1044" s="11"/>
      <c r="C1044" s="11"/>
      <c r="D1044" s="11"/>
      <c r="E1044" s="11"/>
      <c r="F1044" s="11"/>
    </row>
    <row r="1045" spans="1:6" x14ac:dyDescent="0.55000000000000004">
      <c r="A1045" s="11"/>
      <c r="B1045" s="11"/>
      <c r="C1045" s="11"/>
      <c r="D1045" s="11"/>
      <c r="E1045" s="11"/>
      <c r="F1045" s="11"/>
    </row>
    <row r="1046" spans="1:6" x14ac:dyDescent="0.55000000000000004">
      <c r="A1046" s="11"/>
      <c r="B1046" s="11"/>
      <c r="C1046" s="11"/>
      <c r="D1046" s="11"/>
      <c r="E1046" s="11"/>
      <c r="F1046" s="11"/>
    </row>
    <row r="1047" spans="1:6" x14ac:dyDescent="0.55000000000000004">
      <c r="A1047" s="11"/>
      <c r="B1047" s="11"/>
      <c r="C1047" s="11"/>
      <c r="D1047" s="11"/>
      <c r="E1047" s="11"/>
      <c r="F1047" s="11"/>
    </row>
    <row r="1048" spans="1:6" x14ac:dyDescent="0.55000000000000004">
      <c r="A1048" s="11"/>
      <c r="B1048" s="11"/>
      <c r="C1048" s="11"/>
      <c r="D1048" s="11"/>
      <c r="E1048" s="11"/>
      <c r="F1048" s="11"/>
    </row>
    <row r="1049" spans="1:6" x14ac:dyDescent="0.55000000000000004">
      <c r="A1049" s="11"/>
      <c r="B1049" s="11"/>
      <c r="C1049" s="11"/>
      <c r="D1049" s="11"/>
      <c r="E1049" s="11"/>
      <c r="F1049" s="11"/>
    </row>
    <row r="1050" spans="1:6" x14ac:dyDescent="0.55000000000000004">
      <c r="A1050" s="11"/>
      <c r="B1050" s="11"/>
      <c r="C1050" s="11"/>
      <c r="D1050" s="11"/>
      <c r="E1050" s="11"/>
      <c r="F1050" s="11"/>
    </row>
    <row r="1051" spans="1:6" x14ac:dyDescent="0.55000000000000004">
      <c r="A1051" s="11"/>
      <c r="B1051" s="11"/>
      <c r="C1051" s="11"/>
      <c r="D1051" s="11"/>
      <c r="E1051" s="11"/>
      <c r="F1051" s="11"/>
    </row>
    <row r="1052" spans="1:6" x14ac:dyDescent="0.55000000000000004">
      <c r="A1052" s="11"/>
      <c r="B1052" s="11"/>
      <c r="C1052" s="11"/>
      <c r="D1052" s="11"/>
      <c r="E1052" s="11"/>
      <c r="F1052" s="11"/>
    </row>
    <row r="1053" spans="1:6" x14ac:dyDescent="0.55000000000000004">
      <c r="A1053" s="11"/>
      <c r="B1053" s="11"/>
      <c r="C1053" s="11"/>
      <c r="D1053" s="11"/>
      <c r="E1053" s="11"/>
      <c r="F1053" s="11"/>
    </row>
    <row r="1054" spans="1:6" x14ac:dyDescent="0.55000000000000004">
      <c r="A1054" s="11"/>
      <c r="B1054" s="11"/>
      <c r="C1054" s="11"/>
      <c r="D1054" s="11"/>
      <c r="E1054" s="11"/>
      <c r="F1054" s="11"/>
    </row>
    <row r="1055" spans="1:6" x14ac:dyDescent="0.55000000000000004">
      <c r="A1055" s="11"/>
      <c r="B1055" s="11"/>
      <c r="C1055" s="11"/>
      <c r="D1055" s="11"/>
      <c r="E1055" s="11"/>
      <c r="F1055" s="11"/>
    </row>
    <row r="1056" spans="1:6" x14ac:dyDescent="0.55000000000000004">
      <c r="A1056" s="11"/>
      <c r="B1056" s="11"/>
      <c r="C1056" s="11"/>
      <c r="D1056" s="11"/>
      <c r="E1056" s="11"/>
      <c r="F1056" s="11"/>
    </row>
    <row r="1057" spans="1:6" x14ac:dyDescent="0.55000000000000004">
      <c r="A1057" s="11"/>
      <c r="B1057" s="11"/>
      <c r="C1057" s="11"/>
      <c r="D1057" s="11"/>
      <c r="E1057" s="11"/>
      <c r="F1057" s="11"/>
    </row>
    <row r="1058" spans="1:6" x14ac:dyDescent="0.55000000000000004">
      <c r="A1058" s="11"/>
      <c r="B1058" s="11"/>
      <c r="C1058" s="11"/>
      <c r="D1058" s="11"/>
      <c r="E1058" s="11"/>
      <c r="F1058" s="11"/>
    </row>
    <row r="1059" spans="1:6" x14ac:dyDescent="0.55000000000000004">
      <c r="A1059" s="11"/>
      <c r="B1059" s="11"/>
      <c r="C1059" s="11"/>
      <c r="D1059" s="11"/>
      <c r="E1059" s="11"/>
      <c r="F1059" s="11"/>
    </row>
    <row r="1060" spans="1:6" x14ac:dyDescent="0.55000000000000004">
      <c r="A1060" s="11"/>
      <c r="B1060" s="11"/>
      <c r="C1060" s="11"/>
      <c r="D1060" s="11"/>
      <c r="E1060" s="11"/>
      <c r="F1060" s="11"/>
    </row>
    <row r="1061" spans="1:6" x14ac:dyDescent="0.55000000000000004">
      <c r="A1061" s="11"/>
      <c r="B1061" s="11"/>
      <c r="C1061" s="11"/>
      <c r="D1061" s="11"/>
      <c r="E1061" s="11"/>
      <c r="F1061" s="11"/>
    </row>
    <row r="1062" spans="1:6" x14ac:dyDescent="0.55000000000000004">
      <c r="A1062" s="11"/>
      <c r="B1062" s="11"/>
      <c r="C1062" s="11"/>
      <c r="D1062" s="11"/>
      <c r="E1062" s="11"/>
      <c r="F1062" s="11"/>
    </row>
    <row r="1063" spans="1:6" x14ac:dyDescent="0.55000000000000004">
      <c r="A1063" s="11"/>
      <c r="B1063" s="11"/>
      <c r="C1063" s="11"/>
      <c r="D1063" s="11"/>
      <c r="E1063" s="11"/>
      <c r="F1063" s="11"/>
    </row>
    <row r="1064" spans="1:6" x14ac:dyDescent="0.55000000000000004">
      <c r="A1064" s="11"/>
      <c r="B1064" s="11"/>
      <c r="C1064" s="11"/>
      <c r="D1064" s="11"/>
      <c r="E1064" s="11"/>
      <c r="F1064" s="11"/>
    </row>
    <row r="1065" spans="1:6" x14ac:dyDescent="0.55000000000000004">
      <c r="A1065" s="11"/>
      <c r="B1065" s="11"/>
      <c r="C1065" s="11"/>
      <c r="D1065" s="11"/>
      <c r="E1065" s="11"/>
      <c r="F1065" s="11"/>
    </row>
    <row r="1066" spans="1:6" x14ac:dyDescent="0.55000000000000004">
      <c r="A1066" s="11"/>
      <c r="B1066" s="11"/>
      <c r="C1066" s="11"/>
      <c r="D1066" s="11"/>
      <c r="E1066" s="11"/>
      <c r="F1066" s="11"/>
    </row>
    <row r="1067" spans="1:6" x14ac:dyDescent="0.55000000000000004">
      <c r="A1067" s="11"/>
      <c r="B1067" s="11"/>
      <c r="C1067" s="11"/>
      <c r="D1067" s="11"/>
      <c r="E1067" s="11"/>
      <c r="F1067" s="11"/>
    </row>
    <row r="1068" spans="1:6" x14ac:dyDescent="0.55000000000000004">
      <c r="A1068" s="11"/>
      <c r="B1068" s="11"/>
      <c r="C1068" s="11"/>
      <c r="D1068" s="11"/>
      <c r="E1068" s="11"/>
      <c r="F1068" s="11"/>
    </row>
    <row r="1069" spans="1:6" x14ac:dyDescent="0.55000000000000004">
      <c r="A1069" s="11"/>
      <c r="B1069" s="11"/>
      <c r="C1069" s="11"/>
      <c r="D1069" s="11"/>
      <c r="E1069" s="11"/>
      <c r="F1069" s="11"/>
    </row>
    <row r="1070" spans="1:6" x14ac:dyDescent="0.55000000000000004">
      <c r="A1070" s="11"/>
      <c r="B1070" s="11"/>
      <c r="C1070" s="11"/>
      <c r="D1070" s="11"/>
      <c r="E1070" s="11"/>
      <c r="F1070" s="11"/>
    </row>
    <row r="1071" spans="1:6" x14ac:dyDescent="0.55000000000000004">
      <c r="A1071" s="11"/>
      <c r="B1071" s="11"/>
      <c r="C1071" s="11"/>
      <c r="D1071" s="11"/>
      <c r="E1071" s="11"/>
      <c r="F1071" s="11"/>
    </row>
    <row r="1072" spans="1:6" x14ac:dyDescent="0.55000000000000004">
      <c r="A1072" s="11"/>
      <c r="B1072" s="11"/>
      <c r="C1072" s="11"/>
      <c r="D1072" s="11"/>
      <c r="E1072" s="11"/>
      <c r="F1072" s="11"/>
    </row>
    <row r="1073" spans="1:6" x14ac:dyDescent="0.55000000000000004">
      <c r="A1073" s="11"/>
      <c r="B1073" s="11"/>
      <c r="C1073" s="11"/>
      <c r="D1073" s="11"/>
      <c r="E1073" s="11"/>
      <c r="F1073" s="11"/>
    </row>
    <row r="1074" spans="1:6" x14ac:dyDescent="0.55000000000000004">
      <c r="A1074" s="11"/>
      <c r="B1074" s="11"/>
      <c r="C1074" s="11"/>
      <c r="D1074" s="11"/>
      <c r="E1074" s="11"/>
      <c r="F1074" s="11"/>
    </row>
    <row r="1075" spans="1:6" x14ac:dyDescent="0.55000000000000004">
      <c r="A1075" s="11"/>
      <c r="B1075" s="11"/>
      <c r="C1075" s="11"/>
      <c r="D1075" s="11"/>
      <c r="E1075" s="11"/>
      <c r="F1075" s="11"/>
    </row>
    <row r="1076" spans="1:6" x14ac:dyDescent="0.55000000000000004">
      <c r="A1076" s="11"/>
      <c r="B1076" s="11"/>
      <c r="C1076" s="11"/>
      <c r="D1076" s="11"/>
      <c r="E1076" s="11"/>
      <c r="F1076" s="11"/>
    </row>
    <row r="1077" spans="1:6" x14ac:dyDescent="0.55000000000000004">
      <c r="A1077" s="11"/>
      <c r="B1077" s="11"/>
      <c r="C1077" s="11"/>
      <c r="D1077" s="11"/>
      <c r="E1077" s="11"/>
      <c r="F1077" s="11"/>
    </row>
    <row r="1078" spans="1:6" x14ac:dyDescent="0.55000000000000004">
      <c r="A1078" s="11"/>
      <c r="B1078" s="11"/>
      <c r="C1078" s="11"/>
      <c r="D1078" s="11"/>
      <c r="E1078" s="11"/>
      <c r="F1078" s="11"/>
    </row>
    <row r="1079" spans="1:6" x14ac:dyDescent="0.55000000000000004">
      <c r="A1079" s="11"/>
      <c r="B1079" s="11"/>
      <c r="C1079" s="11"/>
      <c r="D1079" s="11"/>
      <c r="E1079" s="11"/>
      <c r="F1079" s="11"/>
    </row>
    <row r="1080" spans="1:6" x14ac:dyDescent="0.55000000000000004">
      <c r="A1080" s="11"/>
      <c r="B1080" s="11"/>
      <c r="C1080" s="11"/>
      <c r="D1080" s="11"/>
      <c r="E1080" s="11"/>
      <c r="F1080" s="11"/>
    </row>
    <row r="1081" spans="1:6" x14ac:dyDescent="0.55000000000000004">
      <c r="A1081" s="11"/>
      <c r="B1081" s="11"/>
      <c r="C1081" s="11"/>
      <c r="D1081" s="11"/>
      <c r="E1081" s="11"/>
      <c r="F1081" s="11"/>
    </row>
    <row r="1082" spans="1:6" x14ac:dyDescent="0.55000000000000004">
      <c r="A1082" s="11"/>
      <c r="B1082" s="11"/>
      <c r="C1082" s="11"/>
      <c r="D1082" s="11"/>
      <c r="E1082" s="11"/>
      <c r="F1082" s="11"/>
    </row>
    <row r="1083" spans="1:6" x14ac:dyDescent="0.55000000000000004">
      <c r="A1083" s="11"/>
      <c r="B1083" s="11"/>
      <c r="C1083" s="11"/>
      <c r="D1083" s="11"/>
      <c r="E1083" s="11"/>
      <c r="F1083" s="11"/>
    </row>
    <row r="1084" spans="1:6" x14ac:dyDescent="0.55000000000000004">
      <c r="A1084" s="11"/>
      <c r="B1084" s="11"/>
      <c r="C1084" s="11"/>
      <c r="D1084" s="11"/>
      <c r="E1084" s="11"/>
      <c r="F1084" s="11"/>
    </row>
    <row r="1085" spans="1:6" x14ac:dyDescent="0.55000000000000004">
      <c r="A1085" s="11"/>
      <c r="B1085" s="11"/>
      <c r="C1085" s="11"/>
      <c r="D1085" s="11"/>
      <c r="E1085" s="11"/>
      <c r="F1085" s="11"/>
    </row>
    <row r="1086" spans="1:6" x14ac:dyDescent="0.55000000000000004">
      <c r="A1086" s="11"/>
      <c r="B1086" s="11"/>
      <c r="C1086" s="11"/>
      <c r="D1086" s="11"/>
      <c r="E1086" s="11"/>
      <c r="F1086" s="11"/>
    </row>
    <row r="1087" spans="1:6" x14ac:dyDescent="0.55000000000000004">
      <c r="A1087" s="11"/>
      <c r="B1087" s="11"/>
      <c r="C1087" s="11"/>
      <c r="D1087" s="11"/>
      <c r="E1087" s="11"/>
      <c r="F1087" s="11"/>
    </row>
    <row r="1088" spans="1:6" x14ac:dyDescent="0.55000000000000004">
      <c r="A1088" s="11"/>
      <c r="B1088" s="11"/>
      <c r="C1088" s="11"/>
      <c r="D1088" s="11"/>
      <c r="E1088" s="11"/>
      <c r="F1088" s="11"/>
    </row>
    <row r="1089" spans="1:6" x14ac:dyDescent="0.55000000000000004">
      <c r="A1089" s="11"/>
      <c r="B1089" s="11"/>
      <c r="C1089" s="11"/>
      <c r="D1089" s="11"/>
      <c r="E1089" s="11"/>
      <c r="F1089" s="11"/>
    </row>
    <row r="1090" spans="1:6" x14ac:dyDescent="0.55000000000000004">
      <c r="A1090" s="11"/>
      <c r="B1090" s="11"/>
      <c r="C1090" s="11"/>
      <c r="D1090" s="11"/>
      <c r="E1090" s="11"/>
      <c r="F1090" s="11"/>
    </row>
    <row r="1091" spans="1:6" x14ac:dyDescent="0.55000000000000004">
      <c r="A1091" s="11"/>
      <c r="B1091" s="11"/>
      <c r="C1091" s="11"/>
      <c r="D1091" s="11"/>
      <c r="E1091" s="11"/>
      <c r="F1091" s="11"/>
    </row>
    <row r="1092" spans="1:6" x14ac:dyDescent="0.55000000000000004">
      <c r="A1092" s="11"/>
      <c r="B1092" s="11"/>
      <c r="C1092" s="11"/>
      <c r="D1092" s="11"/>
      <c r="E1092" s="11"/>
      <c r="F1092" s="11"/>
    </row>
    <row r="1093" spans="1:6" x14ac:dyDescent="0.55000000000000004">
      <c r="A1093" s="11"/>
      <c r="B1093" s="11"/>
      <c r="C1093" s="11"/>
      <c r="D1093" s="11"/>
      <c r="E1093" s="11"/>
      <c r="F1093" s="11"/>
    </row>
    <row r="1094" spans="1:6" x14ac:dyDescent="0.55000000000000004">
      <c r="A1094" s="11"/>
      <c r="B1094" s="11"/>
      <c r="C1094" s="11"/>
      <c r="D1094" s="11"/>
      <c r="E1094" s="11"/>
      <c r="F1094" s="11"/>
    </row>
    <row r="1095" spans="1:6" x14ac:dyDescent="0.55000000000000004">
      <c r="A1095" s="11"/>
      <c r="B1095" s="11"/>
      <c r="C1095" s="11"/>
      <c r="D1095" s="11"/>
      <c r="E1095" s="11"/>
      <c r="F1095" s="11"/>
    </row>
    <row r="1096" spans="1:6" x14ac:dyDescent="0.55000000000000004">
      <c r="A1096" s="11"/>
      <c r="B1096" s="11"/>
      <c r="C1096" s="11"/>
      <c r="D1096" s="11"/>
      <c r="E1096" s="11"/>
      <c r="F1096" s="11"/>
    </row>
    <row r="1097" spans="1:6" x14ac:dyDescent="0.55000000000000004">
      <c r="A1097" s="11"/>
      <c r="B1097" s="11"/>
      <c r="C1097" s="11"/>
      <c r="D1097" s="11"/>
      <c r="E1097" s="11"/>
      <c r="F1097" s="11"/>
    </row>
    <row r="1098" spans="1:6" x14ac:dyDescent="0.55000000000000004">
      <c r="A1098" s="11"/>
      <c r="B1098" s="11"/>
      <c r="C1098" s="11"/>
      <c r="D1098" s="11"/>
      <c r="E1098" s="11"/>
      <c r="F1098" s="11"/>
    </row>
    <row r="1099" spans="1:6" x14ac:dyDescent="0.55000000000000004">
      <c r="A1099" s="11"/>
      <c r="B1099" s="11"/>
      <c r="C1099" s="11"/>
      <c r="D1099" s="11"/>
      <c r="E1099" s="11"/>
      <c r="F1099" s="11"/>
    </row>
    <row r="1100" spans="1:6" x14ac:dyDescent="0.55000000000000004">
      <c r="A1100" s="11"/>
      <c r="B1100" s="11"/>
      <c r="C1100" s="11"/>
      <c r="D1100" s="11"/>
      <c r="E1100" s="11"/>
      <c r="F1100" s="11"/>
    </row>
    <row r="1101" spans="1:6" x14ac:dyDescent="0.55000000000000004">
      <c r="A1101" s="11"/>
      <c r="B1101" s="11"/>
      <c r="C1101" s="11"/>
      <c r="D1101" s="11"/>
      <c r="E1101" s="11"/>
      <c r="F1101" s="11"/>
    </row>
    <row r="1102" spans="1:6" x14ac:dyDescent="0.55000000000000004">
      <c r="A1102" s="11"/>
      <c r="B1102" s="11"/>
      <c r="C1102" s="11"/>
      <c r="D1102" s="11"/>
      <c r="E1102" s="11"/>
      <c r="F1102" s="11"/>
    </row>
    <row r="1103" spans="1:6" x14ac:dyDescent="0.55000000000000004">
      <c r="A1103" s="11"/>
      <c r="B1103" s="11"/>
      <c r="C1103" s="11"/>
      <c r="D1103" s="11"/>
      <c r="E1103" s="11"/>
      <c r="F1103" s="11"/>
    </row>
    <row r="1104" spans="1:6" x14ac:dyDescent="0.55000000000000004">
      <c r="A1104" s="11"/>
      <c r="B1104" s="11"/>
      <c r="C1104" s="11"/>
      <c r="D1104" s="11"/>
      <c r="E1104" s="11"/>
      <c r="F1104" s="11"/>
    </row>
    <row r="1105" spans="1:6" x14ac:dyDescent="0.55000000000000004">
      <c r="A1105" s="11"/>
      <c r="B1105" s="11"/>
      <c r="C1105" s="11"/>
      <c r="D1105" s="11"/>
      <c r="E1105" s="11"/>
      <c r="F1105" s="11"/>
    </row>
    <row r="1106" spans="1:6" x14ac:dyDescent="0.55000000000000004">
      <c r="A1106" s="11"/>
      <c r="B1106" s="11"/>
      <c r="C1106" s="11"/>
      <c r="D1106" s="11"/>
      <c r="E1106" s="11"/>
      <c r="F1106" s="11"/>
    </row>
    <row r="1107" spans="1:6" x14ac:dyDescent="0.55000000000000004">
      <c r="A1107" s="11"/>
      <c r="B1107" s="11"/>
      <c r="C1107" s="11"/>
      <c r="D1107" s="11"/>
      <c r="E1107" s="11"/>
      <c r="F1107" s="11"/>
    </row>
    <row r="1108" spans="1:6" x14ac:dyDescent="0.55000000000000004">
      <c r="A1108" s="11"/>
      <c r="B1108" s="11"/>
      <c r="C1108" s="11"/>
      <c r="D1108" s="11"/>
      <c r="E1108" s="11"/>
      <c r="F1108" s="11"/>
    </row>
    <row r="1109" spans="1:6" x14ac:dyDescent="0.55000000000000004">
      <c r="A1109" s="11"/>
      <c r="B1109" s="11"/>
      <c r="C1109" s="11"/>
      <c r="D1109" s="11"/>
      <c r="E1109" s="11"/>
      <c r="F1109" s="11"/>
    </row>
    <row r="1110" spans="1:6" x14ac:dyDescent="0.55000000000000004">
      <c r="A1110" s="11"/>
      <c r="B1110" s="11"/>
      <c r="C1110" s="11"/>
      <c r="D1110" s="11"/>
      <c r="E1110" s="11"/>
      <c r="F1110" s="11"/>
    </row>
    <row r="1111" spans="1:6" x14ac:dyDescent="0.55000000000000004">
      <c r="A1111" s="11"/>
      <c r="B1111" s="11"/>
      <c r="C1111" s="11"/>
      <c r="D1111" s="11"/>
      <c r="E1111" s="11"/>
      <c r="F1111" s="11"/>
    </row>
    <row r="1112" spans="1:6" x14ac:dyDescent="0.55000000000000004">
      <c r="A1112" s="11"/>
      <c r="B1112" s="11"/>
      <c r="C1112" s="11"/>
      <c r="D1112" s="11"/>
      <c r="E1112" s="11"/>
      <c r="F1112" s="11"/>
    </row>
    <row r="1113" spans="1:6" x14ac:dyDescent="0.55000000000000004">
      <c r="A1113" s="11"/>
      <c r="B1113" s="11"/>
      <c r="C1113" s="11"/>
      <c r="D1113" s="11"/>
      <c r="E1113" s="11"/>
      <c r="F1113" s="11"/>
    </row>
    <row r="1114" spans="1:6" x14ac:dyDescent="0.55000000000000004">
      <c r="A1114" s="11"/>
      <c r="B1114" s="11"/>
      <c r="C1114" s="11"/>
      <c r="D1114" s="11"/>
      <c r="E1114" s="11"/>
      <c r="F1114" s="11"/>
    </row>
    <row r="1115" spans="1:6" x14ac:dyDescent="0.55000000000000004">
      <c r="A1115" s="11"/>
      <c r="B1115" s="11"/>
      <c r="C1115" s="11"/>
      <c r="D1115" s="11"/>
      <c r="E1115" s="11"/>
      <c r="F1115" s="11"/>
    </row>
    <row r="1116" spans="1:6" x14ac:dyDescent="0.55000000000000004">
      <c r="A1116" s="11"/>
      <c r="B1116" s="11"/>
      <c r="C1116" s="11"/>
      <c r="D1116" s="11"/>
      <c r="E1116" s="11"/>
      <c r="F1116" s="11"/>
    </row>
    <row r="1117" spans="1:6" x14ac:dyDescent="0.55000000000000004">
      <c r="A1117" s="11"/>
      <c r="B1117" s="11"/>
      <c r="C1117" s="11"/>
      <c r="D1117" s="11"/>
      <c r="E1117" s="11"/>
      <c r="F1117" s="11"/>
    </row>
    <row r="1118" spans="1:6" x14ac:dyDescent="0.55000000000000004">
      <c r="A1118" s="11"/>
      <c r="B1118" s="11"/>
      <c r="C1118" s="11"/>
      <c r="D1118" s="11"/>
      <c r="E1118" s="11"/>
      <c r="F1118" s="11"/>
    </row>
    <row r="1119" spans="1:6" x14ac:dyDescent="0.55000000000000004">
      <c r="A1119" s="11"/>
      <c r="B1119" s="11"/>
      <c r="C1119" s="11"/>
      <c r="D1119" s="11"/>
      <c r="E1119" s="11"/>
      <c r="F1119" s="11"/>
    </row>
    <row r="1120" spans="1:6" x14ac:dyDescent="0.55000000000000004">
      <c r="A1120" s="11"/>
      <c r="B1120" s="11"/>
      <c r="C1120" s="11"/>
      <c r="D1120" s="11"/>
      <c r="E1120" s="11"/>
      <c r="F1120" s="11"/>
    </row>
    <row r="1121" spans="1:6" x14ac:dyDescent="0.55000000000000004">
      <c r="A1121" s="11"/>
      <c r="B1121" s="11"/>
      <c r="C1121" s="11"/>
      <c r="D1121" s="11"/>
      <c r="E1121" s="11"/>
      <c r="F1121" s="11"/>
    </row>
    <row r="1122" spans="1:6" x14ac:dyDescent="0.55000000000000004">
      <c r="A1122" s="11"/>
      <c r="B1122" s="11"/>
      <c r="C1122" s="11"/>
      <c r="D1122" s="11"/>
      <c r="E1122" s="11"/>
      <c r="F1122" s="11"/>
    </row>
    <row r="1123" spans="1:6" x14ac:dyDescent="0.55000000000000004">
      <c r="A1123" s="11"/>
      <c r="B1123" s="11"/>
      <c r="C1123" s="11"/>
      <c r="D1123" s="11"/>
      <c r="E1123" s="11"/>
      <c r="F1123" s="11"/>
    </row>
    <row r="1124" spans="1:6" x14ac:dyDescent="0.55000000000000004">
      <c r="A1124" s="11"/>
      <c r="B1124" s="11"/>
      <c r="C1124" s="11"/>
      <c r="D1124" s="11"/>
      <c r="E1124" s="11"/>
      <c r="F1124" s="11"/>
    </row>
    <row r="1125" spans="1:6" x14ac:dyDescent="0.55000000000000004">
      <c r="A1125" s="11"/>
      <c r="B1125" s="11"/>
      <c r="C1125" s="11"/>
      <c r="D1125" s="11"/>
      <c r="E1125" s="11"/>
      <c r="F1125" s="11"/>
    </row>
    <row r="1126" spans="1:6" x14ac:dyDescent="0.55000000000000004">
      <c r="A1126" s="11"/>
      <c r="B1126" s="11"/>
      <c r="C1126" s="11"/>
      <c r="D1126" s="11"/>
      <c r="E1126" s="11"/>
      <c r="F1126" s="11"/>
    </row>
    <row r="1127" spans="1:6" x14ac:dyDescent="0.55000000000000004">
      <c r="A1127" s="11"/>
      <c r="B1127" s="11"/>
      <c r="C1127" s="11"/>
      <c r="D1127" s="11"/>
      <c r="E1127" s="11"/>
      <c r="F1127" s="11"/>
    </row>
    <row r="1128" spans="1:6" x14ac:dyDescent="0.55000000000000004">
      <c r="A1128" s="11"/>
      <c r="B1128" s="11"/>
      <c r="C1128" s="11"/>
      <c r="D1128" s="11"/>
      <c r="E1128" s="11"/>
      <c r="F1128" s="11"/>
    </row>
    <row r="1129" spans="1:6" x14ac:dyDescent="0.55000000000000004">
      <c r="A1129" s="11"/>
      <c r="B1129" s="11"/>
      <c r="C1129" s="11"/>
      <c r="D1129" s="11"/>
      <c r="E1129" s="11"/>
      <c r="F1129" s="11"/>
    </row>
    <row r="1130" spans="1:6" x14ac:dyDescent="0.55000000000000004">
      <c r="A1130" s="11"/>
      <c r="B1130" s="11"/>
      <c r="C1130" s="11"/>
      <c r="D1130" s="11"/>
      <c r="E1130" s="11"/>
      <c r="F1130" s="11"/>
    </row>
    <row r="1131" spans="1:6" x14ac:dyDescent="0.55000000000000004">
      <c r="A1131" s="11"/>
      <c r="B1131" s="11"/>
      <c r="C1131" s="11"/>
      <c r="D1131" s="11"/>
      <c r="E1131" s="11"/>
      <c r="F1131" s="11"/>
    </row>
    <row r="1132" spans="1:6" x14ac:dyDescent="0.55000000000000004">
      <c r="A1132" s="11"/>
      <c r="B1132" s="11"/>
      <c r="C1132" s="11"/>
      <c r="D1132" s="11"/>
      <c r="E1132" s="11"/>
      <c r="F1132" s="11"/>
    </row>
    <row r="1133" spans="1:6" x14ac:dyDescent="0.55000000000000004">
      <c r="A1133" s="11"/>
      <c r="B1133" s="11"/>
      <c r="C1133" s="11"/>
      <c r="D1133" s="11"/>
      <c r="E1133" s="11"/>
      <c r="F1133" s="11"/>
    </row>
    <row r="1134" spans="1:6" x14ac:dyDescent="0.55000000000000004">
      <c r="A1134" s="11"/>
      <c r="B1134" s="11"/>
      <c r="C1134" s="11"/>
      <c r="D1134" s="11"/>
      <c r="E1134" s="11"/>
      <c r="F1134" s="11"/>
    </row>
    <row r="1135" spans="1:6" x14ac:dyDescent="0.55000000000000004">
      <c r="A1135" s="11"/>
      <c r="B1135" s="11"/>
      <c r="C1135" s="11"/>
      <c r="D1135" s="11"/>
      <c r="E1135" s="11"/>
      <c r="F1135" s="11"/>
    </row>
    <row r="1136" spans="1:6" x14ac:dyDescent="0.55000000000000004">
      <c r="A1136" s="11"/>
      <c r="B1136" s="11"/>
      <c r="C1136" s="11"/>
      <c r="D1136" s="11"/>
      <c r="E1136" s="11"/>
      <c r="F1136" s="11"/>
    </row>
    <row r="1137" spans="1:6" x14ac:dyDescent="0.55000000000000004">
      <c r="A1137" s="11"/>
      <c r="B1137" s="11"/>
      <c r="C1137" s="11"/>
      <c r="D1137" s="11"/>
      <c r="E1137" s="11"/>
      <c r="F1137" s="11"/>
    </row>
    <row r="1138" spans="1:6" x14ac:dyDescent="0.55000000000000004">
      <c r="A1138" s="11"/>
      <c r="B1138" s="11"/>
      <c r="C1138" s="11"/>
      <c r="D1138" s="11"/>
      <c r="E1138" s="11"/>
      <c r="F1138" s="11"/>
    </row>
    <row r="1139" spans="1:6" x14ac:dyDescent="0.55000000000000004">
      <c r="A1139" s="11"/>
      <c r="B1139" s="11"/>
      <c r="C1139" s="11"/>
      <c r="D1139" s="11"/>
      <c r="E1139" s="11"/>
      <c r="F1139" s="11"/>
    </row>
    <row r="1140" spans="1:6" x14ac:dyDescent="0.55000000000000004">
      <c r="A1140" s="11"/>
      <c r="B1140" s="11"/>
      <c r="C1140" s="11"/>
      <c r="D1140" s="11"/>
      <c r="E1140" s="11"/>
      <c r="F1140" s="11"/>
    </row>
    <row r="1141" spans="1:6" x14ac:dyDescent="0.55000000000000004">
      <c r="A1141" s="11"/>
      <c r="B1141" s="11"/>
      <c r="C1141" s="11"/>
      <c r="D1141" s="11"/>
      <c r="E1141" s="11"/>
      <c r="F1141" s="11"/>
    </row>
    <row r="1142" spans="1:6" x14ac:dyDescent="0.55000000000000004">
      <c r="A1142" s="11"/>
      <c r="B1142" s="11"/>
      <c r="C1142" s="11"/>
      <c r="D1142" s="11"/>
      <c r="E1142" s="11"/>
      <c r="F1142" s="11"/>
    </row>
    <row r="1143" spans="1:6" x14ac:dyDescent="0.55000000000000004">
      <c r="A1143" s="11"/>
      <c r="B1143" s="11"/>
      <c r="C1143" s="11"/>
      <c r="D1143" s="11"/>
      <c r="E1143" s="11"/>
      <c r="F1143" s="11"/>
    </row>
    <row r="1144" spans="1:6" x14ac:dyDescent="0.55000000000000004">
      <c r="A1144" s="11"/>
      <c r="B1144" s="11"/>
      <c r="C1144" s="11"/>
      <c r="D1144" s="11"/>
      <c r="E1144" s="11"/>
      <c r="F1144" s="11"/>
    </row>
    <row r="1145" spans="1:6" x14ac:dyDescent="0.55000000000000004">
      <c r="A1145" s="11"/>
      <c r="B1145" s="11"/>
      <c r="C1145" s="11"/>
      <c r="D1145" s="11"/>
      <c r="E1145" s="11"/>
      <c r="F1145" s="11"/>
    </row>
    <row r="1146" spans="1:6" x14ac:dyDescent="0.55000000000000004">
      <c r="A1146" s="11"/>
      <c r="B1146" s="11"/>
      <c r="C1146" s="11"/>
      <c r="D1146" s="11"/>
      <c r="E1146" s="11"/>
      <c r="F1146" s="11"/>
    </row>
    <row r="1147" spans="1:6" x14ac:dyDescent="0.55000000000000004">
      <c r="A1147" s="11"/>
      <c r="B1147" s="11"/>
      <c r="C1147" s="11"/>
      <c r="D1147" s="11"/>
      <c r="E1147" s="11"/>
      <c r="F1147" s="11"/>
    </row>
    <row r="1148" spans="1:6" x14ac:dyDescent="0.55000000000000004">
      <c r="A1148" s="11"/>
      <c r="B1148" s="11"/>
      <c r="C1148" s="11"/>
      <c r="D1148" s="11"/>
      <c r="E1148" s="11"/>
      <c r="F1148" s="11"/>
    </row>
    <row r="1149" spans="1:6" x14ac:dyDescent="0.55000000000000004">
      <c r="A1149" s="11"/>
      <c r="B1149" s="11"/>
      <c r="C1149" s="11"/>
      <c r="D1149" s="11"/>
      <c r="E1149" s="11"/>
      <c r="F1149" s="11"/>
    </row>
    <row r="1150" spans="1:6" x14ac:dyDescent="0.55000000000000004">
      <c r="A1150" s="11"/>
      <c r="B1150" s="11"/>
      <c r="C1150" s="11"/>
      <c r="D1150" s="11"/>
      <c r="E1150" s="11"/>
      <c r="F1150" s="11"/>
    </row>
    <row r="1151" spans="1:6" x14ac:dyDescent="0.55000000000000004">
      <c r="A1151" s="11"/>
      <c r="B1151" s="11"/>
      <c r="C1151" s="11"/>
      <c r="D1151" s="11"/>
      <c r="E1151" s="11"/>
      <c r="F1151" s="11"/>
    </row>
    <row r="1152" spans="1:6" x14ac:dyDescent="0.55000000000000004">
      <c r="A1152" s="11"/>
      <c r="B1152" s="11"/>
      <c r="C1152" s="11"/>
      <c r="D1152" s="11"/>
      <c r="E1152" s="11"/>
      <c r="F1152" s="11"/>
    </row>
    <row r="1153" spans="1:6" x14ac:dyDescent="0.55000000000000004">
      <c r="A1153" s="11"/>
      <c r="B1153" s="11"/>
      <c r="C1153" s="11"/>
      <c r="D1153" s="11"/>
      <c r="E1153" s="11"/>
      <c r="F1153" s="11"/>
    </row>
    <row r="1154" spans="1:6" x14ac:dyDescent="0.55000000000000004">
      <c r="A1154" s="11"/>
      <c r="B1154" s="11"/>
      <c r="C1154" s="11"/>
      <c r="D1154" s="11"/>
      <c r="E1154" s="11"/>
      <c r="F1154" s="11"/>
    </row>
    <row r="1155" spans="1:6" x14ac:dyDescent="0.55000000000000004">
      <c r="A1155" s="11"/>
      <c r="B1155" s="11"/>
      <c r="C1155" s="11"/>
      <c r="D1155" s="11"/>
      <c r="E1155" s="11"/>
      <c r="F1155" s="11"/>
    </row>
    <row r="1156" spans="1:6" x14ac:dyDescent="0.55000000000000004">
      <c r="A1156" s="11"/>
      <c r="B1156" s="11"/>
      <c r="C1156" s="11"/>
      <c r="D1156" s="11"/>
      <c r="E1156" s="11"/>
      <c r="F1156" s="11"/>
    </row>
    <row r="1157" spans="1:6" x14ac:dyDescent="0.55000000000000004">
      <c r="A1157" s="11"/>
      <c r="B1157" s="11"/>
      <c r="C1157" s="11"/>
      <c r="D1157" s="11"/>
      <c r="E1157" s="11"/>
      <c r="F1157" s="11"/>
    </row>
    <row r="1158" spans="1:6" x14ac:dyDescent="0.55000000000000004">
      <c r="A1158" s="11"/>
      <c r="B1158" s="11"/>
      <c r="C1158" s="11"/>
      <c r="D1158" s="11"/>
      <c r="E1158" s="11"/>
      <c r="F1158" s="11"/>
    </row>
    <row r="1159" spans="1:6" x14ac:dyDescent="0.55000000000000004">
      <c r="A1159" s="11"/>
      <c r="B1159" s="11"/>
      <c r="C1159" s="11"/>
      <c r="D1159" s="11"/>
      <c r="E1159" s="11"/>
      <c r="F1159" s="11"/>
    </row>
    <row r="1160" spans="1:6" x14ac:dyDescent="0.55000000000000004">
      <c r="A1160" s="11"/>
      <c r="B1160" s="11"/>
      <c r="C1160" s="11"/>
      <c r="D1160" s="11"/>
      <c r="E1160" s="11"/>
      <c r="F1160" s="11"/>
    </row>
    <row r="1161" spans="1:6" x14ac:dyDescent="0.55000000000000004">
      <c r="A1161" s="11"/>
      <c r="B1161" s="11"/>
      <c r="C1161" s="11"/>
      <c r="D1161" s="11"/>
      <c r="E1161" s="11"/>
      <c r="F1161" s="11"/>
    </row>
    <row r="1162" spans="1:6" x14ac:dyDescent="0.55000000000000004">
      <c r="A1162" s="11"/>
      <c r="B1162" s="11"/>
      <c r="C1162" s="11"/>
      <c r="D1162" s="11"/>
      <c r="E1162" s="11"/>
      <c r="F1162" s="11"/>
    </row>
    <row r="1163" spans="1:6" x14ac:dyDescent="0.55000000000000004">
      <c r="A1163" s="11"/>
      <c r="B1163" s="11"/>
      <c r="C1163" s="11"/>
      <c r="D1163" s="11"/>
      <c r="E1163" s="11"/>
      <c r="F1163" s="11"/>
    </row>
    <row r="1164" spans="1:6" x14ac:dyDescent="0.55000000000000004">
      <c r="A1164" s="11"/>
      <c r="B1164" s="11"/>
      <c r="C1164" s="11"/>
      <c r="D1164" s="11"/>
      <c r="E1164" s="11"/>
      <c r="F1164" s="11"/>
    </row>
    <row r="1165" spans="1:6" x14ac:dyDescent="0.55000000000000004">
      <c r="A1165" s="11"/>
      <c r="B1165" s="11"/>
      <c r="C1165" s="11"/>
      <c r="D1165" s="11"/>
      <c r="E1165" s="11"/>
      <c r="F1165" s="11"/>
    </row>
    <row r="1166" spans="1:6" x14ac:dyDescent="0.55000000000000004">
      <c r="A1166" s="11"/>
      <c r="B1166" s="11"/>
      <c r="C1166" s="11"/>
      <c r="D1166" s="11"/>
      <c r="E1166" s="11"/>
      <c r="F1166" s="11"/>
    </row>
    <row r="1167" spans="1:6" x14ac:dyDescent="0.55000000000000004">
      <c r="A1167" s="11"/>
      <c r="B1167" s="11"/>
      <c r="C1167" s="11"/>
      <c r="D1167" s="11"/>
      <c r="E1167" s="11"/>
      <c r="F1167" s="11"/>
    </row>
    <row r="1168" spans="1:6" x14ac:dyDescent="0.55000000000000004">
      <c r="A1168" s="11"/>
      <c r="B1168" s="11"/>
      <c r="C1168" s="11"/>
      <c r="D1168" s="11"/>
      <c r="E1168" s="11"/>
      <c r="F1168" s="11"/>
    </row>
    <row r="1169" spans="1:6" x14ac:dyDescent="0.55000000000000004">
      <c r="A1169" s="11"/>
      <c r="B1169" s="11"/>
      <c r="C1169" s="11"/>
      <c r="D1169" s="11"/>
      <c r="E1169" s="11"/>
      <c r="F1169" s="11"/>
    </row>
    <row r="1170" spans="1:6" x14ac:dyDescent="0.55000000000000004">
      <c r="A1170" s="11"/>
      <c r="B1170" s="11"/>
      <c r="C1170" s="11"/>
      <c r="D1170" s="11"/>
      <c r="E1170" s="11"/>
      <c r="F1170" s="11"/>
    </row>
    <row r="1171" spans="1:6" x14ac:dyDescent="0.55000000000000004">
      <c r="A1171" s="11"/>
      <c r="B1171" s="11"/>
      <c r="C1171" s="11"/>
      <c r="D1171" s="11"/>
      <c r="E1171" s="11"/>
      <c r="F1171" s="11"/>
    </row>
    <row r="1172" spans="1:6" x14ac:dyDescent="0.55000000000000004">
      <c r="A1172" s="11"/>
      <c r="B1172" s="11"/>
      <c r="C1172" s="11"/>
      <c r="D1172" s="11"/>
      <c r="E1172" s="11"/>
      <c r="F1172" s="11"/>
    </row>
    <row r="1173" spans="1:6" x14ac:dyDescent="0.55000000000000004">
      <c r="A1173" s="11"/>
      <c r="B1173" s="11"/>
      <c r="C1173" s="11"/>
      <c r="D1173" s="11"/>
      <c r="E1173" s="11"/>
      <c r="F1173" s="11"/>
    </row>
    <row r="1174" spans="1:6" x14ac:dyDescent="0.55000000000000004">
      <c r="A1174" s="11"/>
      <c r="B1174" s="11"/>
      <c r="C1174" s="11"/>
      <c r="D1174" s="11"/>
      <c r="E1174" s="11"/>
      <c r="F1174" s="11"/>
    </row>
    <row r="1175" spans="1:6" x14ac:dyDescent="0.55000000000000004">
      <c r="A1175" s="11"/>
      <c r="B1175" s="11"/>
      <c r="C1175" s="11"/>
      <c r="D1175" s="11"/>
      <c r="E1175" s="11"/>
      <c r="F1175" s="11"/>
    </row>
    <row r="1176" spans="1:6" x14ac:dyDescent="0.55000000000000004">
      <c r="A1176" s="11"/>
      <c r="B1176" s="11"/>
      <c r="C1176" s="11"/>
      <c r="D1176" s="11"/>
      <c r="E1176" s="11"/>
      <c r="F1176" s="11"/>
    </row>
    <row r="1177" spans="1:6" x14ac:dyDescent="0.55000000000000004">
      <c r="A1177" s="11"/>
      <c r="B1177" s="11"/>
      <c r="C1177" s="11"/>
      <c r="D1177" s="11"/>
      <c r="E1177" s="11"/>
      <c r="F1177" s="11"/>
    </row>
    <row r="1178" spans="1:6" x14ac:dyDescent="0.55000000000000004">
      <c r="A1178" s="11"/>
      <c r="B1178" s="11"/>
      <c r="C1178" s="11"/>
      <c r="D1178" s="11"/>
      <c r="E1178" s="11"/>
      <c r="F1178" s="11"/>
    </row>
    <row r="1179" spans="1:6" x14ac:dyDescent="0.55000000000000004">
      <c r="A1179" s="11"/>
      <c r="B1179" s="11"/>
      <c r="C1179" s="11"/>
      <c r="D1179" s="11"/>
      <c r="E1179" s="11"/>
      <c r="F1179" s="11"/>
    </row>
    <row r="1180" spans="1:6" x14ac:dyDescent="0.55000000000000004">
      <c r="A1180" s="11"/>
      <c r="B1180" s="11"/>
      <c r="C1180" s="11"/>
      <c r="D1180" s="11"/>
      <c r="E1180" s="11"/>
      <c r="F1180" s="11"/>
    </row>
    <row r="1181" spans="1:6" x14ac:dyDescent="0.55000000000000004">
      <c r="A1181" s="11"/>
      <c r="B1181" s="11"/>
      <c r="C1181" s="11"/>
      <c r="D1181" s="11"/>
      <c r="E1181" s="11"/>
      <c r="F1181" s="11"/>
    </row>
    <row r="1182" spans="1:6" x14ac:dyDescent="0.55000000000000004">
      <c r="A1182" s="11"/>
      <c r="B1182" s="11"/>
      <c r="C1182" s="11"/>
      <c r="D1182" s="11"/>
      <c r="E1182" s="11"/>
      <c r="F1182" s="11"/>
    </row>
    <row r="1183" spans="1:6" x14ac:dyDescent="0.55000000000000004">
      <c r="A1183" s="11"/>
      <c r="B1183" s="11"/>
      <c r="C1183" s="11"/>
      <c r="D1183" s="11"/>
      <c r="E1183" s="11"/>
      <c r="F1183" s="11"/>
    </row>
    <row r="1184" spans="1:6" x14ac:dyDescent="0.55000000000000004">
      <c r="A1184" s="11"/>
      <c r="B1184" s="11"/>
      <c r="C1184" s="11"/>
      <c r="D1184" s="11"/>
      <c r="E1184" s="11"/>
      <c r="F1184" s="11"/>
    </row>
    <row r="1185" spans="1:6" x14ac:dyDescent="0.55000000000000004">
      <c r="A1185" s="11"/>
      <c r="B1185" s="11"/>
      <c r="C1185" s="11"/>
      <c r="D1185" s="11"/>
      <c r="E1185" s="11"/>
      <c r="F1185" s="11"/>
    </row>
    <row r="1186" spans="1:6" x14ac:dyDescent="0.55000000000000004">
      <c r="A1186" s="11"/>
      <c r="B1186" s="11"/>
      <c r="C1186" s="11"/>
      <c r="D1186" s="11"/>
      <c r="E1186" s="11"/>
      <c r="F1186" s="11"/>
    </row>
    <row r="1187" spans="1:6" x14ac:dyDescent="0.55000000000000004">
      <c r="A1187" s="11"/>
      <c r="B1187" s="11"/>
      <c r="C1187" s="11"/>
      <c r="D1187" s="11"/>
      <c r="E1187" s="11"/>
      <c r="F1187" s="11"/>
    </row>
    <row r="1188" spans="1:6" x14ac:dyDescent="0.55000000000000004">
      <c r="A1188" s="11"/>
      <c r="B1188" s="11"/>
      <c r="C1188" s="11"/>
      <c r="D1188" s="11"/>
      <c r="E1188" s="11"/>
      <c r="F1188" s="11"/>
    </row>
    <row r="1189" spans="1:6" x14ac:dyDescent="0.55000000000000004">
      <c r="A1189" s="11"/>
      <c r="B1189" s="11"/>
      <c r="C1189" s="11"/>
      <c r="D1189" s="11"/>
      <c r="E1189" s="11"/>
      <c r="F1189" s="11"/>
    </row>
    <row r="1190" spans="1:6" x14ac:dyDescent="0.55000000000000004">
      <c r="A1190" s="11"/>
      <c r="B1190" s="11"/>
      <c r="C1190" s="11"/>
      <c r="D1190" s="11"/>
      <c r="E1190" s="11"/>
      <c r="F1190" s="11"/>
    </row>
    <row r="1191" spans="1:6" x14ac:dyDescent="0.55000000000000004">
      <c r="A1191" s="11"/>
      <c r="B1191" s="11"/>
      <c r="C1191" s="11"/>
      <c r="D1191" s="11"/>
      <c r="E1191" s="11"/>
      <c r="F1191" s="11"/>
    </row>
    <row r="1192" spans="1:6" x14ac:dyDescent="0.55000000000000004">
      <c r="A1192" s="11"/>
      <c r="B1192" s="11"/>
      <c r="C1192" s="11"/>
      <c r="D1192" s="11"/>
      <c r="E1192" s="11"/>
      <c r="F1192" s="11"/>
    </row>
    <row r="1193" spans="1:6" x14ac:dyDescent="0.55000000000000004">
      <c r="A1193" s="11"/>
      <c r="B1193" s="11"/>
      <c r="C1193" s="11"/>
      <c r="D1193" s="11"/>
      <c r="E1193" s="11"/>
      <c r="F1193" s="11"/>
    </row>
    <row r="1194" spans="1:6" x14ac:dyDescent="0.55000000000000004">
      <c r="A1194" s="11"/>
      <c r="B1194" s="11"/>
      <c r="C1194" s="11"/>
      <c r="D1194" s="11"/>
      <c r="E1194" s="11"/>
      <c r="F1194" s="11"/>
    </row>
    <row r="1195" spans="1:6" x14ac:dyDescent="0.55000000000000004">
      <c r="A1195" s="11"/>
      <c r="B1195" s="11"/>
      <c r="C1195" s="11"/>
      <c r="D1195" s="11"/>
      <c r="E1195" s="11"/>
      <c r="F1195" s="11"/>
    </row>
    <row r="1196" spans="1:6" x14ac:dyDescent="0.55000000000000004">
      <c r="A1196" s="11"/>
      <c r="B1196" s="11"/>
      <c r="C1196" s="11"/>
      <c r="D1196" s="11"/>
      <c r="E1196" s="11"/>
      <c r="F1196" s="11"/>
    </row>
    <row r="1197" spans="1:6" x14ac:dyDescent="0.55000000000000004">
      <c r="A1197" s="11"/>
      <c r="B1197" s="11"/>
      <c r="C1197" s="11"/>
      <c r="D1197" s="11"/>
      <c r="E1197" s="11"/>
      <c r="F1197" s="11"/>
    </row>
    <row r="1198" spans="1:6" x14ac:dyDescent="0.55000000000000004">
      <c r="A1198" s="11"/>
      <c r="B1198" s="11"/>
      <c r="C1198" s="11"/>
      <c r="D1198" s="11"/>
      <c r="E1198" s="11"/>
      <c r="F1198" s="11"/>
    </row>
    <row r="1199" spans="1:6" x14ac:dyDescent="0.55000000000000004">
      <c r="A1199" s="11"/>
      <c r="B1199" s="11"/>
      <c r="C1199" s="11"/>
      <c r="D1199" s="11"/>
      <c r="E1199" s="11"/>
      <c r="F1199" s="11"/>
    </row>
    <row r="1200" spans="1:6" x14ac:dyDescent="0.55000000000000004">
      <c r="A1200" s="11"/>
      <c r="B1200" s="11"/>
      <c r="C1200" s="11"/>
      <c r="D1200" s="11"/>
      <c r="E1200" s="11"/>
      <c r="F1200" s="11"/>
    </row>
    <row r="1201" spans="1:6" x14ac:dyDescent="0.55000000000000004">
      <c r="A1201" s="11"/>
      <c r="B1201" s="11"/>
      <c r="C1201" s="11"/>
      <c r="D1201" s="11"/>
      <c r="E1201" s="11"/>
      <c r="F1201" s="11"/>
    </row>
    <row r="1202" spans="1:6" x14ac:dyDescent="0.55000000000000004">
      <c r="A1202" s="11"/>
      <c r="B1202" s="11"/>
      <c r="C1202" s="11"/>
      <c r="D1202" s="11"/>
      <c r="E1202" s="11"/>
      <c r="F1202" s="11"/>
    </row>
    <row r="1203" spans="1:6" x14ac:dyDescent="0.55000000000000004">
      <c r="A1203" s="11"/>
      <c r="B1203" s="11"/>
      <c r="C1203" s="11"/>
      <c r="D1203" s="11"/>
      <c r="E1203" s="11"/>
      <c r="F1203" s="11"/>
    </row>
    <row r="1204" spans="1:6" x14ac:dyDescent="0.55000000000000004">
      <c r="A1204" s="11"/>
      <c r="B1204" s="11"/>
      <c r="C1204" s="11"/>
      <c r="D1204" s="11"/>
      <c r="E1204" s="11"/>
      <c r="F1204" s="11"/>
    </row>
    <row r="1205" spans="1:6" x14ac:dyDescent="0.55000000000000004">
      <c r="A1205" s="11"/>
      <c r="B1205" s="11"/>
      <c r="C1205" s="11"/>
      <c r="D1205" s="11"/>
      <c r="E1205" s="11"/>
      <c r="F1205" s="11"/>
    </row>
    <row r="1206" spans="1:6" x14ac:dyDescent="0.55000000000000004">
      <c r="A1206" s="11"/>
      <c r="B1206" s="11"/>
      <c r="C1206" s="11"/>
      <c r="D1206" s="11"/>
      <c r="E1206" s="11"/>
      <c r="F1206" s="11"/>
    </row>
    <row r="1207" spans="1:6" x14ac:dyDescent="0.55000000000000004">
      <c r="A1207" s="11"/>
      <c r="B1207" s="11"/>
      <c r="C1207" s="11"/>
      <c r="D1207" s="11"/>
      <c r="E1207" s="11"/>
      <c r="F1207" s="11"/>
    </row>
    <row r="1208" spans="1:6" x14ac:dyDescent="0.55000000000000004">
      <c r="A1208" s="11"/>
      <c r="B1208" s="11"/>
      <c r="C1208" s="11"/>
      <c r="D1208" s="11"/>
      <c r="E1208" s="11"/>
      <c r="F1208" s="11"/>
    </row>
    <row r="1209" spans="1:6" x14ac:dyDescent="0.55000000000000004">
      <c r="A1209" s="11"/>
      <c r="B1209" s="11"/>
      <c r="C1209" s="11"/>
      <c r="D1209" s="11"/>
      <c r="E1209" s="11"/>
      <c r="F1209" s="11"/>
    </row>
    <row r="1210" spans="1:6" x14ac:dyDescent="0.55000000000000004">
      <c r="A1210" s="11"/>
      <c r="B1210" s="11"/>
      <c r="C1210" s="11"/>
      <c r="D1210" s="11"/>
      <c r="E1210" s="11"/>
      <c r="F1210" s="11"/>
    </row>
    <row r="1211" spans="1:6" x14ac:dyDescent="0.55000000000000004">
      <c r="A1211" s="11"/>
      <c r="B1211" s="11"/>
      <c r="C1211" s="11"/>
      <c r="D1211" s="11"/>
      <c r="E1211" s="11"/>
      <c r="F1211" s="11"/>
    </row>
    <row r="1212" spans="1:6" x14ac:dyDescent="0.55000000000000004">
      <c r="A1212" s="11"/>
      <c r="B1212" s="11"/>
      <c r="C1212" s="11"/>
      <c r="D1212" s="11"/>
      <c r="E1212" s="11"/>
      <c r="F1212" s="11"/>
    </row>
    <row r="1213" spans="1:6" x14ac:dyDescent="0.55000000000000004">
      <c r="A1213" s="11"/>
      <c r="B1213" s="11"/>
      <c r="C1213" s="11"/>
      <c r="D1213" s="11"/>
      <c r="E1213" s="11"/>
      <c r="F1213" s="11"/>
    </row>
    <row r="1214" spans="1:6" x14ac:dyDescent="0.55000000000000004">
      <c r="A1214" s="11"/>
      <c r="B1214" s="11"/>
      <c r="C1214" s="11"/>
      <c r="D1214" s="11"/>
      <c r="E1214" s="11"/>
      <c r="F1214" s="11"/>
    </row>
    <row r="1215" spans="1:6" x14ac:dyDescent="0.55000000000000004">
      <c r="A1215" s="11"/>
      <c r="B1215" s="11"/>
      <c r="C1215" s="11"/>
      <c r="D1215" s="11"/>
      <c r="E1215" s="11"/>
      <c r="F1215" s="11"/>
    </row>
    <row r="1216" spans="1:6" x14ac:dyDescent="0.55000000000000004">
      <c r="A1216" s="11"/>
      <c r="B1216" s="11"/>
      <c r="C1216" s="11"/>
      <c r="D1216" s="11"/>
      <c r="E1216" s="11"/>
      <c r="F1216" s="11"/>
    </row>
    <row r="1217" spans="1:6" x14ac:dyDescent="0.55000000000000004">
      <c r="A1217" s="11"/>
      <c r="B1217" s="11"/>
      <c r="C1217" s="11"/>
      <c r="D1217" s="11"/>
      <c r="E1217" s="11"/>
      <c r="F1217" s="11"/>
    </row>
    <row r="1218" spans="1:6" x14ac:dyDescent="0.55000000000000004">
      <c r="A1218" s="11"/>
      <c r="B1218" s="11"/>
      <c r="C1218" s="11"/>
      <c r="D1218" s="11"/>
      <c r="E1218" s="11"/>
      <c r="F1218" s="11"/>
    </row>
    <row r="1219" spans="1:6" x14ac:dyDescent="0.55000000000000004">
      <c r="A1219" s="11"/>
      <c r="B1219" s="11"/>
      <c r="C1219" s="11"/>
      <c r="D1219" s="11"/>
      <c r="E1219" s="11"/>
      <c r="F1219" s="11"/>
    </row>
    <row r="1220" spans="1:6" x14ac:dyDescent="0.55000000000000004">
      <c r="A1220" s="11"/>
      <c r="B1220" s="11"/>
      <c r="C1220" s="11"/>
      <c r="D1220" s="11"/>
      <c r="E1220" s="11"/>
      <c r="F1220" s="11"/>
    </row>
    <row r="1221" spans="1:6" x14ac:dyDescent="0.55000000000000004">
      <c r="A1221" s="11"/>
      <c r="B1221" s="11"/>
      <c r="C1221" s="11"/>
      <c r="D1221" s="11"/>
      <c r="E1221" s="11"/>
      <c r="F1221" s="11"/>
    </row>
    <row r="1222" spans="1:6" x14ac:dyDescent="0.55000000000000004">
      <c r="A1222" s="11"/>
      <c r="B1222" s="11"/>
      <c r="C1222" s="11"/>
      <c r="D1222" s="11"/>
      <c r="E1222" s="11"/>
      <c r="F1222" s="11"/>
    </row>
    <row r="1223" spans="1:6" x14ac:dyDescent="0.55000000000000004">
      <c r="A1223" s="11"/>
      <c r="B1223" s="11"/>
      <c r="C1223" s="11"/>
      <c r="D1223" s="11"/>
      <c r="E1223" s="11"/>
      <c r="F1223" s="11"/>
    </row>
    <row r="1224" spans="1:6" x14ac:dyDescent="0.55000000000000004">
      <c r="A1224" s="11"/>
      <c r="B1224" s="11"/>
      <c r="C1224" s="11"/>
      <c r="D1224" s="11"/>
      <c r="E1224" s="11"/>
      <c r="F1224" s="11"/>
    </row>
    <row r="1225" spans="1:6" x14ac:dyDescent="0.55000000000000004">
      <c r="A1225" s="11"/>
      <c r="B1225" s="11"/>
      <c r="C1225" s="11"/>
      <c r="D1225" s="11"/>
      <c r="E1225" s="11"/>
      <c r="F1225" s="11"/>
    </row>
    <row r="1226" spans="1:6" x14ac:dyDescent="0.55000000000000004">
      <c r="A1226" s="11"/>
      <c r="B1226" s="11"/>
      <c r="C1226" s="11"/>
      <c r="D1226" s="11"/>
      <c r="E1226" s="11"/>
      <c r="F1226" s="11"/>
    </row>
    <row r="1227" spans="1:6" x14ac:dyDescent="0.55000000000000004">
      <c r="A1227" s="11"/>
      <c r="B1227" s="11"/>
      <c r="C1227" s="11"/>
      <c r="D1227" s="11"/>
      <c r="E1227" s="11"/>
      <c r="F1227" s="11"/>
    </row>
    <row r="1228" spans="1:6" x14ac:dyDescent="0.55000000000000004">
      <c r="A1228" s="11"/>
      <c r="B1228" s="11"/>
      <c r="C1228" s="11"/>
      <c r="D1228" s="11"/>
      <c r="E1228" s="11"/>
      <c r="F1228" s="11"/>
    </row>
    <row r="1229" spans="1:6" x14ac:dyDescent="0.55000000000000004">
      <c r="A1229" s="11"/>
      <c r="B1229" s="11"/>
      <c r="C1229" s="11"/>
      <c r="D1229" s="11"/>
      <c r="E1229" s="11"/>
      <c r="F1229" s="11"/>
    </row>
    <row r="1230" spans="1:6" x14ac:dyDescent="0.55000000000000004">
      <c r="A1230" s="11"/>
      <c r="B1230" s="11"/>
      <c r="C1230" s="11"/>
      <c r="D1230" s="11"/>
      <c r="E1230" s="11"/>
      <c r="F1230" s="11"/>
    </row>
    <row r="1231" spans="1:6" x14ac:dyDescent="0.55000000000000004">
      <c r="A1231" s="11"/>
      <c r="B1231" s="11"/>
      <c r="C1231" s="11"/>
      <c r="D1231" s="11"/>
      <c r="E1231" s="11"/>
      <c r="F1231" s="11"/>
    </row>
    <row r="1232" spans="1:6" x14ac:dyDescent="0.55000000000000004">
      <c r="A1232" s="11"/>
      <c r="B1232" s="11"/>
      <c r="C1232" s="11"/>
      <c r="D1232" s="11"/>
      <c r="E1232" s="11"/>
      <c r="F1232" s="11"/>
    </row>
    <row r="1233" spans="1:6" x14ac:dyDescent="0.55000000000000004">
      <c r="A1233" s="11"/>
      <c r="B1233" s="11"/>
      <c r="C1233" s="11"/>
      <c r="D1233" s="11"/>
      <c r="E1233" s="11"/>
      <c r="F1233" s="11"/>
    </row>
    <row r="1234" spans="1:6" x14ac:dyDescent="0.55000000000000004">
      <c r="A1234" s="11"/>
      <c r="B1234" s="11"/>
      <c r="C1234" s="11"/>
      <c r="D1234" s="11"/>
      <c r="E1234" s="11"/>
      <c r="F1234" s="11"/>
    </row>
    <row r="1235" spans="1:6" x14ac:dyDescent="0.55000000000000004">
      <c r="A1235" s="11"/>
      <c r="B1235" s="11"/>
      <c r="C1235" s="11"/>
      <c r="D1235" s="11"/>
      <c r="E1235" s="11"/>
      <c r="F1235" s="11"/>
    </row>
    <row r="1236" spans="1:6" x14ac:dyDescent="0.55000000000000004">
      <c r="A1236" s="11"/>
      <c r="B1236" s="11"/>
      <c r="C1236" s="11"/>
      <c r="D1236" s="11"/>
      <c r="E1236" s="11"/>
      <c r="F1236" s="11"/>
    </row>
    <row r="1237" spans="1:6" x14ac:dyDescent="0.55000000000000004">
      <c r="A1237" s="11"/>
      <c r="B1237" s="11"/>
      <c r="C1237" s="11"/>
      <c r="D1237" s="11"/>
      <c r="E1237" s="11"/>
      <c r="F1237" s="11"/>
    </row>
    <row r="1238" spans="1:6" x14ac:dyDescent="0.55000000000000004">
      <c r="A1238" s="11"/>
      <c r="B1238" s="11"/>
      <c r="C1238" s="11"/>
      <c r="D1238" s="11"/>
      <c r="E1238" s="11"/>
      <c r="F1238" s="11"/>
    </row>
    <row r="1239" spans="1:6" x14ac:dyDescent="0.55000000000000004">
      <c r="A1239" s="11"/>
      <c r="B1239" s="11"/>
      <c r="C1239" s="11"/>
      <c r="D1239" s="11"/>
      <c r="E1239" s="11"/>
      <c r="F1239" s="11"/>
    </row>
    <row r="1240" spans="1:6" x14ac:dyDescent="0.55000000000000004">
      <c r="A1240" s="11"/>
      <c r="B1240" s="11"/>
      <c r="C1240" s="11"/>
      <c r="D1240" s="11"/>
      <c r="E1240" s="11"/>
      <c r="F1240" s="11"/>
    </row>
    <row r="1241" spans="1:6" x14ac:dyDescent="0.55000000000000004">
      <c r="A1241" s="11"/>
      <c r="B1241" s="11"/>
      <c r="C1241" s="11"/>
      <c r="D1241" s="11"/>
      <c r="E1241" s="11"/>
      <c r="F1241" s="11"/>
    </row>
    <row r="1242" spans="1:6" x14ac:dyDescent="0.55000000000000004">
      <c r="A1242" s="11"/>
      <c r="B1242" s="11"/>
      <c r="C1242" s="11"/>
      <c r="D1242" s="11"/>
      <c r="E1242" s="11"/>
      <c r="F1242" s="11"/>
    </row>
    <row r="1243" spans="1:6" x14ac:dyDescent="0.55000000000000004">
      <c r="A1243" s="11"/>
      <c r="B1243" s="11"/>
      <c r="C1243" s="11"/>
      <c r="D1243" s="11"/>
      <c r="E1243" s="11"/>
      <c r="F1243" s="11"/>
    </row>
    <row r="1244" spans="1:6" x14ac:dyDescent="0.55000000000000004">
      <c r="A1244" s="11"/>
      <c r="B1244" s="11"/>
      <c r="C1244" s="11"/>
      <c r="D1244" s="11"/>
      <c r="E1244" s="11"/>
      <c r="F1244" s="11"/>
    </row>
    <row r="1245" spans="1:6" x14ac:dyDescent="0.55000000000000004">
      <c r="A1245" s="11"/>
      <c r="B1245" s="11"/>
      <c r="C1245" s="11"/>
      <c r="D1245" s="11"/>
      <c r="E1245" s="11"/>
      <c r="F1245" s="11"/>
    </row>
    <row r="1246" spans="1:6" x14ac:dyDescent="0.55000000000000004">
      <c r="A1246" s="11"/>
      <c r="B1246" s="11"/>
      <c r="C1246" s="11"/>
      <c r="D1246" s="11"/>
      <c r="E1246" s="11"/>
      <c r="F1246" s="11"/>
    </row>
    <row r="1247" spans="1:6" x14ac:dyDescent="0.55000000000000004">
      <c r="A1247" s="11"/>
      <c r="B1247" s="11"/>
      <c r="C1247" s="11"/>
      <c r="D1247" s="11"/>
      <c r="E1247" s="11"/>
      <c r="F1247" s="11"/>
    </row>
    <row r="1248" spans="1:6" x14ac:dyDescent="0.55000000000000004">
      <c r="A1248" s="11"/>
      <c r="B1248" s="11"/>
      <c r="C1248" s="11"/>
      <c r="D1248" s="11"/>
      <c r="E1248" s="11"/>
      <c r="F1248" s="11"/>
    </row>
    <row r="1249" spans="1:6" x14ac:dyDescent="0.55000000000000004">
      <c r="A1249" s="11"/>
      <c r="B1249" s="11"/>
      <c r="C1249" s="11"/>
      <c r="D1249" s="11"/>
      <c r="E1249" s="11"/>
      <c r="F1249" s="11"/>
    </row>
    <row r="1250" spans="1:6" x14ac:dyDescent="0.55000000000000004">
      <c r="A1250" s="11"/>
      <c r="B1250" s="11"/>
      <c r="C1250" s="11"/>
      <c r="D1250" s="11"/>
      <c r="E1250" s="11"/>
      <c r="F1250" s="11"/>
    </row>
    <row r="1251" spans="1:6" x14ac:dyDescent="0.55000000000000004">
      <c r="A1251" s="11"/>
      <c r="B1251" s="11"/>
      <c r="C1251" s="11"/>
      <c r="D1251" s="11"/>
      <c r="E1251" s="11"/>
      <c r="F1251" s="11"/>
    </row>
    <row r="1252" spans="1:6" x14ac:dyDescent="0.55000000000000004">
      <c r="A1252" s="11"/>
      <c r="B1252" s="11"/>
      <c r="C1252" s="11"/>
      <c r="D1252" s="11"/>
      <c r="E1252" s="11"/>
      <c r="F1252" s="11"/>
    </row>
    <row r="1253" spans="1:6" x14ac:dyDescent="0.55000000000000004">
      <c r="A1253" s="11"/>
      <c r="B1253" s="11"/>
      <c r="C1253" s="11"/>
      <c r="D1253" s="11"/>
      <c r="E1253" s="11"/>
      <c r="F1253" s="11"/>
    </row>
    <row r="1254" spans="1:6" x14ac:dyDescent="0.55000000000000004">
      <c r="A1254" s="11"/>
      <c r="B1254" s="11"/>
      <c r="C1254" s="11"/>
      <c r="D1254" s="11"/>
      <c r="E1254" s="11"/>
      <c r="F1254" s="11"/>
    </row>
    <row r="1255" spans="1:6" x14ac:dyDescent="0.55000000000000004">
      <c r="A1255" s="11"/>
      <c r="B1255" s="11"/>
      <c r="C1255" s="11"/>
      <c r="D1255" s="11"/>
      <c r="E1255" s="11"/>
      <c r="F1255" s="11"/>
    </row>
    <row r="1256" spans="1:6" x14ac:dyDescent="0.55000000000000004">
      <c r="A1256" s="11"/>
      <c r="B1256" s="11"/>
      <c r="C1256" s="11"/>
      <c r="D1256" s="11"/>
      <c r="E1256" s="11"/>
      <c r="F1256" s="11"/>
    </row>
    <row r="1257" spans="1:6" x14ac:dyDescent="0.55000000000000004">
      <c r="A1257" s="11"/>
      <c r="B1257" s="11"/>
      <c r="C1257" s="11"/>
      <c r="D1257" s="11"/>
      <c r="E1257" s="11"/>
      <c r="F1257" s="11"/>
    </row>
    <row r="1258" spans="1:6" x14ac:dyDescent="0.55000000000000004">
      <c r="A1258" s="11"/>
      <c r="B1258" s="11"/>
      <c r="C1258" s="11"/>
      <c r="D1258" s="11"/>
      <c r="E1258" s="11"/>
      <c r="F1258" s="11"/>
    </row>
    <row r="1259" spans="1:6" x14ac:dyDescent="0.55000000000000004">
      <c r="A1259" s="11"/>
      <c r="B1259" s="11"/>
      <c r="C1259" s="11"/>
      <c r="D1259" s="11"/>
      <c r="E1259" s="11"/>
      <c r="F1259" s="11"/>
    </row>
    <row r="1260" spans="1:6" x14ac:dyDescent="0.55000000000000004">
      <c r="A1260" s="11"/>
      <c r="B1260" s="11"/>
      <c r="C1260" s="11"/>
      <c r="D1260" s="11"/>
      <c r="E1260" s="11"/>
      <c r="F1260" s="11"/>
    </row>
    <row r="1261" spans="1:6" x14ac:dyDescent="0.55000000000000004">
      <c r="A1261" s="11"/>
      <c r="B1261" s="11"/>
      <c r="C1261" s="11"/>
      <c r="D1261" s="11"/>
      <c r="E1261" s="11"/>
      <c r="F1261" s="11"/>
    </row>
    <row r="1262" spans="1:6" x14ac:dyDescent="0.55000000000000004">
      <c r="A1262" s="11"/>
      <c r="B1262" s="11"/>
      <c r="C1262" s="11"/>
      <c r="D1262" s="11"/>
      <c r="E1262" s="11"/>
      <c r="F1262" s="11"/>
    </row>
    <row r="1263" spans="1:6" x14ac:dyDescent="0.55000000000000004">
      <c r="A1263" s="11"/>
      <c r="B1263" s="11"/>
      <c r="C1263" s="11"/>
      <c r="D1263" s="11"/>
      <c r="E1263" s="11"/>
      <c r="F1263" s="11"/>
    </row>
    <row r="1264" spans="1:6" x14ac:dyDescent="0.55000000000000004">
      <c r="A1264" s="11"/>
      <c r="B1264" s="11"/>
      <c r="C1264" s="11"/>
      <c r="D1264" s="11"/>
      <c r="E1264" s="11"/>
      <c r="F1264" s="11"/>
    </row>
    <row r="1265" spans="1:6" x14ac:dyDescent="0.55000000000000004">
      <c r="A1265" s="11"/>
      <c r="B1265" s="11"/>
      <c r="C1265" s="11"/>
      <c r="D1265" s="11"/>
      <c r="E1265" s="11"/>
      <c r="F1265" s="11"/>
    </row>
    <row r="1266" spans="1:6" x14ac:dyDescent="0.55000000000000004">
      <c r="A1266" s="11"/>
      <c r="B1266" s="11"/>
      <c r="C1266" s="11"/>
      <c r="D1266" s="11"/>
      <c r="E1266" s="11"/>
      <c r="F1266" s="11"/>
    </row>
    <row r="1267" spans="1:6" x14ac:dyDescent="0.55000000000000004">
      <c r="A1267" s="11"/>
      <c r="B1267" s="11"/>
      <c r="C1267" s="11"/>
      <c r="D1267" s="11"/>
      <c r="E1267" s="11"/>
      <c r="F1267" s="11"/>
    </row>
    <row r="1268" spans="1:6" x14ac:dyDescent="0.55000000000000004">
      <c r="A1268" s="11"/>
      <c r="B1268" s="11"/>
      <c r="C1268" s="11"/>
      <c r="D1268" s="11"/>
      <c r="E1268" s="11"/>
      <c r="F1268" s="11"/>
    </row>
    <row r="1269" spans="1:6" x14ac:dyDescent="0.55000000000000004">
      <c r="A1269" s="11"/>
      <c r="B1269" s="11"/>
      <c r="C1269" s="11"/>
      <c r="D1269" s="11"/>
      <c r="E1269" s="11"/>
      <c r="F1269" s="11"/>
    </row>
    <row r="1270" spans="1:6" x14ac:dyDescent="0.55000000000000004">
      <c r="A1270" s="11"/>
      <c r="B1270" s="11"/>
      <c r="C1270" s="11"/>
      <c r="D1270" s="11"/>
      <c r="E1270" s="11"/>
      <c r="F1270" s="11"/>
    </row>
    <row r="1271" spans="1:6" x14ac:dyDescent="0.55000000000000004">
      <c r="A1271" s="11"/>
      <c r="B1271" s="11"/>
      <c r="C1271" s="11"/>
      <c r="D1271" s="11"/>
      <c r="E1271" s="11"/>
      <c r="F1271" s="11"/>
    </row>
    <row r="1272" spans="1:6" x14ac:dyDescent="0.55000000000000004">
      <c r="A1272" s="11"/>
      <c r="B1272" s="11"/>
      <c r="C1272" s="11"/>
      <c r="D1272" s="11"/>
      <c r="E1272" s="11"/>
      <c r="F1272" s="11"/>
    </row>
    <row r="1273" spans="1:6" x14ac:dyDescent="0.55000000000000004">
      <c r="A1273" s="11"/>
      <c r="B1273" s="11"/>
      <c r="C1273" s="11"/>
      <c r="D1273" s="11"/>
      <c r="E1273" s="11"/>
      <c r="F1273" s="11"/>
    </row>
    <row r="1274" spans="1:6" x14ac:dyDescent="0.55000000000000004">
      <c r="A1274" s="11"/>
      <c r="B1274" s="11"/>
      <c r="C1274" s="11"/>
      <c r="D1274" s="11"/>
      <c r="E1274" s="11"/>
      <c r="F1274" s="11"/>
    </row>
    <row r="1275" spans="1:6" x14ac:dyDescent="0.55000000000000004">
      <c r="A1275" s="11"/>
      <c r="B1275" s="11"/>
      <c r="C1275" s="11"/>
      <c r="D1275" s="11"/>
      <c r="E1275" s="11"/>
      <c r="F1275" s="11"/>
    </row>
    <row r="1276" spans="1:6" x14ac:dyDescent="0.55000000000000004">
      <c r="A1276" s="11"/>
      <c r="B1276" s="11"/>
      <c r="C1276" s="11"/>
      <c r="D1276" s="11"/>
      <c r="E1276" s="11"/>
      <c r="F1276" s="11"/>
    </row>
    <row r="1277" spans="1:6" x14ac:dyDescent="0.55000000000000004">
      <c r="A1277" s="11"/>
      <c r="B1277" s="11"/>
      <c r="C1277" s="11"/>
      <c r="D1277" s="11"/>
      <c r="E1277" s="11"/>
      <c r="F1277" s="11"/>
    </row>
    <row r="1278" spans="1:6" x14ac:dyDescent="0.55000000000000004">
      <c r="A1278" s="11"/>
      <c r="B1278" s="11"/>
      <c r="C1278" s="11"/>
      <c r="D1278" s="11"/>
      <c r="E1278" s="11"/>
      <c r="F1278" s="11"/>
    </row>
    <row r="1279" spans="1:6" x14ac:dyDescent="0.55000000000000004">
      <c r="A1279" s="11"/>
      <c r="B1279" s="11"/>
      <c r="C1279" s="11"/>
      <c r="D1279" s="11"/>
      <c r="E1279" s="11"/>
      <c r="F1279" s="11"/>
    </row>
    <row r="1280" spans="1:6" x14ac:dyDescent="0.55000000000000004">
      <c r="A1280" s="11"/>
      <c r="B1280" s="11"/>
      <c r="C1280" s="11"/>
      <c r="D1280" s="11"/>
      <c r="E1280" s="11"/>
      <c r="F1280" s="11"/>
    </row>
    <row r="1281" spans="1:6" x14ac:dyDescent="0.55000000000000004">
      <c r="A1281" s="11"/>
      <c r="B1281" s="11"/>
      <c r="C1281" s="11"/>
      <c r="D1281" s="11"/>
      <c r="E1281" s="11"/>
      <c r="F1281" s="11"/>
    </row>
    <row r="1282" spans="1:6" x14ac:dyDescent="0.55000000000000004">
      <c r="A1282" s="11"/>
      <c r="B1282" s="11"/>
      <c r="C1282" s="11"/>
      <c r="D1282" s="11"/>
      <c r="E1282" s="11"/>
      <c r="F1282" s="11"/>
    </row>
    <row r="1283" spans="1:6" x14ac:dyDescent="0.55000000000000004">
      <c r="A1283" s="11"/>
      <c r="B1283" s="11"/>
      <c r="C1283" s="11"/>
      <c r="D1283" s="11"/>
      <c r="E1283" s="11"/>
      <c r="F1283" s="11"/>
    </row>
    <row r="1284" spans="1:6" x14ac:dyDescent="0.55000000000000004">
      <c r="A1284" s="11"/>
      <c r="B1284" s="11"/>
      <c r="C1284" s="11"/>
      <c r="D1284" s="11"/>
      <c r="E1284" s="11"/>
      <c r="F1284" s="11"/>
    </row>
    <row r="1285" spans="1:6" x14ac:dyDescent="0.55000000000000004">
      <c r="A1285" s="11"/>
      <c r="B1285" s="11"/>
      <c r="C1285" s="11"/>
      <c r="D1285" s="11"/>
      <c r="E1285" s="11"/>
      <c r="F1285" s="11"/>
    </row>
    <row r="1286" spans="1:6" x14ac:dyDescent="0.55000000000000004">
      <c r="A1286" s="11"/>
      <c r="B1286" s="11"/>
      <c r="C1286" s="11"/>
      <c r="D1286" s="11"/>
      <c r="E1286" s="11"/>
      <c r="F1286" s="11"/>
    </row>
    <row r="1287" spans="1:6" x14ac:dyDescent="0.55000000000000004">
      <c r="A1287" s="11"/>
      <c r="B1287" s="11"/>
      <c r="C1287" s="11"/>
      <c r="D1287" s="11"/>
      <c r="E1287" s="11"/>
      <c r="F1287" s="11"/>
    </row>
    <row r="1288" spans="1:6" x14ac:dyDescent="0.55000000000000004">
      <c r="A1288" s="11"/>
      <c r="B1288" s="11"/>
      <c r="C1288" s="11"/>
      <c r="D1288" s="11"/>
      <c r="E1288" s="11"/>
      <c r="F1288" s="11"/>
    </row>
    <row r="1289" spans="1:6" x14ac:dyDescent="0.55000000000000004">
      <c r="A1289" s="11"/>
      <c r="B1289" s="11"/>
      <c r="C1289" s="11"/>
      <c r="D1289" s="11"/>
      <c r="E1289" s="11"/>
      <c r="F1289" s="11"/>
    </row>
    <row r="1290" spans="1:6" x14ac:dyDescent="0.55000000000000004">
      <c r="A1290" s="11"/>
      <c r="B1290" s="11"/>
      <c r="C1290" s="11"/>
      <c r="D1290" s="11"/>
      <c r="E1290" s="11"/>
      <c r="F1290" s="11"/>
    </row>
    <row r="1291" spans="1:6" x14ac:dyDescent="0.55000000000000004">
      <c r="A1291" s="11"/>
      <c r="B1291" s="11"/>
      <c r="C1291" s="11"/>
      <c r="D1291" s="11"/>
      <c r="E1291" s="11"/>
      <c r="F1291" s="11"/>
    </row>
    <row r="1292" spans="1:6" x14ac:dyDescent="0.55000000000000004">
      <c r="A1292" s="11"/>
      <c r="B1292" s="11"/>
      <c r="C1292" s="11"/>
      <c r="D1292" s="11"/>
      <c r="E1292" s="11"/>
      <c r="F1292" s="11"/>
    </row>
    <row r="1293" spans="1:6" x14ac:dyDescent="0.55000000000000004">
      <c r="A1293" s="11"/>
      <c r="B1293" s="11"/>
      <c r="C1293" s="11"/>
      <c r="D1293" s="11"/>
      <c r="E1293" s="11"/>
      <c r="F1293" s="11"/>
    </row>
    <row r="1294" spans="1:6" x14ac:dyDescent="0.55000000000000004">
      <c r="A1294" s="11"/>
      <c r="B1294" s="11"/>
      <c r="C1294" s="11"/>
      <c r="D1294" s="11"/>
      <c r="E1294" s="11"/>
      <c r="F1294" s="11"/>
    </row>
    <row r="1295" spans="1:6" x14ac:dyDescent="0.55000000000000004">
      <c r="A1295" s="11"/>
      <c r="B1295" s="11"/>
      <c r="C1295" s="11"/>
      <c r="D1295" s="11"/>
      <c r="E1295" s="11"/>
      <c r="F1295" s="11"/>
    </row>
    <row r="1296" spans="1:6" x14ac:dyDescent="0.55000000000000004">
      <c r="A1296" s="11"/>
      <c r="B1296" s="11"/>
      <c r="C1296" s="11"/>
      <c r="D1296" s="11"/>
      <c r="E1296" s="11"/>
      <c r="F1296" s="11"/>
    </row>
    <row r="1297" spans="1:6" x14ac:dyDescent="0.55000000000000004">
      <c r="A1297" s="11"/>
      <c r="B1297" s="11"/>
      <c r="C1297" s="11"/>
      <c r="D1297" s="11"/>
      <c r="E1297" s="11"/>
      <c r="F1297" s="11"/>
    </row>
    <row r="1298" spans="1:6" x14ac:dyDescent="0.55000000000000004">
      <c r="A1298" s="11"/>
      <c r="B1298" s="11"/>
      <c r="C1298" s="11"/>
      <c r="D1298" s="11"/>
      <c r="E1298" s="11"/>
      <c r="F1298" s="11"/>
    </row>
    <row r="1299" spans="1:6" x14ac:dyDescent="0.55000000000000004">
      <c r="A1299" s="11"/>
      <c r="B1299" s="11"/>
      <c r="C1299" s="11"/>
      <c r="D1299" s="11"/>
      <c r="E1299" s="11"/>
      <c r="F1299" s="11"/>
    </row>
    <row r="1300" spans="1:6" x14ac:dyDescent="0.55000000000000004">
      <c r="A1300" s="11"/>
      <c r="B1300" s="11"/>
      <c r="C1300" s="11"/>
      <c r="D1300" s="11"/>
      <c r="E1300" s="11"/>
      <c r="F1300" s="11"/>
    </row>
    <row r="1301" spans="1:6" x14ac:dyDescent="0.55000000000000004">
      <c r="A1301" s="11"/>
      <c r="B1301" s="11"/>
      <c r="C1301" s="11"/>
      <c r="D1301" s="11"/>
      <c r="E1301" s="11"/>
      <c r="F1301" s="11"/>
    </row>
    <row r="1302" spans="1:6" x14ac:dyDescent="0.55000000000000004">
      <c r="A1302" s="11"/>
      <c r="B1302" s="11"/>
      <c r="C1302" s="11"/>
      <c r="D1302" s="11"/>
      <c r="E1302" s="11"/>
      <c r="F1302" s="11"/>
    </row>
    <row r="1303" spans="1:6" x14ac:dyDescent="0.55000000000000004">
      <c r="A1303" s="11"/>
      <c r="B1303" s="11"/>
      <c r="C1303" s="11"/>
      <c r="D1303" s="11"/>
      <c r="E1303" s="11"/>
      <c r="F1303" s="11"/>
    </row>
    <row r="1304" spans="1:6" x14ac:dyDescent="0.55000000000000004">
      <c r="A1304" s="11"/>
      <c r="B1304" s="11"/>
      <c r="C1304" s="11"/>
      <c r="D1304" s="11"/>
      <c r="E1304" s="11"/>
      <c r="F1304" s="11"/>
    </row>
    <row r="1305" spans="1:6" x14ac:dyDescent="0.55000000000000004">
      <c r="A1305" s="11"/>
      <c r="B1305" s="11"/>
      <c r="C1305" s="11"/>
      <c r="D1305" s="11"/>
      <c r="E1305" s="11"/>
      <c r="F1305" s="11"/>
    </row>
    <row r="1306" spans="1:6" x14ac:dyDescent="0.55000000000000004">
      <c r="A1306" s="11"/>
      <c r="B1306" s="11"/>
      <c r="C1306" s="11"/>
      <c r="D1306" s="11"/>
      <c r="E1306" s="11"/>
      <c r="F1306" s="11"/>
    </row>
    <row r="1307" spans="1:6" x14ac:dyDescent="0.55000000000000004">
      <c r="A1307" s="11"/>
      <c r="B1307" s="11"/>
      <c r="C1307" s="11"/>
      <c r="D1307" s="11"/>
      <c r="E1307" s="11"/>
      <c r="F1307" s="11"/>
    </row>
    <row r="1308" spans="1:6" x14ac:dyDescent="0.55000000000000004">
      <c r="A1308" s="11"/>
      <c r="B1308" s="11"/>
      <c r="C1308" s="11"/>
      <c r="D1308" s="11"/>
      <c r="E1308" s="11"/>
      <c r="F1308" s="11"/>
    </row>
    <row r="1309" spans="1:6" x14ac:dyDescent="0.55000000000000004">
      <c r="A1309" s="11"/>
      <c r="B1309" s="11"/>
      <c r="C1309" s="11"/>
      <c r="D1309" s="11"/>
      <c r="E1309" s="11"/>
      <c r="F1309" s="11"/>
    </row>
    <row r="1310" spans="1:6" x14ac:dyDescent="0.55000000000000004">
      <c r="A1310" s="11"/>
      <c r="B1310" s="11"/>
      <c r="C1310" s="11"/>
      <c r="D1310" s="11"/>
      <c r="E1310" s="11"/>
      <c r="F1310" s="11"/>
    </row>
    <row r="1311" spans="1:6" x14ac:dyDescent="0.55000000000000004">
      <c r="A1311" s="11"/>
      <c r="B1311" s="11"/>
      <c r="C1311" s="11"/>
      <c r="D1311" s="11"/>
      <c r="E1311" s="11"/>
      <c r="F1311" s="11"/>
    </row>
    <row r="1312" spans="1:6" x14ac:dyDescent="0.55000000000000004">
      <c r="A1312" s="11"/>
      <c r="B1312" s="11"/>
      <c r="C1312" s="11"/>
      <c r="D1312" s="11"/>
      <c r="E1312" s="11"/>
      <c r="F1312" s="11"/>
    </row>
    <row r="1313" spans="1:6" x14ac:dyDescent="0.55000000000000004">
      <c r="A1313" s="11"/>
      <c r="B1313" s="11"/>
      <c r="C1313" s="11"/>
      <c r="D1313" s="11"/>
      <c r="E1313" s="11"/>
      <c r="F1313" s="11"/>
    </row>
    <row r="1314" spans="1:6" x14ac:dyDescent="0.55000000000000004">
      <c r="A1314" s="11"/>
      <c r="B1314" s="11"/>
      <c r="C1314" s="11"/>
      <c r="D1314" s="11"/>
      <c r="E1314" s="11"/>
      <c r="F1314" s="11"/>
    </row>
    <row r="1315" spans="1:6" x14ac:dyDescent="0.55000000000000004">
      <c r="A1315" s="11"/>
      <c r="B1315" s="11"/>
      <c r="C1315" s="11"/>
      <c r="D1315" s="11"/>
      <c r="E1315" s="11"/>
      <c r="F1315" s="11"/>
    </row>
    <row r="1316" spans="1:6" x14ac:dyDescent="0.55000000000000004">
      <c r="A1316" s="11"/>
      <c r="B1316" s="11"/>
      <c r="C1316" s="11"/>
      <c r="D1316" s="11"/>
      <c r="E1316" s="11"/>
      <c r="F1316" s="11"/>
    </row>
    <row r="1317" spans="1:6" x14ac:dyDescent="0.55000000000000004">
      <c r="A1317" s="11"/>
      <c r="B1317" s="11"/>
      <c r="C1317" s="11"/>
      <c r="D1317" s="11"/>
      <c r="E1317" s="11"/>
      <c r="F1317" s="11"/>
    </row>
    <row r="1318" spans="1:6" x14ac:dyDescent="0.55000000000000004">
      <c r="A1318" s="11"/>
      <c r="B1318" s="11"/>
      <c r="C1318" s="11"/>
      <c r="D1318" s="11"/>
      <c r="E1318" s="11"/>
      <c r="F1318" s="11"/>
    </row>
    <row r="1319" spans="1:6" x14ac:dyDescent="0.55000000000000004">
      <c r="A1319" s="11"/>
      <c r="B1319" s="11"/>
      <c r="C1319" s="11"/>
      <c r="D1319" s="11"/>
      <c r="E1319" s="11"/>
      <c r="F1319" s="11"/>
    </row>
    <row r="1320" spans="1:6" x14ac:dyDescent="0.55000000000000004">
      <c r="A1320" s="11"/>
      <c r="B1320" s="11"/>
      <c r="C1320" s="11"/>
      <c r="D1320" s="11"/>
      <c r="E1320" s="11"/>
      <c r="F1320" s="11"/>
    </row>
    <row r="1321" spans="1:6" x14ac:dyDescent="0.55000000000000004">
      <c r="A1321" s="11"/>
      <c r="B1321" s="11"/>
      <c r="C1321" s="11"/>
      <c r="D1321" s="11"/>
      <c r="E1321" s="11"/>
      <c r="F1321" s="11"/>
    </row>
    <row r="1322" spans="1:6" x14ac:dyDescent="0.55000000000000004">
      <c r="A1322" s="11"/>
      <c r="B1322" s="11"/>
      <c r="C1322" s="11"/>
      <c r="D1322" s="11"/>
      <c r="E1322" s="11"/>
      <c r="F1322" s="11"/>
    </row>
    <row r="1323" spans="1:6" x14ac:dyDescent="0.55000000000000004">
      <c r="A1323" s="11"/>
      <c r="B1323" s="11"/>
      <c r="C1323" s="11"/>
      <c r="D1323" s="11"/>
      <c r="E1323" s="11"/>
      <c r="F1323" s="11"/>
    </row>
    <row r="1324" spans="1:6" x14ac:dyDescent="0.55000000000000004">
      <c r="A1324" s="11"/>
      <c r="B1324" s="11"/>
      <c r="C1324" s="11"/>
      <c r="D1324" s="11"/>
      <c r="E1324" s="11"/>
      <c r="F1324" s="11"/>
    </row>
    <row r="1325" spans="1:6" x14ac:dyDescent="0.55000000000000004">
      <c r="A1325" s="11"/>
      <c r="B1325" s="11"/>
      <c r="C1325" s="11"/>
      <c r="D1325" s="11"/>
      <c r="E1325" s="11"/>
      <c r="F1325" s="11"/>
    </row>
    <row r="1326" spans="1:6" x14ac:dyDescent="0.55000000000000004">
      <c r="A1326" s="11"/>
      <c r="B1326" s="11"/>
      <c r="C1326" s="11"/>
      <c r="D1326" s="11"/>
      <c r="E1326" s="11"/>
      <c r="F1326" s="11"/>
    </row>
    <row r="1327" spans="1:6" x14ac:dyDescent="0.55000000000000004">
      <c r="A1327" s="11"/>
      <c r="B1327" s="11"/>
      <c r="C1327" s="11"/>
      <c r="D1327" s="11"/>
      <c r="E1327" s="11"/>
      <c r="F1327" s="11"/>
    </row>
    <row r="1328" spans="1:6" x14ac:dyDescent="0.55000000000000004">
      <c r="A1328" s="11"/>
      <c r="B1328" s="11"/>
      <c r="C1328" s="11"/>
      <c r="D1328" s="11"/>
      <c r="E1328" s="11"/>
      <c r="F1328" s="11"/>
    </row>
    <row r="1329" spans="1:6" x14ac:dyDescent="0.55000000000000004">
      <c r="A1329" s="11"/>
      <c r="B1329" s="11"/>
      <c r="C1329" s="11"/>
      <c r="D1329" s="11"/>
      <c r="E1329" s="11"/>
      <c r="F1329" s="11"/>
    </row>
    <row r="1330" spans="1:6" x14ac:dyDescent="0.55000000000000004">
      <c r="A1330" s="11"/>
      <c r="B1330" s="11"/>
      <c r="C1330" s="11"/>
      <c r="D1330" s="11"/>
      <c r="E1330" s="11"/>
      <c r="F1330" s="11"/>
    </row>
    <row r="1331" spans="1:6" x14ac:dyDescent="0.55000000000000004">
      <c r="A1331" s="11"/>
      <c r="B1331" s="11"/>
      <c r="C1331" s="11"/>
      <c r="D1331" s="11"/>
      <c r="E1331" s="11"/>
      <c r="F1331" s="11"/>
    </row>
    <row r="1332" spans="1:6" x14ac:dyDescent="0.55000000000000004">
      <c r="A1332" s="11"/>
      <c r="B1332" s="11"/>
      <c r="C1332" s="11"/>
      <c r="D1332" s="11"/>
      <c r="E1332" s="11"/>
      <c r="F1332" s="11"/>
    </row>
    <row r="1333" spans="1:6" x14ac:dyDescent="0.55000000000000004">
      <c r="A1333" s="11"/>
      <c r="B1333" s="11"/>
      <c r="C1333" s="11"/>
      <c r="D1333" s="11"/>
      <c r="E1333" s="11"/>
      <c r="F1333" s="11"/>
    </row>
    <row r="1334" spans="1:6" x14ac:dyDescent="0.55000000000000004">
      <c r="A1334" s="11"/>
      <c r="B1334" s="11"/>
      <c r="C1334" s="11"/>
      <c r="D1334" s="11"/>
      <c r="E1334" s="11"/>
      <c r="F1334" s="11"/>
    </row>
    <row r="1335" spans="1:6" x14ac:dyDescent="0.55000000000000004">
      <c r="A1335" s="11"/>
      <c r="B1335" s="11"/>
      <c r="C1335" s="11"/>
      <c r="D1335" s="11"/>
      <c r="E1335" s="11"/>
      <c r="F1335" s="11"/>
    </row>
    <row r="1336" spans="1:6" x14ac:dyDescent="0.55000000000000004">
      <c r="A1336" s="11"/>
      <c r="B1336" s="11"/>
      <c r="C1336" s="11"/>
      <c r="D1336" s="11"/>
      <c r="E1336" s="11"/>
      <c r="F1336" s="11"/>
    </row>
    <row r="1337" spans="1:6" x14ac:dyDescent="0.55000000000000004">
      <c r="A1337" s="11"/>
      <c r="B1337" s="11"/>
      <c r="C1337" s="11"/>
      <c r="D1337" s="11"/>
      <c r="E1337" s="11"/>
      <c r="F1337" s="11"/>
    </row>
    <row r="1338" spans="1:6" x14ac:dyDescent="0.55000000000000004">
      <c r="A1338" s="11"/>
      <c r="B1338" s="11"/>
      <c r="C1338" s="11"/>
      <c r="D1338" s="11"/>
      <c r="E1338" s="11"/>
      <c r="F1338" s="11"/>
    </row>
    <row r="1339" spans="1:6" x14ac:dyDescent="0.55000000000000004">
      <c r="A1339" s="11"/>
      <c r="B1339" s="11"/>
      <c r="C1339" s="11"/>
      <c r="D1339" s="11"/>
      <c r="E1339" s="11"/>
      <c r="F1339" s="11"/>
    </row>
    <row r="1340" spans="1:6" x14ac:dyDescent="0.55000000000000004">
      <c r="A1340" s="11"/>
      <c r="B1340" s="11"/>
      <c r="C1340" s="11"/>
      <c r="D1340" s="11"/>
      <c r="E1340" s="11"/>
      <c r="F1340" s="11"/>
    </row>
    <row r="1341" spans="1:6" x14ac:dyDescent="0.55000000000000004">
      <c r="A1341" s="11"/>
      <c r="B1341" s="11"/>
      <c r="C1341" s="11"/>
      <c r="D1341" s="11"/>
      <c r="E1341" s="11"/>
      <c r="F1341" s="11"/>
    </row>
    <row r="1342" spans="1:6" x14ac:dyDescent="0.55000000000000004">
      <c r="A1342" s="11"/>
      <c r="B1342" s="11"/>
      <c r="C1342" s="11"/>
      <c r="D1342" s="11"/>
      <c r="E1342" s="11"/>
      <c r="F1342" s="11"/>
    </row>
    <row r="1343" spans="1:6" x14ac:dyDescent="0.55000000000000004">
      <c r="A1343" s="11"/>
      <c r="B1343" s="11"/>
      <c r="C1343" s="11"/>
      <c r="D1343" s="11"/>
      <c r="E1343" s="11"/>
      <c r="F1343" s="11"/>
    </row>
    <row r="1344" spans="1:6" x14ac:dyDescent="0.55000000000000004">
      <c r="A1344" s="11"/>
      <c r="B1344" s="11"/>
      <c r="C1344" s="11"/>
      <c r="D1344" s="11"/>
      <c r="E1344" s="11"/>
      <c r="F1344" s="11"/>
    </row>
    <row r="1345" spans="1:6" x14ac:dyDescent="0.55000000000000004">
      <c r="A1345" s="11"/>
      <c r="B1345" s="11"/>
      <c r="C1345" s="11"/>
      <c r="D1345" s="11"/>
      <c r="E1345" s="11"/>
      <c r="F1345" s="11"/>
    </row>
    <row r="1346" spans="1:6" x14ac:dyDescent="0.55000000000000004">
      <c r="A1346" s="11"/>
      <c r="B1346" s="11"/>
      <c r="C1346" s="11"/>
      <c r="D1346" s="11"/>
      <c r="E1346" s="11"/>
      <c r="F1346" s="11"/>
    </row>
    <row r="1347" spans="1:6" x14ac:dyDescent="0.55000000000000004">
      <c r="A1347" s="11"/>
      <c r="B1347" s="11"/>
      <c r="C1347" s="11"/>
      <c r="D1347" s="11"/>
      <c r="E1347" s="11"/>
      <c r="F1347" s="11"/>
    </row>
    <row r="1348" spans="1:6" x14ac:dyDescent="0.55000000000000004">
      <c r="A1348" s="11"/>
      <c r="B1348" s="11"/>
      <c r="C1348" s="11"/>
      <c r="D1348" s="11"/>
      <c r="E1348" s="11"/>
      <c r="F1348" s="11"/>
    </row>
    <row r="1349" spans="1:6" x14ac:dyDescent="0.55000000000000004">
      <c r="A1349" s="11"/>
      <c r="B1349" s="11"/>
      <c r="C1349" s="11"/>
      <c r="D1349" s="11"/>
      <c r="E1349" s="11"/>
      <c r="F1349" s="11"/>
    </row>
    <row r="1350" spans="1:6" x14ac:dyDescent="0.55000000000000004">
      <c r="A1350" s="11"/>
      <c r="B1350" s="11"/>
      <c r="C1350" s="11"/>
      <c r="D1350" s="11"/>
      <c r="E1350" s="11"/>
      <c r="F1350" s="11"/>
    </row>
    <row r="1351" spans="1:6" x14ac:dyDescent="0.55000000000000004">
      <c r="A1351" s="11"/>
      <c r="B1351" s="11"/>
      <c r="C1351" s="11"/>
      <c r="D1351" s="11"/>
      <c r="E1351" s="11"/>
      <c r="F1351" s="11"/>
    </row>
    <row r="1352" spans="1:6" x14ac:dyDescent="0.55000000000000004">
      <c r="A1352" s="11"/>
      <c r="B1352" s="11"/>
      <c r="C1352" s="11"/>
      <c r="D1352" s="11"/>
      <c r="E1352" s="11"/>
      <c r="F1352" s="11"/>
    </row>
    <row r="1353" spans="1:6" x14ac:dyDescent="0.55000000000000004">
      <c r="A1353" s="11"/>
      <c r="B1353" s="11"/>
      <c r="C1353" s="11"/>
      <c r="D1353" s="11"/>
      <c r="E1353" s="11"/>
      <c r="F1353" s="11"/>
    </row>
    <row r="1354" spans="1:6" x14ac:dyDescent="0.55000000000000004">
      <c r="A1354" s="11"/>
      <c r="B1354" s="11"/>
      <c r="C1354" s="11"/>
      <c r="D1354" s="11"/>
      <c r="E1354" s="11"/>
      <c r="F1354" s="11"/>
    </row>
    <row r="1355" spans="1:6" x14ac:dyDescent="0.55000000000000004">
      <c r="A1355" s="11"/>
      <c r="B1355" s="11"/>
      <c r="C1355" s="11"/>
      <c r="D1355" s="11"/>
      <c r="E1355" s="11"/>
      <c r="F1355" s="11"/>
    </row>
    <row r="1356" spans="1:6" x14ac:dyDescent="0.55000000000000004">
      <c r="A1356" s="11"/>
      <c r="B1356" s="11"/>
      <c r="C1356" s="11"/>
      <c r="D1356" s="11"/>
      <c r="E1356" s="11"/>
      <c r="F1356" s="11"/>
    </row>
    <row r="1357" spans="1:6" x14ac:dyDescent="0.55000000000000004">
      <c r="A1357" s="11"/>
      <c r="B1357" s="11"/>
      <c r="C1357" s="11"/>
      <c r="D1357" s="11"/>
      <c r="E1357" s="11"/>
      <c r="F1357" s="11"/>
    </row>
    <row r="1358" spans="1:6" x14ac:dyDescent="0.55000000000000004">
      <c r="A1358" s="11"/>
      <c r="B1358" s="11"/>
      <c r="C1358" s="11"/>
      <c r="D1358" s="11"/>
      <c r="E1358" s="11"/>
      <c r="F1358" s="11"/>
    </row>
    <row r="1359" spans="1:6" x14ac:dyDescent="0.55000000000000004">
      <c r="A1359" s="11"/>
      <c r="B1359" s="11"/>
      <c r="C1359" s="11"/>
      <c r="D1359" s="11"/>
      <c r="E1359" s="11"/>
      <c r="F1359" s="11"/>
    </row>
    <row r="1360" spans="1:6" x14ac:dyDescent="0.55000000000000004">
      <c r="A1360" s="11"/>
      <c r="B1360" s="11"/>
      <c r="C1360" s="11"/>
      <c r="D1360" s="11"/>
      <c r="E1360" s="11"/>
      <c r="F1360" s="11"/>
    </row>
    <row r="1361" spans="1:6" x14ac:dyDescent="0.55000000000000004">
      <c r="A1361" s="11"/>
      <c r="B1361" s="11"/>
      <c r="C1361" s="11"/>
      <c r="D1361" s="11"/>
      <c r="E1361" s="11"/>
      <c r="F1361" s="11"/>
    </row>
    <row r="1362" spans="1:6" x14ac:dyDescent="0.55000000000000004">
      <c r="A1362" s="11"/>
      <c r="B1362" s="11"/>
      <c r="C1362" s="11"/>
      <c r="D1362" s="11"/>
      <c r="E1362" s="11"/>
      <c r="F1362" s="11"/>
    </row>
    <row r="1363" spans="1:6" x14ac:dyDescent="0.55000000000000004">
      <c r="A1363" s="11"/>
      <c r="B1363" s="11"/>
      <c r="C1363" s="11"/>
      <c r="D1363" s="11"/>
      <c r="E1363" s="11"/>
      <c r="F1363" s="11"/>
    </row>
    <row r="1364" spans="1:6" x14ac:dyDescent="0.55000000000000004">
      <c r="A1364" s="11"/>
      <c r="B1364" s="11"/>
      <c r="C1364" s="11"/>
      <c r="D1364" s="11"/>
      <c r="E1364" s="11"/>
      <c r="F1364" s="11"/>
    </row>
    <row r="1365" spans="1:6" x14ac:dyDescent="0.55000000000000004">
      <c r="A1365" s="11"/>
      <c r="B1365" s="11"/>
      <c r="C1365" s="11"/>
      <c r="D1365" s="11"/>
      <c r="E1365" s="11"/>
      <c r="F1365" s="11"/>
    </row>
    <row r="1366" spans="1:6" x14ac:dyDescent="0.55000000000000004">
      <c r="A1366" s="11"/>
      <c r="B1366" s="11"/>
      <c r="C1366" s="11"/>
      <c r="D1366" s="11"/>
      <c r="E1366" s="11"/>
      <c r="F1366" s="11"/>
    </row>
    <row r="1367" spans="1:6" x14ac:dyDescent="0.55000000000000004">
      <c r="A1367" s="11"/>
      <c r="B1367" s="11"/>
      <c r="C1367" s="11"/>
      <c r="D1367" s="11"/>
      <c r="E1367" s="11"/>
      <c r="F1367" s="11"/>
    </row>
    <row r="1368" spans="1:6" x14ac:dyDescent="0.55000000000000004">
      <c r="A1368" s="11"/>
      <c r="B1368" s="11"/>
      <c r="C1368" s="11"/>
      <c r="D1368" s="11"/>
      <c r="E1368" s="11"/>
      <c r="F1368" s="11"/>
    </row>
    <row r="1369" spans="1:6" x14ac:dyDescent="0.55000000000000004">
      <c r="A1369" s="11"/>
      <c r="B1369" s="11"/>
      <c r="C1369" s="11"/>
      <c r="D1369" s="11"/>
      <c r="E1369" s="11"/>
      <c r="F1369" s="11"/>
    </row>
    <row r="1370" spans="1:6" x14ac:dyDescent="0.55000000000000004">
      <c r="A1370" s="11"/>
      <c r="B1370" s="11"/>
      <c r="C1370" s="11"/>
      <c r="D1370" s="11"/>
      <c r="E1370" s="11"/>
      <c r="F1370" s="11"/>
    </row>
    <row r="1371" spans="1:6" x14ac:dyDescent="0.55000000000000004">
      <c r="A1371" s="11"/>
      <c r="B1371" s="11"/>
      <c r="C1371" s="11"/>
      <c r="D1371" s="11"/>
      <c r="E1371" s="11"/>
      <c r="F1371" s="11"/>
    </row>
    <row r="1372" spans="1:6" x14ac:dyDescent="0.55000000000000004">
      <c r="A1372" s="11"/>
      <c r="B1372" s="11"/>
      <c r="C1372" s="11"/>
      <c r="D1372" s="11"/>
      <c r="E1372" s="11"/>
      <c r="F1372" s="11"/>
    </row>
    <row r="1373" spans="1:6" x14ac:dyDescent="0.55000000000000004">
      <c r="A1373" s="11"/>
      <c r="B1373" s="11"/>
      <c r="C1373" s="11"/>
      <c r="D1373" s="11"/>
      <c r="E1373" s="11"/>
      <c r="F1373" s="11"/>
    </row>
    <row r="1374" spans="1:6" x14ac:dyDescent="0.55000000000000004">
      <c r="A1374" s="11"/>
      <c r="B1374" s="11"/>
      <c r="C1374" s="11"/>
      <c r="D1374" s="11"/>
      <c r="E1374" s="11"/>
      <c r="F1374" s="11"/>
    </row>
    <row r="1375" spans="1:6" x14ac:dyDescent="0.55000000000000004">
      <c r="A1375" s="11"/>
      <c r="B1375" s="11"/>
      <c r="C1375" s="11"/>
      <c r="D1375" s="11"/>
      <c r="E1375" s="11"/>
      <c r="F1375" s="11"/>
    </row>
    <row r="1376" spans="1:6" x14ac:dyDescent="0.55000000000000004">
      <c r="A1376" s="11"/>
      <c r="B1376" s="11"/>
      <c r="C1376" s="11"/>
      <c r="D1376" s="11"/>
      <c r="E1376" s="11"/>
      <c r="F1376" s="11"/>
    </row>
    <row r="1377" spans="1:6" x14ac:dyDescent="0.55000000000000004">
      <c r="A1377" s="11"/>
      <c r="B1377" s="11"/>
      <c r="C1377" s="11"/>
      <c r="D1377" s="11"/>
      <c r="E1377" s="11"/>
      <c r="F1377" s="11"/>
    </row>
    <row r="1378" spans="1:6" x14ac:dyDescent="0.55000000000000004">
      <c r="A1378" s="11"/>
      <c r="B1378" s="11"/>
      <c r="C1378" s="11"/>
      <c r="D1378" s="11"/>
      <c r="E1378" s="11"/>
      <c r="F1378" s="11"/>
    </row>
    <row r="1379" spans="1:6" x14ac:dyDescent="0.55000000000000004">
      <c r="A1379" s="11"/>
      <c r="B1379" s="11"/>
      <c r="C1379" s="11"/>
      <c r="D1379" s="11"/>
      <c r="E1379" s="11"/>
      <c r="F1379" s="11"/>
    </row>
    <row r="1380" spans="1:6" x14ac:dyDescent="0.55000000000000004">
      <c r="A1380" s="11"/>
      <c r="B1380" s="11"/>
      <c r="C1380" s="11"/>
      <c r="D1380" s="11"/>
      <c r="E1380" s="11"/>
      <c r="F1380" s="11"/>
    </row>
    <row r="1381" spans="1:6" x14ac:dyDescent="0.55000000000000004">
      <c r="A1381" s="11"/>
      <c r="B1381" s="11"/>
      <c r="C1381" s="11"/>
      <c r="D1381" s="11"/>
      <c r="E1381" s="11"/>
      <c r="F1381" s="11"/>
    </row>
    <row r="1382" spans="1:6" x14ac:dyDescent="0.55000000000000004">
      <c r="A1382" s="11"/>
      <c r="B1382" s="11"/>
      <c r="C1382" s="11"/>
      <c r="D1382" s="11"/>
      <c r="E1382" s="11"/>
      <c r="F1382" s="11"/>
    </row>
    <row r="1383" spans="1:6" x14ac:dyDescent="0.55000000000000004">
      <c r="A1383" s="11"/>
      <c r="B1383" s="11"/>
      <c r="C1383" s="11"/>
      <c r="D1383" s="11"/>
      <c r="E1383" s="11"/>
      <c r="F1383" s="11"/>
    </row>
    <row r="1384" spans="1:6" x14ac:dyDescent="0.55000000000000004">
      <c r="A1384" s="11"/>
      <c r="B1384" s="11"/>
      <c r="C1384" s="11"/>
      <c r="D1384" s="11"/>
      <c r="E1384" s="11"/>
      <c r="F1384" s="11"/>
    </row>
    <row r="1385" spans="1:6" x14ac:dyDescent="0.55000000000000004">
      <c r="A1385" s="11"/>
      <c r="B1385" s="11"/>
      <c r="C1385" s="11"/>
      <c r="D1385" s="11"/>
      <c r="E1385" s="11"/>
      <c r="F1385" s="11"/>
    </row>
    <row r="1386" spans="1:6" x14ac:dyDescent="0.55000000000000004">
      <c r="A1386" s="11"/>
      <c r="B1386" s="11"/>
      <c r="C1386" s="11"/>
      <c r="D1386" s="11"/>
      <c r="E1386" s="11"/>
      <c r="F1386" s="11"/>
    </row>
    <row r="1387" spans="1:6" x14ac:dyDescent="0.55000000000000004">
      <c r="A1387" s="11"/>
      <c r="B1387" s="11"/>
      <c r="C1387" s="11"/>
      <c r="D1387" s="11"/>
      <c r="E1387" s="11"/>
      <c r="F1387" s="11"/>
    </row>
    <row r="1388" spans="1:6" x14ac:dyDescent="0.55000000000000004">
      <c r="A1388" s="11"/>
      <c r="B1388" s="11"/>
      <c r="C1388" s="11"/>
      <c r="D1388" s="11"/>
      <c r="E1388" s="11"/>
      <c r="F1388" s="11"/>
    </row>
    <row r="1389" spans="1:6" x14ac:dyDescent="0.55000000000000004">
      <c r="A1389" s="11"/>
      <c r="B1389" s="11"/>
      <c r="C1389" s="11"/>
      <c r="D1389" s="11"/>
      <c r="E1389" s="11"/>
      <c r="F1389" s="11"/>
    </row>
    <row r="1390" spans="1:6" x14ac:dyDescent="0.55000000000000004">
      <c r="A1390" s="11"/>
      <c r="B1390" s="11"/>
      <c r="C1390" s="11"/>
      <c r="D1390" s="11"/>
      <c r="E1390" s="11"/>
      <c r="F1390" s="11"/>
    </row>
    <row r="1391" spans="1:6" x14ac:dyDescent="0.55000000000000004">
      <c r="A1391" s="11"/>
      <c r="B1391" s="11"/>
      <c r="C1391" s="11"/>
      <c r="D1391" s="11"/>
      <c r="E1391" s="11"/>
      <c r="F1391" s="11"/>
    </row>
    <row r="1392" spans="1:6" x14ac:dyDescent="0.55000000000000004">
      <c r="A1392" s="11"/>
      <c r="B1392" s="11"/>
      <c r="C1392" s="11"/>
      <c r="D1392" s="11"/>
      <c r="E1392" s="11"/>
      <c r="F1392" s="11"/>
    </row>
    <row r="1393" spans="1:6" x14ac:dyDescent="0.55000000000000004">
      <c r="A1393" s="11"/>
      <c r="B1393" s="11"/>
      <c r="C1393" s="11"/>
      <c r="D1393" s="11"/>
      <c r="E1393" s="11"/>
      <c r="F1393" s="11"/>
    </row>
    <row r="1394" spans="1:6" x14ac:dyDescent="0.55000000000000004">
      <c r="A1394" s="11"/>
      <c r="B1394" s="11"/>
      <c r="C1394" s="11"/>
      <c r="D1394" s="11"/>
      <c r="E1394" s="11"/>
      <c r="F1394" s="11"/>
    </row>
    <row r="1395" spans="1:6" x14ac:dyDescent="0.55000000000000004">
      <c r="A1395" s="11"/>
      <c r="B1395" s="11"/>
      <c r="C1395" s="11"/>
      <c r="D1395" s="11"/>
      <c r="E1395" s="11"/>
      <c r="F1395" s="11"/>
    </row>
    <row r="1396" spans="1:6" x14ac:dyDescent="0.55000000000000004">
      <c r="A1396" s="11"/>
      <c r="B1396" s="11"/>
      <c r="C1396" s="11"/>
      <c r="D1396" s="11"/>
      <c r="E1396" s="11"/>
      <c r="F1396" s="11"/>
    </row>
    <row r="1397" spans="1:6" x14ac:dyDescent="0.55000000000000004">
      <c r="A1397" s="11"/>
      <c r="B1397" s="11"/>
      <c r="C1397" s="11"/>
      <c r="D1397" s="11"/>
      <c r="E1397" s="11"/>
      <c r="F1397" s="11"/>
    </row>
    <row r="1398" spans="1:6" x14ac:dyDescent="0.55000000000000004">
      <c r="A1398" s="11"/>
      <c r="B1398" s="11"/>
      <c r="C1398" s="11"/>
      <c r="D1398" s="11"/>
      <c r="E1398" s="11"/>
      <c r="F1398" s="11"/>
    </row>
    <row r="1399" spans="1:6" x14ac:dyDescent="0.55000000000000004">
      <c r="A1399" s="11"/>
      <c r="B1399" s="11"/>
      <c r="C1399" s="11"/>
      <c r="D1399" s="11"/>
      <c r="E1399" s="11"/>
      <c r="F1399" s="11"/>
    </row>
    <row r="1400" spans="1:6" x14ac:dyDescent="0.55000000000000004">
      <c r="A1400" s="11"/>
      <c r="B1400" s="11"/>
      <c r="C1400" s="11"/>
      <c r="D1400" s="11"/>
      <c r="E1400" s="11"/>
      <c r="F1400" s="11"/>
    </row>
    <row r="1401" spans="1:6" x14ac:dyDescent="0.55000000000000004">
      <c r="A1401" s="11"/>
      <c r="B1401" s="11"/>
      <c r="C1401" s="11"/>
      <c r="D1401" s="11"/>
      <c r="E1401" s="11"/>
      <c r="F1401" s="11"/>
    </row>
    <row r="1402" spans="1:6" x14ac:dyDescent="0.55000000000000004">
      <c r="A1402" s="11"/>
      <c r="B1402" s="11"/>
      <c r="C1402" s="11"/>
      <c r="D1402" s="11"/>
      <c r="E1402" s="11"/>
      <c r="F1402" s="11"/>
    </row>
    <row r="1403" spans="1:6" x14ac:dyDescent="0.55000000000000004">
      <c r="A1403" s="11"/>
      <c r="B1403" s="11"/>
      <c r="C1403" s="11"/>
      <c r="D1403" s="11"/>
      <c r="E1403" s="11"/>
      <c r="F1403" s="11"/>
    </row>
    <row r="1404" spans="1:6" x14ac:dyDescent="0.55000000000000004">
      <c r="A1404" s="11"/>
      <c r="B1404" s="11"/>
      <c r="C1404" s="11"/>
      <c r="D1404" s="11"/>
      <c r="E1404" s="11"/>
      <c r="F1404" s="11"/>
    </row>
    <row r="1405" spans="1:6" x14ac:dyDescent="0.55000000000000004">
      <c r="A1405" s="11"/>
      <c r="B1405" s="11"/>
      <c r="C1405" s="11"/>
      <c r="D1405" s="11"/>
      <c r="E1405" s="11"/>
      <c r="F1405" s="11"/>
    </row>
    <row r="1406" spans="1:6" x14ac:dyDescent="0.55000000000000004">
      <c r="A1406" s="11"/>
      <c r="B1406" s="11"/>
      <c r="C1406" s="11"/>
      <c r="D1406" s="11"/>
      <c r="E1406" s="11"/>
      <c r="F1406" s="11"/>
    </row>
    <row r="1407" spans="1:6" x14ac:dyDescent="0.55000000000000004">
      <c r="A1407" s="11"/>
      <c r="B1407" s="11"/>
      <c r="C1407" s="11"/>
      <c r="D1407" s="11"/>
      <c r="E1407" s="11"/>
      <c r="F1407" s="11"/>
    </row>
    <row r="1408" spans="1:6" x14ac:dyDescent="0.55000000000000004">
      <c r="A1408" s="11"/>
      <c r="B1408" s="11"/>
      <c r="C1408" s="11"/>
      <c r="D1408" s="11"/>
      <c r="E1408" s="11"/>
      <c r="F1408" s="11"/>
    </row>
    <row r="1409" spans="1:6" x14ac:dyDescent="0.55000000000000004">
      <c r="A1409" s="11"/>
      <c r="B1409" s="11"/>
      <c r="C1409" s="11"/>
      <c r="D1409" s="11"/>
      <c r="E1409" s="11"/>
      <c r="F1409" s="11"/>
    </row>
    <row r="1410" spans="1:6" x14ac:dyDescent="0.55000000000000004">
      <c r="A1410" s="11"/>
      <c r="B1410" s="11"/>
      <c r="C1410" s="11"/>
      <c r="D1410" s="11"/>
      <c r="E1410" s="11"/>
      <c r="F1410" s="11"/>
    </row>
    <row r="1411" spans="1:6" x14ac:dyDescent="0.55000000000000004">
      <c r="A1411" s="11"/>
      <c r="B1411" s="11"/>
      <c r="C1411" s="11"/>
      <c r="D1411" s="11"/>
      <c r="E1411" s="11"/>
      <c r="F1411" s="11"/>
    </row>
    <row r="1412" spans="1:6" x14ac:dyDescent="0.55000000000000004">
      <c r="A1412" s="11"/>
      <c r="B1412" s="11"/>
      <c r="C1412" s="11"/>
      <c r="D1412" s="11"/>
      <c r="E1412" s="11"/>
      <c r="F1412" s="11"/>
    </row>
    <row r="1413" spans="1:6" x14ac:dyDescent="0.55000000000000004">
      <c r="A1413" s="11"/>
      <c r="B1413" s="11"/>
      <c r="C1413" s="11"/>
      <c r="D1413" s="11"/>
      <c r="E1413" s="11"/>
      <c r="F1413" s="11"/>
    </row>
    <row r="1414" spans="1:6" x14ac:dyDescent="0.55000000000000004">
      <c r="A1414" s="11"/>
      <c r="B1414" s="11"/>
      <c r="C1414" s="11"/>
      <c r="D1414" s="11"/>
      <c r="E1414" s="11"/>
      <c r="F1414" s="11"/>
    </row>
    <row r="1415" spans="1:6" x14ac:dyDescent="0.55000000000000004">
      <c r="A1415" s="11"/>
      <c r="B1415" s="11"/>
      <c r="C1415" s="11"/>
      <c r="D1415" s="11"/>
      <c r="E1415" s="11"/>
      <c r="F1415" s="11"/>
    </row>
    <row r="1416" spans="1:6" x14ac:dyDescent="0.55000000000000004">
      <c r="A1416" s="11"/>
      <c r="B1416" s="11"/>
      <c r="C1416" s="11"/>
      <c r="D1416" s="11"/>
      <c r="E1416" s="11"/>
      <c r="F1416" s="11"/>
    </row>
    <row r="1417" spans="1:6" x14ac:dyDescent="0.55000000000000004">
      <c r="A1417" s="11"/>
      <c r="B1417" s="11"/>
      <c r="C1417" s="11"/>
      <c r="D1417" s="11"/>
      <c r="E1417" s="11"/>
      <c r="F1417" s="11"/>
    </row>
    <row r="1418" spans="1:6" x14ac:dyDescent="0.55000000000000004">
      <c r="A1418" s="11"/>
      <c r="B1418" s="11"/>
      <c r="C1418" s="11"/>
      <c r="D1418" s="11"/>
      <c r="E1418" s="11"/>
      <c r="F1418" s="11"/>
    </row>
    <row r="1419" spans="1:6" x14ac:dyDescent="0.55000000000000004">
      <c r="A1419" s="11"/>
      <c r="B1419" s="11"/>
      <c r="C1419" s="11"/>
      <c r="D1419" s="11"/>
      <c r="E1419" s="11"/>
      <c r="F1419" s="11"/>
    </row>
    <row r="1420" spans="1:6" x14ac:dyDescent="0.55000000000000004">
      <c r="A1420" s="11"/>
      <c r="B1420" s="11"/>
      <c r="C1420" s="11"/>
      <c r="D1420" s="11"/>
      <c r="E1420" s="11"/>
      <c r="F1420" s="11"/>
    </row>
    <row r="1421" spans="1:6" x14ac:dyDescent="0.55000000000000004">
      <c r="A1421" s="11"/>
      <c r="B1421" s="11"/>
      <c r="C1421" s="11"/>
      <c r="D1421" s="11"/>
      <c r="E1421" s="11"/>
      <c r="F1421" s="11"/>
    </row>
    <row r="1422" spans="1:6" x14ac:dyDescent="0.55000000000000004">
      <c r="A1422" s="11"/>
      <c r="B1422" s="11"/>
      <c r="C1422" s="11"/>
      <c r="D1422" s="11"/>
      <c r="E1422" s="11"/>
      <c r="F1422" s="11"/>
    </row>
    <row r="1423" spans="1:6" x14ac:dyDescent="0.55000000000000004">
      <c r="A1423" s="11"/>
      <c r="B1423" s="11"/>
      <c r="C1423" s="11"/>
      <c r="D1423" s="11"/>
      <c r="E1423" s="11"/>
      <c r="F1423" s="11"/>
    </row>
    <row r="1424" spans="1:6" x14ac:dyDescent="0.55000000000000004">
      <c r="A1424" s="11"/>
      <c r="B1424" s="11"/>
      <c r="C1424" s="11"/>
      <c r="D1424" s="11"/>
      <c r="E1424" s="11"/>
      <c r="F1424" s="11"/>
    </row>
    <row r="1425" spans="1:6" x14ac:dyDescent="0.55000000000000004">
      <c r="A1425" s="11"/>
      <c r="B1425" s="11"/>
      <c r="C1425" s="11"/>
      <c r="D1425" s="11"/>
      <c r="E1425" s="11"/>
      <c r="F1425" s="11"/>
    </row>
    <row r="1426" spans="1:6" x14ac:dyDescent="0.55000000000000004">
      <c r="A1426" s="11"/>
      <c r="B1426" s="11"/>
      <c r="C1426" s="11"/>
      <c r="D1426" s="11"/>
      <c r="E1426" s="11"/>
      <c r="F1426" s="11"/>
    </row>
    <row r="1427" spans="1:6" x14ac:dyDescent="0.55000000000000004">
      <c r="A1427" s="11"/>
      <c r="B1427" s="11"/>
      <c r="C1427" s="11"/>
      <c r="D1427" s="11"/>
      <c r="E1427" s="11"/>
      <c r="F1427" s="11"/>
    </row>
    <row r="1428" spans="1:6" x14ac:dyDescent="0.55000000000000004">
      <c r="A1428" s="11"/>
      <c r="B1428" s="11"/>
      <c r="C1428" s="11"/>
      <c r="D1428" s="11"/>
      <c r="E1428" s="11"/>
      <c r="F1428" s="11"/>
    </row>
    <row r="1429" spans="1:6" x14ac:dyDescent="0.55000000000000004">
      <c r="A1429" s="11"/>
      <c r="B1429" s="11"/>
      <c r="C1429" s="11"/>
      <c r="D1429" s="11"/>
      <c r="E1429" s="11"/>
      <c r="F1429" s="11"/>
    </row>
    <row r="1430" spans="1:6" x14ac:dyDescent="0.55000000000000004">
      <c r="A1430" s="11"/>
      <c r="B1430" s="11"/>
      <c r="C1430" s="11"/>
      <c r="D1430" s="11"/>
      <c r="E1430" s="11"/>
      <c r="F1430" s="11"/>
    </row>
    <row r="1431" spans="1:6" x14ac:dyDescent="0.55000000000000004">
      <c r="A1431" s="11"/>
      <c r="B1431" s="11"/>
      <c r="C1431" s="11"/>
      <c r="D1431" s="11"/>
      <c r="E1431" s="11"/>
      <c r="F1431" s="11"/>
    </row>
    <row r="1432" spans="1:6" x14ac:dyDescent="0.55000000000000004">
      <c r="A1432" s="11"/>
      <c r="B1432" s="11"/>
      <c r="C1432" s="11"/>
      <c r="D1432" s="11"/>
      <c r="E1432" s="11"/>
      <c r="F1432" s="11"/>
    </row>
    <row r="1433" spans="1:6" x14ac:dyDescent="0.55000000000000004">
      <c r="A1433" s="11"/>
      <c r="B1433" s="11"/>
      <c r="C1433" s="11"/>
      <c r="D1433" s="11"/>
      <c r="E1433" s="11"/>
      <c r="F1433" s="11"/>
    </row>
    <row r="1434" spans="1:6" x14ac:dyDescent="0.55000000000000004">
      <c r="A1434" s="11"/>
      <c r="B1434" s="11"/>
      <c r="C1434" s="11"/>
      <c r="D1434" s="11"/>
      <c r="E1434" s="11"/>
      <c r="F1434" s="11"/>
    </row>
    <row r="1435" spans="1:6" x14ac:dyDescent="0.55000000000000004">
      <c r="A1435" s="11"/>
      <c r="B1435" s="11"/>
      <c r="C1435" s="11"/>
      <c r="D1435" s="11"/>
      <c r="E1435" s="11"/>
      <c r="F1435" s="11"/>
    </row>
    <row r="1436" spans="1:6" x14ac:dyDescent="0.55000000000000004">
      <c r="A1436" s="11"/>
      <c r="B1436" s="11"/>
      <c r="C1436" s="11"/>
      <c r="D1436" s="11"/>
      <c r="E1436" s="11"/>
      <c r="F1436" s="11"/>
    </row>
    <row r="1437" spans="1:6" x14ac:dyDescent="0.55000000000000004">
      <c r="A1437" s="11"/>
      <c r="B1437" s="11"/>
      <c r="C1437" s="11"/>
      <c r="D1437" s="11"/>
      <c r="E1437" s="11"/>
      <c r="F1437" s="11"/>
    </row>
    <row r="1438" spans="1:6" x14ac:dyDescent="0.55000000000000004">
      <c r="A1438" s="11"/>
      <c r="B1438" s="11"/>
      <c r="C1438" s="11"/>
      <c r="D1438" s="11"/>
      <c r="E1438" s="11"/>
      <c r="F1438" s="11"/>
    </row>
    <row r="1439" spans="1:6" x14ac:dyDescent="0.55000000000000004">
      <c r="A1439" s="11"/>
      <c r="B1439" s="11"/>
      <c r="C1439" s="11"/>
      <c r="D1439" s="11"/>
      <c r="E1439" s="11"/>
      <c r="F1439" s="11"/>
    </row>
    <row r="1440" spans="1:6" x14ac:dyDescent="0.55000000000000004">
      <c r="A1440" s="11"/>
      <c r="B1440" s="11"/>
      <c r="C1440" s="11"/>
      <c r="D1440" s="11"/>
      <c r="E1440" s="11"/>
      <c r="F1440" s="11"/>
    </row>
    <row r="1441" spans="1:6" x14ac:dyDescent="0.55000000000000004">
      <c r="A1441" s="11"/>
      <c r="B1441" s="11"/>
      <c r="C1441" s="11"/>
      <c r="D1441" s="11"/>
      <c r="E1441" s="11"/>
      <c r="F1441" s="11"/>
    </row>
    <row r="1442" spans="1:6" x14ac:dyDescent="0.55000000000000004">
      <c r="A1442" s="11"/>
      <c r="B1442" s="11"/>
      <c r="C1442" s="11"/>
      <c r="D1442" s="11"/>
      <c r="E1442" s="11"/>
      <c r="F1442" s="11"/>
    </row>
    <row r="1443" spans="1:6" x14ac:dyDescent="0.55000000000000004">
      <c r="A1443" s="11"/>
      <c r="B1443" s="11"/>
      <c r="C1443" s="11"/>
      <c r="D1443" s="11"/>
      <c r="E1443" s="11"/>
      <c r="F1443" s="11"/>
    </row>
    <row r="1444" spans="1:6" x14ac:dyDescent="0.55000000000000004">
      <c r="A1444" s="11"/>
      <c r="B1444" s="11"/>
      <c r="C1444" s="11"/>
      <c r="D1444" s="11"/>
      <c r="E1444" s="11"/>
      <c r="F1444" s="11"/>
    </row>
    <row r="1445" spans="1:6" x14ac:dyDescent="0.55000000000000004">
      <c r="A1445" s="11"/>
      <c r="B1445" s="11"/>
      <c r="C1445" s="11"/>
      <c r="D1445" s="11"/>
      <c r="E1445" s="11"/>
      <c r="F1445" s="11"/>
    </row>
    <row r="1446" spans="1:6" x14ac:dyDescent="0.55000000000000004">
      <c r="A1446" s="11"/>
      <c r="B1446" s="11"/>
      <c r="C1446" s="11"/>
      <c r="D1446" s="11"/>
      <c r="E1446" s="11"/>
      <c r="F1446" s="11"/>
    </row>
    <row r="1447" spans="1:6" x14ac:dyDescent="0.55000000000000004">
      <c r="A1447" s="11"/>
      <c r="B1447" s="11"/>
      <c r="C1447" s="11"/>
      <c r="D1447" s="11"/>
      <c r="E1447" s="11"/>
      <c r="F1447" s="11"/>
    </row>
    <row r="1448" spans="1:6" x14ac:dyDescent="0.55000000000000004">
      <c r="A1448" s="11"/>
      <c r="B1448" s="11"/>
      <c r="C1448" s="11"/>
      <c r="D1448" s="11"/>
      <c r="E1448" s="11"/>
      <c r="F1448" s="11"/>
    </row>
    <row r="1449" spans="1:6" x14ac:dyDescent="0.55000000000000004">
      <c r="A1449" s="11"/>
      <c r="B1449" s="11"/>
      <c r="C1449" s="11"/>
      <c r="D1449" s="11"/>
      <c r="E1449" s="11"/>
      <c r="F1449" s="11"/>
    </row>
    <row r="1450" spans="1:6" x14ac:dyDescent="0.55000000000000004">
      <c r="A1450" s="11"/>
      <c r="B1450" s="11"/>
      <c r="C1450" s="11"/>
      <c r="D1450" s="11"/>
      <c r="E1450" s="11"/>
      <c r="F1450" s="11"/>
    </row>
    <row r="1451" spans="1:6" x14ac:dyDescent="0.55000000000000004">
      <c r="A1451" s="11"/>
      <c r="B1451" s="11"/>
      <c r="C1451" s="11"/>
      <c r="D1451" s="11"/>
      <c r="E1451" s="11"/>
      <c r="F1451" s="11"/>
    </row>
    <row r="1452" spans="1:6" x14ac:dyDescent="0.55000000000000004">
      <c r="A1452" s="11"/>
      <c r="B1452" s="11"/>
      <c r="C1452" s="11"/>
      <c r="D1452" s="11"/>
      <c r="E1452" s="11"/>
      <c r="F1452" s="11"/>
    </row>
    <row r="1453" spans="1:6" x14ac:dyDescent="0.55000000000000004">
      <c r="A1453" s="11"/>
      <c r="B1453" s="11"/>
      <c r="C1453" s="11"/>
      <c r="D1453" s="11"/>
      <c r="E1453" s="11"/>
      <c r="F1453" s="11"/>
    </row>
    <row r="1454" spans="1:6" x14ac:dyDescent="0.55000000000000004">
      <c r="A1454" s="11"/>
      <c r="B1454" s="11"/>
      <c r="C1454" s="11"/>
      <c r="D1454" s="11"/>
      <c r="E1454" s="11"/>
      <c r="F1454" s="11"/>
    </row>
    <row r="1455" spans="1:6" x14ac:dyDescent="0.55000000000000004">
      <c r="A1455" s="11"/>
      <c r="B1455" s="11"/>
      <c r="C1455" s="11"/>
      <c r="D1455" s="11"/>
      <c r="E1455" s="11"/>
      <c r="F1455" s="11"/>
    </row>
    <row r="1456" spans="1:6" x14ac:dyDescent="0.55000000000000004">
      <c r="A1456" s="11"/>
      <c r="B1456" s="11"/>
      <c r="C1456" s="11"/>
      <c r="D1456" s="11"/>
      <c r="E1456" s="11"/>
      <c r="F1456" s="11"/>
    </row>
    <row r="1457" spans="1:6" x14ac:dyDescent="0.55000000000000004">
      <c r="A1457" s="11"/>
      <c r="B1457" s="11"/>
      <c r="C1457" s="11"/>
      <c r="D1457" s="11"/>
      <c r="E1457" s="11"/>
      <c r="F1457" s="11"/>
    </row>
    <row r="1458" spans="1:6" x14ac:dyDescent="0.55000000000000004">
      <c r="A1458" s="11"/>
      <c r="B1458" s="11"/>
      <c r="C1458" s="11"/>
      <c r="D1458" s="11"/>
      <c r="E1458" s="11"/>
      <c r="F1458" s="11"/>
    </row>
    <row r="1459" spans="1:6" x14ac:dyDescent="0.55000000000000004">
      <c r="A1459" s="11"/>
      <c r="B1459" s="11"/>
      <c r="C1459" s="11"/>
      <c r="D1459" s="11"/>
      <c r="E1459" s="11"/>
      <c r="F1459" s="11"/>
    </row>
    <row r="1460" spans="1:6" x14ac:dyDescent="0.55000000000000004">
      <c r="A1460" s="11"/>
      <c r="B1460" s="11"/>
      <c r="C1460" s="11"/>
      <c r="D1460" s="11"/>
      <c r="E1460" s="11"/>
      <c r="F1460" s="11"/>
    </row>
    <row r="1461" spans="1:6" x14ac:dyDescent="0.55000000000000004">
      <c r="A1461" s="11"/>
      <c r="B1461" s="11"/>
      <c r="C1461" s="11"/>
      <c r="D1461" s="11"/>
      <c r="E1461" s="11"/>
      <c r="F1461" s="11"/>
    </row>
    <row r="1462" spans="1:6" x14ac:dyDescent="0.55000000000000004">
      <c r="A1462" s="11"/>
      <c r="B1462" s="11"/>
      <c r="C1462" s="11"/>
      <c r="D1462" s="11"/>
      <c r="E1462" s="11"/>
      <c r="F1462" s="11"/>
    </row>
    <row r="1463" spans="1:6" x14ac:dyDescent="0.55000000000000004">
      <c r="A1463" s="11"/>
      <c r="B1463" s="11"/>
      <c r="C1463" s="11"/>
      <c r="D1463" s="11"/>
      <c r="E1463" s="11"/>
      <c r="F1463" s="11"/>
    </row>
    <row r="1464" spans="1:6" x14ac:dyDescent="0.55000000000000004">
      <c r="A1464" s="11"/>
      <c r="B1464" s="11"/>
      <c r="C1464" s="11"/>
      <c r="D1464" s="11"/>
      <c r="E1464" s="11"/>
      <c r="F1464" s="11"/>
    </row>
    <row r="1465" spans="1:6" x14ac:dyDescent="0.55000000000000004">
      <c r="A1465" s="11"/>
      <c r="B1465" s="11"/>
      <c r="C1465" s="11"/>
      <c r="D1465" s="11"/>
      <c r="E1465" s="11"/>
      <c r="F1465" s="11"/>
    </row>
    <row r="1466" spans="1:6" x14ac:dyDescent="0.55000000000000004">
      <c r="A1466" s="11"/>
      <c r="B1466" s="11"/>
      <c r="C1466" s="11"/>
      <c r="D1466" s="11"/>
      <c r="E1466" s="11"/>
      <c r="F1466" s="11"/>
    </row>
    <row r="1467" spans="1:6" x14ac:dyDescent="0.55000000000000004">
      <c r="A1467" s="11"/>
      <c r="B1467" s="11"/>
      <c r="C1467" s="11"/>
      <c r="D1467" s="11"/>
      <c r="E1467" s="11"/>
      <c r="F1467" s="11"/>
    </row>
    <row r="1468" spans="1:6" x14ac:dyDescent="0.55000000000000004">
      <c r="A1468" s="11"/>
      <c r="B1468" s="11"/>
      <c r="C1468" s="11"/>
      <c r="D1468" s="11"/>
      <c r="E1468" s="11"/>
      <c r="F1468" s="11"/>
    </row>
    <row r="1469" spans="1:6" x14ac:dyDescent="0.55000000000000004">
      <c r="A1469" s="11"/>
      <c r="B1469" s="11"/>
      <c r="C1469" s="11"/>
      <c r="D1469" s="11"/>
      <c r="E1469" s="11"/>
      <c r="F1469" s="11"/>
    </row>
    <row r="1470" spans="1:6" x14ac:dyDescent="0.55000000000000004">
      <c r="A1470" s="11"/>
      <c r="B1470" s="11"/>
      <c r="C1470" s="11"/>
      <c r="D1470" s="11"/>
      <c r="E1470" s="11"/>
      <c r="F1470" s="11"/>
    </row>
    <row r="1471" spans="1:6" x14ac:dyDescent="0.55000000000000004">
      <c r="A1471" s="11"/>
      <c r="B1471" s="11"/>
      <c r="C1471" s="11"/>
      <c r="D1471" s="11"/>
      <c r="E1471" s="11"/>
      <c r="F1471" s="11"/>
    </row>
    <row r="1472" spans="1:6" x14ac:dyDescent="0.55000000000000004">
      <c r="A1472" s="11"/>
      <c r="B1472" s="11"/>
      <c r="C1472" s="11"/>
      <c r="D1472" s="11"/>
      <c r="E1472" s="11"/>
      <c r="F1472" s="11"/>
    </row>
    <row r="1473" spans="1:6" x14ac:dyDescent="0.55000000000000004">
      <c r="A1473" s="11"/>
      <c r="B1473" s="11"/>
      <c r="C1473" s="11"/>
      <c r="D1473" s="11"/>
      <c r="E1473" s="11"/>
      <c r="F1473" s="11"/>
    </row>
    <row r="1474" spans="1:6" x14ac:dyDescent="0.55000000000000004">
      <c r="A1474" s="11"/>
      <c r="B1474" s="11"/>
      <c r="C1474" s="11"/>
      <c r="D1474" s="11"/>
      <c r="E1474" s="11"/>
      <c r="F1474" s="11"/>
    </row>
    <row r="1475" spans="1:6" x14ac:dyDescent="0.55000000000000004">
      <c r="A1475" s="11"/>
      <c r="B1475" s="11"/>
      <c r="C1475" s="11"/>
      <c r="D1475" s="11"/>
      <c r="E1475" s="11"/>
      <c r="F1475" s="11"/>
    </row>
    <row r="1476" spans="1:6" x14ac:dyDescent="0.55000000000000004">
      <c r="A1476" s="11"/>
      <c r="B1476" s="11"/>
      <c r="C1476" s="11"/>
      <c r="D1476" s="11"/>
      <c r="E1476" s="11"/>
      <c r="F1476" s="11"/>
    </row>
    <row r="1477" spans="1:6" x14ac:dyDescent="0.55000000000000004">
      <c r="A1477" s="11"/>
      <c r="B1477" s="11"/>
      <c r="C1477" s="11"/>
      <c r="D1477" s="11"/>
      <c r="E1477" s="11"/>
      <c r="F1477" s="11"/>
    </row>
    <row r="1478" spans="1:6" x14ac:dyDescent="0.55000000000000004">
      <c r="A1478" s="11"/>
      <c r="B1478" s="11"/>
      <c r="C1478" s="11"/>
      <c r="D1478" s="11"/>
      <c r="E1478" s="11"/>
      <c r="F1478" s="11"/>
    </row>
    <row r="1479" spans="1:6" x14ac:dyDescent="0.55000000000000004">
      <c r="A1479" s="11"/>
      <c r="B1479" s="11"/>
      <c r="C1479" s="11"/>
      <c r="D1479" s="11"/>
      <c r="E1479" s="11"/>
      <c r="F1479" s="11"/>
    </row>
    <row r="1480" spans="1:6" x14ac:dyDescent="0.55000000000000004">
      <c r="A1480" s="11"/>
      <c r="B1480" s="11"/>
      <c r="C1480" s="11"/>
      <c r="D1480" s="11"/>
      <c r="E1480" s="11"/>
      <c r="F1480" s="11"/>
    </row>
    <row r="1481" spans="1:6" x14ac:dyDescent="0.55000000000000004">
      <c r="A1481" s="11"/>
      <c r="B1481" s="11"/>
      <c r="C1481" s="11"/>
      <c r="D1481" s="11"/>
      <c r="E1481" s="11"/>
      <c r="F1481" s="11"/>
    </row>
    <row r="1482" spans="1:6" x14ac:dyDescent="0.55000000000000004">
      <c r="A1482" s="11"/>
      <c r="B1482" s="11"/>
      <c r="C1482" s="11"/>
      <c r="D1482" s="11"/>
      <c r="E1482" s="11"/>
      <c r="F1482" s="11"/>
    </row>
    <row r="1483" spans="1:6" x14ac:dyDescent="0.55000000000000004">
      <c r="A1483" s="11"/>
      <c r="B1483" s="11"/>
      <c r="C1483" s="11"/>
      <c r="D1483" s="11"/>
      <c r="E1483" s="11"/>
      <c r="F1483" s="11"/>
    </row>
    <row r="1484" spans="1:6" x14ac:dyDescent="0.55000000000000004">
      <c r="A1484" s="11"/>
      <c r="B1484" s="11"/>
      <c r="C1484" s="11"/>
      <c r="D1484" s="11"/>
      <c r="E1484" s="11"/>
      <c r="F1484" s="11"/>
    </row>
    <row r="1485" spans="1:6" x14ac:dyDescent="0.55000000000000004">
      <c r="A1485" s="11"/>
      <c r="B1485" s="11"/>
      <c r="C1485" s="11"/>
      <c r="D1485" s="11"/>
      <c r="E1485" s="11"/>
      <c r="F1485" s="11"/>
    </row>
    <row r="1486" spans="1:6" x14ac:dyDescent="0.55000000000000004">
      <c r="A1486" s="11"/>
      <c r="B1486" s="11"/>
      <c r="C1486" s="11"/>
      <c r="D1486" s="11"/>
      <c r="E1486" s="11"/>
      <c r="F1486" s="11"/>
    </row>
    <row r="1487" spans="1:6" x14ac:dyDescent="0.55000000000000004">
      <c r="A1487" s="11"/>
      <c r="B1487" s="11"/>
      <c r="C1487" s="11"/>
      <c r="D1487" s="11"/>
      <c r="E1487" s="11"/>
      <c r="F1487" s="11"/>
    </row>
    <row r="1488" spans="1:6" x14ac:dyDescent="0.55000000000000004">
      <c r="A1488" s="11"/>
      <c r="B1488" s="11"/>
      <c r="C1488" s="11"/>
      <c r="D1488" s="11"/>
      <c r="E1488" s="11"/>
      <c r="F1488" s="11"/>
    </row>
    <row r="1489" spans="1:6" x14ac:dyDescent="0.55000000000000004">
      <c r="A1489" s="11"/>
      <c r="B1489" s="11"/>
      <c r="C1489" s="11"/>
      <c r="D1489" s="11"/>
      <c r="E1489" s="11"/>
      <c r="F1489" s="11"/>
    </row>
    <row r="1490" spans="1:6" x14ac:dyDescent="0.55000000000000004">
      <c r="A1490" s="11"/>
      <c r="B1490" s="11"/>
      <c r="C1490" s="11"/>
      <c r="D1490" s="11"/>
      <c r="E1490" s="11"/>
      <c r="F1490" s="11"/>
    </row>
    <row r="1491" spans="1:6" x14ac:dyDescent="0.55000000000000004">
      <c r="A1491" s="11"/>
      <c r="B1491" s="11"/>
      <c r="C1491" s="11"/>
      <c r="D1491" s="11"/>
      <c r="E1491" s="11"/>
      <c r="F1491" s="11"/>
    </row>
    <row r="1492" spans="1:6" x14ac:dyDescent="0.55000000000000004">
      <c r="A1492" s="11"/>
      <c r="B1492" s="11"/>
      <c r="C1492" s="11"/>
      <c r="D1492" s="11"/>
      <c r="E1492" s="11"/>
      <c r="F1492" s="11"/>
    </row>
    <row r="1493" spans="1:6" x14ac:dyDescent="0.55000000000000004">
      <c r="A1493" s="11"/>
      <c r="B1493" s="11"/>
      <c r="C1493" s="11"/>
      <c r="D1493" s="11"/>
      <c r="E1493" s="11"/>
      <c r="F1493" s="11"/>
    </row>
    <row r="1494" spans="1:6" x14ac:dyDescent="0.55000000000000004">
      <c r="A1494" s="11"/>
      <c r="B1494" s="11"/>
      <c r="C1494" s="11"/>
      <c r="D1494" s="11"/>
      <c r="E1494" s="11"/>
      <c r="F1494" s="11"/>
    </row>
    <row r="1495" spans="1:6" x14ac:dyDescent="0.55000000000000004">
      <c r="A1495" s="11"/>
      <c r="B1495" s="11"/>
      <c r="C1495" s="11"/>
      <c r="D1495" s="11"/>
      <c r="E1495" s="11"/>
      <c r="F1495" s="11"/>
    </row>
    <row r="1496" spans="1:6" x14ac:dyDescent="0.55000000000000004">
      <c r="A1496" s="11"/>
      <c r="B1496" s="11"/>
      <c r="C1496" s="11"/>
      <c r="D1496" s="11"/>
      <c r="E1496" s="11"/>
      <c r="F1496" s="11"/>
    </row>
    <row r="1497" spans="1:6" x14ac:dyDescent="0.55000000000000004">
      <c r="A1497" s="11"/>
      <c r="B1497" s="11"/>
      <c r="C1497" s="11"/>
      <c r="D1497" s="11"/>
      <c r="E1497" s="11"/>
      <c r="F1497" s="11"/>
    </row>
    <row r="1498" spans="1:6" x14ac:dyDescent="0.55000000000000004">
      <c r="A1498" s="11"/>
      <c r="B1498" s="11"/>
      <c r="C1498" s="11"/>
      <c r="D1498" s="11"/>
      <c r="E1498" s="11"/>
      <c r="F1498" s="11"/>
    </row>
    <row r="1499" spans="1:6" x14ac:dyDescent="0.55000000000000004">
      <c r="A1499" s="11"/>
      <c r="B1499" s="11"/>
      <c r="C1499" s="11"/>
      <c r="D1499" s="11"/>
      <c r="E1499" s="11"/>
      <c r="F1499" s="11"/>
    </row>
    <row r="1500" spans="1:6" x14ac:dyDescent="0.55000000000000004">
      <c r="A1500" s="11"/>
      <c r="B1500" s="11"/>
      <c r="C1500" s="11"/>
      <c r="D1500" s="11"/>
      <c r="E1500" s="11"/>
      <c r="F1500" s="11"/>
    </row>
    <row r="1501" spans="1:6" x14ac:dyDescent="0.55000000000000004">
      <c r="A1501" s="11"/>
      <c r="B1501" s="11"/>
      <c r="C1501" s="11"/>
      <c r="D1501" s="11"/>
      <c r="E1501" s="11"/>
      <c r="F1501" s="11"/>
    </row>
    <row r="1502" spans="1:6" x14ac:dyDescent="0.55000000000000004">
      <c r="A1502" s="11"/>
      <c r="B1502" s="11"/>
      <c r="C1502" s="11"/>
      <c r="D1502" s="11"/>
      <c r="E1502" s="11"/>
      <c r="F1502" s="11"/>
    </row>
    <row r="1503" spans="1:6" x14ac:dyDescent="0.55000000000000004">
      <c r="A1503" s="11"/>
      <c r="B1503" s="11"/>
      <c r="C1503" s="11"/>
      <c r="D1503" s="11"/>
      <c r="E1503" s="11"/>
      <c r="F1503" s="11"/>
    </row>
    <row r="1504" spans="1:6" x14ac:dyDescent="0.55000000000000004">
      <c r="A1504" s="11"/>
      <c r="B1504" s="11"/>
      <c r="C1504" s="11"/>
      <c r="D1504" s="11"/>
      <c r="E1504" s="11"/>
      <c r="F1504" s="11"/>
    </row>
    <row r="1505" spans="1:6" x14ac:dyDescent="0.55000000000000004">
      <c r="A1505" s="11"/>
      <c r="B1505" s="11"/>
      <c r="C1505" s="11"/>
      <c r="D1505" s="11"/>
      <c r="E1505" s="11"/>
      <c r="F1505" s="11"/>
    </row>
    <row r="1506" spans="1:6" x14ac:dyDescent="0.55000000000000004">
      <c r="A1506" s="11"/>
      <c r="B1506" s="11"/>
      <c r="C1506" s="11"/>
      <c r="D1506" s="11"/>
      <c r="E1506" s="11"/>
      <c r="F1506" s="11"/>
    </row>
    <row r="1507" spans="1:6" x14ac:dyDescent="0.55000000000000004">
      <c r="A1507" s="11"/>
      <c r="B1507" s="11"/>
      <c r="C1507" s="11"/>
      <c r="D1507" s="11"/>
      <c r="E1507" s="11"/>
      <c r="F1507" s="11"/>
    </row>
    <row r="1508" spans="1:6" x14ac:dyDescent="0.55000000000000004">
      <c r="A1508" s="11"/>
      <c r="B1508" s="11"/>
      <c r="C1508" s="11"/>
      <c r="D1508" s="11"/>
      <c r="E1508" s="11"/>
      <c r="F1508" s="11"/>
    </row>
    <row r="1509" spans="1:6" x14ac:dyDescent="0.55000000000000004">
      <c r="A1509" s="11"/>
      <c r="B1509" s="11"/>
      <c r="C1509" s="11"/>
      <c r="D1509" s="11"/>
      <c r="E1509" s="11"/>
      <c r="F1509" s="11"/>
    </row>
    <row r="1510" spans="1:6" x14ac:dyDescent="0.55000000000000004">
      <c r="A1510" s="11"/>
      <c r="B1510" s="11"/>
      <c r="C1510" s="11"/>
      <c r="D1510" s="11"/>
      <c r="E1510" s="11"/>
      <c r="F1510" s="11"/>
    </row>
    <row r="1511" spans="1:6" x14ac:dyDescent="0.55000000000000004">
      <c r="A1511" s="11"/>
      <c r="B1511" s="11"/>
      <c r="C1511" s="11"/>
      <c r="D1511" s="11"/>
      <c r="E1511" s="11"/>
      <c r="F1511" s="11"/>
    </row>
    <row r="1512" spans="1:6" x14ac:dyDescent="0.55000000000000004">
      <c r="A1512" s="11"/>
      <c r="B1512" s="11"/>
      <c r="C1512" s="11"/>
      <c r="D1512" s="11"/>
      <c r="E1512" s="11"/>
      <c r="F1512" s="11"/>
    </row>
    <row r="1513" spans="1:6" x14ac:dyDescent="0.55000000000000004">
      <c r="A1513" s="11"/>
      <c r="B1513" s="11"/>
      <c r="C1513" s="11"/>
      <c r="D1513" s="11"/>
      <c r="E1513" s="11"/>
      <c r="F1513" s="11"/>
    </row>
    <row r="1514" spans="1:6" x14ac:dyDescent="0.55000000000000004">
      <c r="A1514" s="11"/>
      <c r="B1514" s="11"/>
      <c r="C1514" s="11"/>
      <c r="D1514" s="11"/>
      <c r="E1514" s="11"/>
      <c r="F1514" s="11"/>
    </row>
    <row r="1515" spans="1:6" x14ac:dyDescent="0.55000000000000004">
      <c r="A1515" s="11"/>
      <c r="B1515" s="11"/>
      <c r="C1515" s="11"/>
      <c r="D1515" s="11"/>
      <c r="E1515" s="11"/>
      <c r="F1515" s="11"/>
    </row>
    <row r="1516" spans="1:6" x14ac:dyDescent="0.55000000000000004">
      <c r="A1516" s="11"/>
      <c r="B1516" s="11"/>
      <c r="C1516" s="11"/>
      <c r="D1516" s="11"/>
      <c r="E1516" s="11"/>
      <c r="F1516" s="11"/>
    </row>
    <row r="1517" spans="1:6" x14ac:dyDescent="0.55000000000000004">
      <c r="A1517" s="11"/>
      <c r="B1517" s="11"/>
      <c r="C1517" s="11"/>
      <c r="D1517" s="11"/>
      <c r="E1517" s="11"/>
      <c r="F1517" s="11"/>
    </row>
    <row r="1518" spans="1:6" x14ac:dyDescent="0.55000000000000004">
      <c r="A1518" s="11"/>
      <c r="B1518" s="11"/>
      <c r="C1518" s="11"/>
      <c r="D1518" s="11"/>
      <c r="E1518" s="11"/>
      <c r="F1518" s="11"/>
    </row>
    <row r="1519" spans="1:6" x14ac:dyDescent="0.55000000000000004">
      <c r="A1519" s="11"/>
      <c r="B1519" s="11"/>
      <c r="C1519" s="11"/>
      <c r="D1519" s="11"/>
      <c r="E1519" s="11"/>
      <c r="F1519" s="11"/>
    </row>
    <row r="1520" spans="1:6" x14ac:dyDescent="0.55000000000000004">
      <c r="A1520" s="11"/>
      <c r="B1520" s="11"/>
      <c r="C1520" s="11"/>
      <c r="D1520" s="11"/>
      <c r="E1520" s="11"/>
      <c r="F1520" s="11"/>
    </row>
    <row r="1521" spans="1:6" x14ac:dyDescent="0.55000000000000004">
      <c r="A1521" s="11"/>
      <c r="B1521" s="11"/>
      <c r="C1521" s="11"/>
      <c r="D1521" s="11"/>
      <c r="E1521" s="11"/>
      <c r="F1521" s="11"/>
    </row>
    <row r="1522" spans="1:6" x14ac:dyDescent="0.55000000000000004">
      <c r="A1522" s="11"/>
      <c r="B1522" s="11"/>
      <c r="C1522" s="11"/>
      <c r="D1522" s="11"/>
      <c r="E1522" s="11"/>
      <c r="F1522" s="11"/>
    </row>
    <row r="1523" spans="1:6" x14ac:dyDescent="0.55000000000000004">
      <c r="A1523" s="11"/>
      <c r="B1523" s="11"/>
      <c r="C1523" s="11"/>
      <c r="D1523" s="11"/>
      <c r="E1523" s="11"/>
      <c r="F1523" s="11"/>
    </row>
    <row r="1524" spans="1:6" x14ac:dyDescent="0.55000000000000004">
      <c r="A1524" s="11"/>
      <c r="B1524" s="11"/>
      <c r="C1524" s="11"/>
      <c r="D1524" s="11"/>
      <c r="E1524" s="11"/>
      <c r="F1524" s="11"/>
    </row>
    <row r="1525" spans="1:6" x14ac:dyDescent="0.55000000000000004">
      <c r="A1525" s="11"/>
      <c r="B1525" s="11"/>
      <c r="C1525" s="11"/>
      <c r="D1525" s="11"/>
      <c r="E1525" s="11"/>
      <c r="F1525" s="11"/>
    </row>
    <row r="1526" spans="1:6" x14ac:dyDescent="0.55000000000000004">
      <c r="A1526" s="11"/>
      <c r="B1526" s="11"/>
      <c r="C1526" s="11"/>
      <c r="D1526" s="11"/>
      <c r="E1526" s="11"/>
      <c r="F1526" s="11"/>
    </row>
    <row r="1527" spans="1:6" x14ac:dyDescent="0.55000000000000004">
      <c r="A1527" s="11"/>
      <c r="B1527" s="11"/>
      <c r="C1527" s="11"/>
      <c r="D1527" s="11"/>
      <c r="E1527" s="11"/>
      <c r="F1527" s="11"/>
    </row>
    <row r="1528" spans="1:6" x14ac:dyDescent="0.55000000000000004">
      <c r="A1528" s="11"/>
      <c r="B1528" s="11"/>
      <c r="C1528" s="11"/>
      <c r="D1528" s="11"/>
      <c r="E1528" s="11"/>
      <c r="F1528" s="11"/>
    </row>
    <row r="1529" spans="1:6" x14ac:dyDescent="0.55000000000000004">
      <c r="A1529" s="11"/>
      <c r="B1529" s="11"/>
      <c r="C1529" s="11"/>
      <c r="D1529" s="11"/>
      <c r="E1529" s="11"/>
      <c r="F1529" s="11"/>
    </row>
    <row r="1530" spans="1:6" x14ac:dyDescent="0.55000000000000004">
      <c r="A1530" s="11"/>
      <c r="B1530" s="11"/>
      <c r="C1530" s="11"/>
      <c r="D1530" s="11"/>
      <c r="E1530" s="11"/>
      <c r="F1530" s="11"/>
    </row>
    <row r="1531" spans="1:6" x14ac:dyDescent="0.55000000000000004">
      <c r="A1531" s="11"/>
      <c r="B1531" s="11"/>
      <c r="C1531" s="11"/>
      <c r="D1531" s="11"/>
      <c r="E1531" s="11"/>
      <c r="F1531" s="11"/>
    </row>
    <row r="1532" spans="1:6" x14ac:dyDescent="0.55000000000000004">
      <c r="A1532" s="11"/>
      <c r="B1532" s="11"/>
      <c r="C1532" s="11"/>
      <c r="D1532" s="11"/>
      <c r="E1532" s="11"/>
      <c r="F1532" s="11"/>
    </row>
    <row r="1533" spans="1:6" x14ac:dyDescent="0.55000000000000004">
      <c r="A1533" s="11"/>
      <c r="B1533" s="11"/>
      <c r="C1533" s="11"/>
      <c r="D1533" s="11"/>
      <c r="E1533" s="11"/>
      <c r="F1533" s="11"/>
    </row>
    <row r="1534" spans="1:6" x14ac:dyDescent="0.55000000000000004">
      <c r="A1534" s="11"/>
      <c r="B1534" s="11"/>
      <c r="C1534" s="11"/>
      <c r="D1534" s="11"/>
      <c r="E1534" s="11"/>
      <c r="F1534" s="11"/>
    </row>
    <row r="1535" spans="1:6" x14ac:dyDescent="0.55000000000000004">
      <c r="A1535" s="11"/>
      <c r="B1535" s="11"/>
      <c r="C1535" s="11"/>
      <c r="D1535" s="11"/>
      <c r="E1535" s="11"/>
      <c r="F1535" s="11"/>
    </row>
    <row r="1536" spans="1:6" x14ac:dyDescent="0.55000000000000004">
      <c r="A1536" s="11"/>
      <c r="B1536" s="11"/>
      <c r="C1536" s="11"/>
      <c r="D1536" s="11"/>
      <c r="E1536" s="11"/>
      <c r="F1536" s="11"/>
    </row>
    <row r="1537" spans="1:6" x14ac:dyDescent="0.55000000000000004">
      <c r="A1537" s="11"/>
      <c r="B1537" s="11"/>
      <c r="C1537" s="11"/>
      <c r="D1537" s="11"/>
      <c r="E1537" s="11"/>
      <c r="F1537" s="11"/>
    </row>
    <row r="1538" spans="1:6" x14ac:dyDescent="0.55000000000000004">
      <c r="A1538" s="11"/>
      <c r="B1538" s="11"/>
      <c r="C1538" s="11"/>
      <c r="D1538" s="11"/>
      <c r="E1538" s="11"/>
      <c r="F1538" s="11"/>
    </row>
    <row r="1539" spans="1:6" x14ac:dyDescent="0.55000000000000004">
      <c r="A1539" s="11"/>
      <c r="B1539" s="11"/>
      <c r="C1539" s="11"/>
      <c r="D1539" s="11"/>
      <c r="E1539" s="11"/>
      <c r="F1539" s="11"/>
    </row>
    <row r="1540" spans="1:6" x14ac:dyDescent="0.55000000000000004">
      <c r="A1540" s="11"/>
      <c r="B1540" s="11"/>
      <c r="C1540" s="11"/>
      <c r="D1540" s="11"/>
      <c r="E1540" s="11"/>
      <c r="F1540" s="11"/>
    </row>
    <row r="1541" spans="1:6" x14ac:dyDescent="0.55000000000000004">
      <c r="A1541" s="11"/>
      <c r="B1541" s="11"/>
      <c r="C1541" s="11"/>
      <c r="D1541" s="11"/>
      <c r="E1541" s="11"/>
      <c r="F1541" s="11"/>
    </row>
    <row r="1542" spans="1:6" x14ac:dyDescent="0.55000000000000004">
      <c r="A1542" s="11"/>
      <c r="B1542" s="11"/>
      <c r="C1542" s="11"/>
      <c r="D1542" s="11"/>
      <c r="E1542" s="11"/>
      <c r="F1542" s="11"/>
    </row>
    <row r="1543" spans="1:6" x14ac:dyDescent="0.55000000000000004">
      <c r="A1543" s="11"/>
      <c r="B1543" s="11"/>
      <c r="C1543" s="11"/>
      <c r="D1543" s="11"/>
      <c r="E1543" s="11"/>
      <c r="F1543" s="11"/>
    </row>
    <row r="1544" spans="1:6" x14ac:dyDescent="0.55000000000000004">
      <c r="A1544" s="11"/>
      <c r="B1544" s="11"/>
      <c r="C1544" s="11"/>
      <c r="D1544" s="11"/>
      <c r="E1544" s="11"/>
      <c r="F1544" s="11"/>
    </row>
    <row r="1545" spans="1:6" x14ac:dyDescent="0.55000000000000004">
      <c r="A1545" s="11"/>
      <c r="B1545" s="11"/>
      <c r="C1545" s="11"/>
      <c r="D1545" s="11"/>
      <c r="E1545" s="11"/>
      <c r="F1545" s="11"/>
    </row>
    <row r="1546" spans="1:6" x14ac:dyDescent="0.55000000000000004">
      <c r="A1546" s="11"/>
      <c r="B1546" s="11"/>
      <c r="C1546" s="11"/>
      <c r="D1546" s="11"/>
      <c r="E1546" s="11"/>
      <c r="F1546" s="11"/>
    </row>
    <row r="1547" spans="1:6" x14ac:dyDescent="0.55000000000000004">
      <c r="A1547" s="11"/>
      <c r="B1547" s="11"/>
      <c r="C1547" s="11"/>
      <c r="D1547" s="11"/>
      <c r="E1547" s="11"/>
      <c r="F1547" s="11"/>
    </row>
    <row r="1548" spans="1:6" x14ac:dyDescent="0.55000000000000004">
      <c r="A1548" s="11"/>
      <c r="B1548" s="11"/>
      <c r="C1548" s="11"/>
      <c r="D1548" s="11"/>
      <c r="E1548" s="11"/>
      <c r="F1548" s="11"/>
    </row>
    <row r="1549" spans="1:6" x14ac:dyDescent="0.55000000000000004">
      <c r="A1549" s="11"/>
      <c r="B1549" s="11"/>
      <c r="C1549" s="11"/>
      <c r="D1549" s="11"/>
      <c r="E1549" s="11"/>
      <c r="F1549" s="11"/>
    </row>
    <row r="1550" spans="1:6" x14ac:dyDescent="0.55000000000000004">
      <c r="A1550" s="11"/>
      <c r="B1550" s="11"/>
      <c r="C1550" s="11"/>
      <c r="D1550" s="11"/>
      <c r="E1550" s="11"/>
      <c r="F1550" s="11"/>
    </row>
    <row r="1551" spans="1:6" x14ac:dyDescent="0.55000000000000004">
      <c r="A1551" s="11"/>
      <c r="B1551" s="11"/>
      <c r="C1551" s="11"/>
      <c r="D1551" s="11"/>
      <c r="E1551" s="11"/>
      <c r="F1551" s="11"/>
    </row>
    <row r="1552" spans="1:6" x14ac:dyDescent="0.55000000000000004">
      <c r="A1552" s="11"/>
      <c r="B1552" s="11"/>
      <c r="C1552" s="11"/>
      <c r="D1552" s="11"/>
      <c r="E1552" s="11"/>
      <c r="F1552" s="11"/>
    </row>
    <row r="1553" spans="1:6" x14ac:dyDescent="0.55000000000000004">
      <c r="A1553" s="11"/>
      <c r="B1553" s="11"/>
      <c r="C1553" s="11"/>
      <c r="D1553" s="11"/>
      <c r="E1553" s="11"/>
      <c r="F1553" s="11"/>
    </row>
    <row r="1554" spans="1:6" x14ac:dyDescent="0.55000000000000004">
      <c r="A1554" s="11"/>
      <c r="B1554" s="11"/>
      <c r="C1554" s="11"/>
      <c r="D1554" s="11"/>
      <c r="E1554" s="11"/>
      <c r="F1554" s="11"/>
    </row>
    <row r="1555" spans="1:6" x14ac:dyDescent="0.55000000000000004">
      <c r="A1555" s="11"/>
      <c r="B1555" s="11"/>
      <c r="C1555" s="11"/>
      <c r="D1555" s="11"/>
      <c r="E1555" s="11"/>
      <c r="F1555" s="11"/>
    </row>
    <row r="1556" spans="1:6" x14ac:dyDescent="0.55000000000000004">
      <c r="A1556" s="11"/>
      <c r="B1556" s="11"/>
      <c r="C1556" s="11"/>
      <c r="D1556" s="11"/>
      <c r="E1556" s="11"/>
      <c r="F1556" s="11"/>
    </row>
    <row r="1557" spans="1:6" x14ac:dyDescent="0.55000000000000004">
      <c r="A1557" s="11"/>
      <c r="B1557" s="11"/>
      <c r="C1557" s="11"/>
      <c r="D1557" s="11"/>
      <c r="E1557" s="11"/>
      <c r="F1557" s="11"/>
    </row>
    <row r="1558" spans="1:6" x14ac:dyDescent="0.55000000000000004">
      <c r="A1558" s="11"/>
      <c r="B1558" s="11"/>
      <c r="C1558" s="11"/>
      <c r="D1558" s="11"/>
      <c r="E1558" s="11"/>
      <c r="F1558" s="11"/>
    </row>
    <row r="1559" spans="1:6" x14ac:dyDescent="0.55000000000000004">
      <c r="A1559" s="11"/>
      <c r="B1559" s="11"/>
      <c r="C1559" s="11"/>
      <c r="D1559" s="11"/>
      <c r="E1559" s="11"/>
      <c r="F1559" s="11"/>
    </row>
    <row r="1560" spans="1:6" x14ac:dyDescent="0.55000000000000004">
      <c r="A1560" s="11"/>
      <c r="B1560" s="11"/>
      <c r="C1560" s="11"/>
      <c r="D1560" s="11"/>
      <c r="E1560" s="11"/>
      <c r="F1560" s="11"/>
    </row>
    <row r="1561" spans="1:6" x14ac:dyDescent="0.55000000000000004">
      <c r="A1561" s="11"/>
      <c r="B1561" s="11"/>
      <c r="C1561" s="11"/>
      <c r="D1561" s="11"/>
      <c r="E1561" s="11"/>
      <c r="F1561" s="11"/>
    </row>
    <row r="1562" spans="1:6" x14ac:dyDescent="0.55000000000000004">
      <c r="A1562" s="11"/>
      <c r="B1562" s="11"/>
      <c r="C1562" s="11"/>
      <c r="D1562" s="11"/>
      <c r="E1562" s="11"/>
      <c r="F1562" s="11"/>
    </row>
    <row r="1563" spans="1:6" x14ac:dyDescent="0.55000000000000004">
      <c r="A1563" s="11"/>
      <c r="B1563" s="11"/>
      <c r="C1563" s="11"/>
      <c r="D1563" s="11"/>
      <c r="E1563" s="11"/>
      <c r="F1563" s="11"/>
    </row>
    <row r="1564" spans="1:6" x14ac:dyDescent="0.55000000000000004">
      <c r="A1564" s="11"/>
      <c r="B1564" s="11"/>
      <c r="C1564" s="11"/>
      <c r="D1564" s="11"/>
      <c r="E1564" s="11"/>
      <c r="F1564" s="11"/>
    </row>
    <row r="1565" spans="1:6" x14ac:dyDescent="0.55000000000000004">
      <c r="A1565" s="11"/>
      <c r="B1565" s="11"/>
      <c r="C1565" s="11"/>
      <c r="D1565" s="11"/>
      <c r="E1565" s="11"/>
      <c r="F1565" s="11"/>
    </row>
    <row r="1566" spans="1:6" x14ac:dyDescent="0.55000000000000004">
      <c r="A1566" s="11"/>
      <c r="B1566" s="11"/>
      <c r="C1566" s="11"/>
      <c r="D1566" s="11"/>
      <c r="E1566" s="11"/>
      <c r="F1566" s="11"/>
    </row>
    <row r="1567" spans="1:6" x14ac:dyDescent="0.55000000000000004">
      <c r="A1567" s="11"/>
      <c r="B1567" s="11"/>
      <c r="C1567" s="11"/>
      <c r="D1567" s="11"/>
      <c r="E1567" s="11"/>
      <c r="F1567" s="11"/>
    </row>
    <row r="1568" spans="1:6" x14ac:dyDescent="0.55000000000000004">
      <c r="A1568" s="11"/>
      <c r="B1568" s="11"/>
      <c r="C1568" s="11"/>
      <c r="D1568" s="11"/>
      <c r="E1568" s="11"/>
      <c r="F1568" s="11"/>
    </row>
    <row r="1569" spans="1:6" x14ac:dyDescent="0.55000000000000004">
      <c r="A1569" s="11"/>
      <c r="B1569" s="11"/>
      <c r="C1569" s="11"/>
      <c r="D1569" s="11"/>
      <c r="E1569" s="11"/>
      <c r="F1569" s="11"/>
    </row>
    <row r="1570" spans="1:6" x14ac:dyDescent="0.55000000000000004">
      <c r="A1570" s="11"/>
      <c r="B1570" s="11"/>
      <c r="C1570" s="11"/>
      <c r="D1570" s="11"/>
      <c r="E1570" s="11"/>
      <c r="F1570" s="11"/>
    </row>
    <row r="1571" spans="1:6" x14ac:dyDescent="0.55000000000000004">
      <c r="A1571" s="11"/>
      <c r="B1571" s="11"/>
      <c r="C1571" s="11"/>
      <c r="D1571" s="11"/>
      <c r="E1571" s="11"/>
      <c r="F1571" s="11"/>
    </row>
    <row r="1572" spans="1:6" x14ac:dyDescent="0.55000000000000004">
      <c r="A1572" s="11"/>
      <c r="B1572" s="11"/>
      <c r="C1572" s="11"/>
      <c r="D1572" s="11"/>
      <c r="E1572" s="11"/>
      <c r="F1572" s="11"/>
    </row>
    <row r="1573" spans="1:6" x14ac:dyDescent="0.55000000000000004">
      <c r="A1573" s="11"/>
      <c r="B1573" s="11"/>
      <c r="C1573" s="11"/>
      <c r="D1573" s="11"/>
      <c r="E1573" s="11"/>
      <c r="F1573" s="11"/>
    </row>
    <row r="1574" spans="1:6" x14ac:dyDescent="0.55000000000000004">
      <c r="A1574" s="11"/>
      <c r="B1574" s="11"/>
      <c r="C1574" s="11"/>
      <c r="D1574" s="11"/>
      <c r="E1574" s="11"/>
      <c r="F1574" s="11"/>
    </row>
    <row r="1575" spans="1:6" x14ac:dyDescent="0.55000000000000004">
      <c r="A1575" s="11"/>
      <c r="B1575" s="11"/>
      <c r="C1575" s="11"/>
      <c r="D1575" s="11"/>
      <c r="E1575" s="11"/>
      <c r="F1575" s="11"/>
    </row>
    <row r="1576" spans="1:6" x14ac:dyDescent="0.55000000000000004">
      <c r="A1576" s="11"/>
      <c r="B1576" s="11"/>
      <c r="C1576" s="11"/>
      <c r="D1576" s="11"/>
      <c r="E1576" s="11"/>
      <c r="F1576" s="11"/>
    </row>
    <row r="1577" spans="1:6" x14ac:dyDescent="0.55000000000000004">
      <c r="A1577" s="11"/>
      <c r="B1577" s="11"/>
      <c r="C1577" s="11"/>
      <c r="D1577" s="11"/>
      <c r="E1577" s="11"/>
      <c r="F1577" s="11"/>
    </row>
    <row r="1578" spans="1:6" x14ac:dyDescent="0.55000000000000004">
      <c r="A1578" s="11"/>
      <c r="B1578" s="11"/>
      <c r="C1578" s="11"/>
      <c r="D1578" s="11"/>
      <c r="E1578" s="11"/>
      <c r="F1578" s="11"/>
    </row>
    <row r="1579" spans="1:6" x14ac:dyDescent="0.55000000000000004">
      <c r="A1579" s="11"/>
      <c r="B1579" s="11"/>
      <c r="C1579" s="11"/>
      <c r="D1579" s="11"/>
      <c r="E1579" s="11"/>
      <c r="F1579" s="11"/>
    </row>
    <row r="1580" spans="1:6" x14ac:dyDescent="0.55000000000000004">
      <c r="A1580" s="11"/>
      <c r="B1580" s="11"/>
      <c r="C1580" s="11"/>
      <c r="D1580" s="11"/>
      <c r="E1580" s="11"/>
      <c r="F1580" s="11"/>
    </row>
    <row r="1581" spans="1:6" x14ac:dyDescent="0.55000000000000004">
      <c r="A1581" s="11"/>
      <c r="B1581" s="11"/>
      <c r="C1581" s="11"/>
      <c r="D1581" s="11"/>
      <c r="E1581" s="11"/>
      <c r="F1581" s="11"/>
    </row>
    <row r="1582" spans="1:6" x14ac:dyDescent="0.55000000000000004">
      <c r="A1582" s="11"/>
      <c r="B1582" s="11"/>
      <c r="C1582" s="11"/>
      <c r="D1582" s="11"/>
      <c r="E1582" s="11"/>
      <c r="F1582" s="11"/>
    </row>
    <row r="1583" spans="1:6" x14ac:dyDescent="0.55000000000000004">
      <c r="A1583" s="11"/>
      <c r="B1583" s="11"/>
      <c r="C1583" s="11"/>
      <c r="D1583" s="11"/>
      <c r="E1583" s="11"/>
      <c r="F1583" s="11"/>
    </row>
    <row r="1584" spans="1:6" x14ac:dyDescent="0.55000000000000004">
      <c r="A1584" s="11"/>
      <c r="B1584" s="11"/>
      <c r="C1584" s="11"/>
      <c r="D1584" s="11"/>
      <c r="E1584" s="11"/>
      <c r="F1584" s="11"/>
    </row>
    <row r="1585" spans="1:6" x14ac:dyDescent="0.55000000000000004">
      <c r="A1585" s="11"/>
      <c r="B1585" s="11"/>
      <c r="C1585" s="11"/>
      <c r="D1585" s="11"/>
      <c r="E1585" s="11"/>
      <c r="F1585" s="11"/>
    </row>
    <row r="1586" spans="1:6" x14ac:dyDescent="0.55000000000000004">
      <c r="A1586" s="11"/>
      <c r="B1586" s="11"/>
      <c r="C1586" s="11"/>
      <c r="D1586" s="11"/>
      <c r="E1586" s="11"/>
      <c r="F1586" s="11"/>
    </row>
    <row r="1587" spans="1:6" x14ac:dyDescent="0.55000000000000004">
      <c r="A1587" s="11"/>
      <c r="B1587" s="11"/>
      <c r="C1587" s="11"/>
      <c r="D1587" s="11"/>
      <c r="E1587" s="11"/>
      <c r="F1587" s="11"/>
    </row>
    <row r="1588" spans="1:6" x14ac:dyDescent="0.55000000000000004">
      <c r="A1588" s="11"/>
      <c r="B1588" s="11"/>
      <c r="C1588" s="11"/>
      <c r="D1588" s="11"/>
      <c r="E1588" s="11"/>
      <c r="F1588" s="11"/>
    </row>
    <row r="1589" spans="1:6" x14ac:dyDescent="0.55000000000000004">
      <c r="A1589" s="11"/>
      <c r="B1589" s="11"/>
      <c r="C1589" s="11"/>
      <c r="D1589" s="11"/>
      <c r="E1589" s="11"/>
      <c r="F1589" s="11"/>
    </row>
    <row r="1590" spans="1:6" x14ac:dyDescent="0.55000000000000004">
      <c r="A1590" s="11"/>
      <c r="B1590" s="11"/>
      <c r="C1590" s="11"/>
      <c r="D1590" s="11"/>
      <c r="E1590" s="11"/>
      <c r="F1590" s="11"/>
    </row>
    <row r="1591" spans="1:6" x14ac:dyDescent="0.55000000000000004">
      <c r="A1591" s="11"/>
      <c r="B1591" s="11"/>
      <c r="C1591" s="11"/>
      <c r="D1591" s="11"/>
      <c r="E1591" s="11"/>
      <c r="F1591" s="11"/>
    </row>
    <row r="1592" spans="1:6" x14ac:dyDescent="0.55000000000000004">
      <c r="A1592" s="11"/>
      <c r="B1592" s="11"/>
      <c r="C1592" s="11"/>
      <c r="D1592" s="11"/>
      <c r="E1592" s="11"/>
      <c r="F1592" s="11"/>
    </row>
    <row r="1593" spans="1:6" x14ac:dyDescent="0.55000000000000004">
      <c r="A1593" s="11"/>
      <c r="B1593" s="11"/>
      <c r="C1593" s="11"/>
      <c r="D1593" s="11"/>
      <c r="E1593" s="11"/>
      <c r="F1593" s="11"/>
    </row>
    <row r="1594" spans="1:6" x14ac:dyDescent="0.55000000000000004">
      <c r="A1594" s="11"/>
      <c r="B1594" s="11"/>
      <c r="C1594" s="11"/>
      <c r="D1594" s="11"/>
      <c r="E1594" s="11"/>
      <c r="F1594" s="11"/>
    </row>
    <row r="1595" spans="1:6" x14ac:dyDescent="0.55000000000000004">
      <c r="A1595" s="11"/>
      <c r="B1595" s="11"/>
      <c r="C1595" s="11"/>
      <c r="D1595" s="11"/>
      <c r="E1595" s="11"/>
      <c r="F1595" s="11"/>
    </row>
    <row r="1596" spans="1:6" x14ac:dyDescent="0.55000000000000004">
      <c r="A1596" s="11"/>
      <c r="B1596" s="11"/>
      <c r="C1596" s="11"/>
      <c r="D1596" s="11"/>
      <c r="E1596" s="11"/>
      <c r="F1596" s="11"/>
    </row>
    <row r="1597" spans="1:6" x14ac:dyDescent="0.55000000000000004">
      <c r="A1597" s="11"/>
      <c r="B1597" s="11"/>
      <c r="C1597" s="11"/>
      <c r="D1597" s="11"/>
      <c r="E1597" s="11"/>
      <c r="F1597" s="11"/>
    </row>
    <row r="1598" spans="1:6" x14ac:dyDescent="0.55000000000000004">
      <c r="A1598" s="11"/>
      <c r="B1598" s="11"/>
      <c r="C1598" s="11"/>
      <c r="D1598" s="11"/>
      <c r="E1598" s="11"/>
      <c r="F1598" s="11"/>
    </row>
    <row r="1599" spans="1:6" x14ac:dyDescent="0.55000000000000004">
      <c r="A1599" s="11"/>
      <c r="B1599" s="11"/>
      <c r="C1599" s="11"/>
      <c r="D1599" s="11"/>
      <c r="E1599" s="11"/>
      <c r="F1599" s="11"/>
    </row>
    <row r="1600" spans="1:6" x14ac:dyDescent="0.55000000000000004">
      <c r="A1600" s="11"/>
      <c r="B1600" s="11"/>
      <c r="C1600" s="11"/>
      <c r="D1600" s="11"/>
      <c r="E1600" s="11"/>
      <c r="F1600" s="11"/>
    </row>
    <row r="1601" spans="1:6" x14ac:dyDescent="0.55000000000000004">
      <c r="A1601" s="11"/>
      <c r="B1601" s="11"/>
      <c r="C1601" s="11"/>
      <c r="D1601" s="11"/>
      <c r="E1601" s="11"/>
      <c r="F1601" s="11"/>
    </row>
    <row r="1602" spans="1:6" x14ac:dyDescent="0.55000000000000004">
      <c r="A1602" s="11"/>
      <c r="B1602" s="11"/>
      <c r="C1602" s="11"/>
      <c r="D1602" s="11"/>
      <c r="E1602" s="11"/>
      <c r="F1602" s="11"/>
    </row>
    <row r="1603" spans="1:6" x14ac:dyDescent="0.55000000000000004">
      <c r="A1603" s="11"/>
      <c r="B1603" s="11"/>
      <c r="C1603" s="11"/>
      <c r="D1603" s="11"/>
      <c r="E1603" s="11"/>
      <c r="F1603" s="11"/>
    </row>
    <row r="1604" spans="1:6" x14ac:dyDescent="0.55000000000000004">
      <c r="A1604" s="11"/>
      <c r="B1604" s="11"/>
      <c r="C1604" s="11"/>
      <c r="D1604" s="11"/>
      <c r="E1604" s="11"/>
      <c r="F1604" s="11"/>
    </row>
    <row r="1605" spans="1:6" x14ac:dyDescent="0.55000000000000004">
      <c r="A1605" s="11"/>
      <c r="B1605" s="11"/>
      <c r="C1605" s="11"/>
      <c r="D1605" s="11"/>
      <c r="E1605" s="11"/>
      <c r="F1605" s="11"/>
    </row>
    <row r="1606" spans="1:6" x14ac:dyDescent="0.55000000000000004">
      <c r="A1606" s="11"/>
      <c r="B1606" s="11"/>
      <c r="C1606" s="11"/>
      <c r="D1606" s="11"/>
      <c r="E1606" s="11"/>
      <c r="F1606" s="11"/>
    </row>
    <row r="1607" spans="1:6" x14ac:dyDescent="0.55000000000000004">
      <c r="A1607" s="11"/>
      <c r="B1607" s="11"/>
      <c r="C1607" s="11"/>
      <c r="D1607" s="11"/>
      <c r="E1607" s="11"/>
      <c r="F1607" s="11"/>
    </row>
    <row r="1608" spans="1:6" x14ac:dyDescent="0.55000000000000004">
      <c r="A1608" s="11"/>
      <c r="B1608" s="11"/>
      <c r="C1608" s="11"/>
      <c r="D1608" s="11"/>
      <c r="E1608" s="11"/>
      <c r="F1608" s="11"/>
    </row>
    <row r="1609" spans="1:6" x14ac:dyDescent="0.55000000000000004">
      <c r="A1609" s="11"/>
      <c r="B1609" s="11"/>
      <c r="C1609" s="11"/>
      <c r="D1609" s="11"/>
      <c r="E1609" s="11"/>
      <c r="F1609" s="11"/>
    </row>
    <row r="1610" spans="1:6" x14ac:dyDescent="0.55000000000000004">
      <c r="A1610" s="11"/>
      <c r="B1610" s="11"/>
      <c r="C1610" s="11"/>
      <c r="D1610" s="11"/>
      <c r="E1610" s="11"/>
      <c r="F1610" s="11"/>
    </row>
    <row r="1611" spans="1:6" x14ac:dyDescent="0.55000000000000004">
      <c r="A1611" s="11"/>
      <c r="B1611" s="11"/>
      <c r="C1611" s="11"/>
      <c r="D1611" s="11"/>
      <c r="E1611" s="11"/>
      <c r="F1611" s="11"/>
    </row>
    <row r="1612" spans="1:6" x14ac:dyDescent="0.55000000000000004">
      <c r="A1612" s="11"/>
      <c r="B1612" s="11"/>
      <c r="C1612" s="11"/>
      <c r="D1612" s="11"/>
      <c r="E1612" s="11"/>
      <c r="F1612" s="11"/>
    </row>
    <row r="1613" spans="1:6" x14ac:dyDescent="0.55000000000000004">
      <c r="A1613" s="11"/>
      <c r="B1613" s="11"/>
      <c r="C1613" s="11"/>
      <c r="D1613" s="11"/>
      <c r="E1613" s="11"/>
      <c r="F1613" s="11"/>
    </row>
    <row r="1614" spans="1:6" x14ac:dyDescent="0.55000000000000004">
      <c r="A1614" s="11"/>
      <c r="B1614" s="11"/>
      <c r="C1614" s="11"/>
      <c r="D1614" s="11"/>
      <c r="E1614" s="11"/>
      <c r="F1614" s="11"/>
    </row>
    <row r="1615" spans="1:6" x14ac:dyDescent="0.55000000000000004">
      <c r="A1615" s="11"/>
      <c r="B1615" s="11"/>
      <c r="C1615" s="11"/>
      <c r="D1615" s="11"/>
      <c r="E1615" s="11"/>
      <c r="F1615" s="11"/>
    </row>
    <row r="1616" spans="1:6" x14ac:dyDescent="0.55000000000000004">
      <c r="A1616" s="11"/>
      <c r="B1616" s="11"/>
      <c r="C1616" s="11"/>
      <c r="D1616" s="11"/>
      <c r="E1616" s="11"/>
      <c r="F1616" s="11"/>
    </row>
    <row r="1617" spans="1:6" x14ac:dyDescent="0.55000000000000004">
      <c r="A1617" s="11"/>
      <c r="B1617" s="11"/>
      <c r="C1617" s="11"/>
      <c r="D1617" s="11"/>
      <c r="E1617" s="11"/>
      <c r="F1617" s="11"/>
    </row>
    <row r="1618" spans="1:6" x14ac:dyDescent="0.55000000000000004">
      <c r="A1618" s="11"/>
      <c r="B1618" s="11"/>
      <c r="C1618" s="11"/>
      <c r="D1618" s="11"/>
      <c r="E1618" s="11"/>
      <c r="F1618" s="11"/>
    </row>
    <row r="1619" spans="1:6" x14ac:dyDescent="0.55000000000000004">
      <c r="A1619" s="11"/>
      <c r="B1619" s="11"/>
      <c r="C1619" s="11"/>
      <c r="D1619" s="11"/>
      <c r="E1619" s="11"/>
      <c r="F1619" s="11"/>
    </row>
    <row r="1620" spans="1:6" x14ac:dyDescent="0.55000000000000004">
      <c r="A1620" s="11"/>
      <c r="B1620" s="11"/>
      <c r="C1620" s="11"/>
      <c r="D1620" s="11"/>
      <c r="E1620" s="11"/>
      <c r="F1620" s="11"/>
    </row>
    <row r="1621" spans="1:6" x14ac:dyDescent="0.55000000000000004">
      <c r="A1621" s="11"/>
      <c r="B1621" s="11"/>
      <c r="C1621" s="11"/>
      <c r="D1621" s="11"/>
      <c r="E1621" s="11"/>
      <c r="F1621" s="11"/>
    </row>
    <row r="1622" spans="1:6" x14ac:dyDescent="0.55000000000000004">
      <c r="A1622" s="11"/>
      <c r="B1622" s="11"/>
      <c r="C1622" s="11"/>
      <c r="D1622" s="11"/>
      <c r="E1622" s="11"/>
      <c r="F1622" s="11"/>
    </row>
    <row r="1623" spans="1:6" x14ac:dyDescent="0.55000000000000004">
      <c r="A1623" s="11"/>
      <c r="B1623" s="11"/>
      <c r="C1623" s="11"/>
      <c r="D1623" s="11"/>
      <c r="E1623" s="11"/>
      <c r="F1623" s="11"/>
    </row>
    <row r="1624" spans="1:6" x14ac:dyDescent="0.55000000000000004">
      <c r="A1624" s="11"/>
      <c r="B1624" s="11"/>
      <c r="C1624" s="11"/>
      <c r="D1624" s="11"/>
      <c r="E1624" s="11"/>
      <c r="F1624" s="11"/>
    </row>
    <row r="1625" spans="1:6" x14ac:dyDescent="0.55000000000000004">
      <c r="A1625" s="11"/>
      <c r="B1625" s="11"/>
      <c r="C1625" s="11"/>
      <c r="D1625" s="11"/>
      <c r="E1625" s="11"/>
      <c r="F1625" s="11"/>
    </row>
    <row r="1626" spans="1:6" x14ac:dyDescent="0.55000000000000004">
      <c r="A1626" s="11"/>
      <c r="B1626" s="11"/>
      <c r="C1626" s="11"/>
      <c r="D1626" s="11"/>
      <c r="E1626" s="11"/>
      <c r="F1626" s="11"/>
    </row>
    <row r="1627" spans="1:6" x14ac:dyDescent="0.55000000000000004">
      <c r="A1627" s="11"/>
      <c r="B1627" s="11"/>
      <c r="C1627" s="11"/>
      <c r="D1627" s="11"/>
      <c r="E1627" s="11"/>
      <c r="F1627" s="11"/>
    </row>
    <row r="1628" spans="1:6" x14ac:dyDescent="0.55000000000000004">
      <c r="A1628" s="11"/>
      <c r="B1628" s="11"/>
      <c r="C1628" s="11"/>
      <c r="D1628" s="11"/>
      <c r="E1628" s="11"/>
      <c r="F1628" s="11"/>
    </row>
    <row r="1629" spans="1:6" x14ac:dyDescent="0.55000000000000004">
      <c r="A1629" s="11"/>
      <c r="B1629" s="11"/>
      <c r="C1629" s="11"/>
      <c r="D1629" s="11"/>
      <c r="E1629" s="11"/>
      <c r="F1629" s="11"/>
    </row>
    <row r="1630" spans="1:6" x14ac:dyDescent="0.55000000000000004">
      <c r="A1630" s="11"/>
      <c r="B1630" s="11"/>
      <c r="C1630" s="11"/>
      <c r="D1630" s="11"/>
      <c r="E1630" s="11"/>
      <c r="F1630" s="11"/>
    </row>
    <row r="1631" spans="1:6" x14ac:dyDescent="0.55000000000000004">
      <c r="A1631" s="11"/>
      <c r="B1631" s="11"/>
      <c r="C1631" s="11"/>
      <c r="D1631" s="11"/>
      <c r="E1631" s="11"/>
      <c r="F1631" s="11"/>
    </row>
    <row r="1632" spans="1:6" x14ac:dyDescent="0.55000000000000004">
      <c r="A1632" s="11"/>
      <c r="B1632" s="11"/>
      <c r="C1632" s="11"/>
      <c r="D1632" s="11"/>
      <c r="E1632" s="11"/>
      <c r="F1632" s="11"/>
    </row>
    <row r="1633" spans="1:6" x14ac:dyDescent="0.55000000000000004">
      <c r="A1633" s="11"/>
      <c r="B1633" s="11"/>
      <c r="C1633" s="11"/>
      <c r="D1633" s="11"/>
      <c r="E1633" s="11"/>
      <c r="F1633" s="11"/>
    </row>
    <row r="1634" spans="1:6" x14ac:dyDescent="0.55000000000000004">
      <c r="A1634" s="11"/>
      <c r="B1634" s="11"/>
      <c r="C1634" s="11"/>
      <c r="D1634" s="11"/>
      <c r="E1634" s="11"/>
      <c r="F1634" s="11"/>
    </row>
    <row r="1635" spans="1:6" x14ac:dyDescent="0.55000000000000004">
      <c r="A1635" s="11"/>
      <c r="B1635" s="11"/>
      <c r="C1635" s="11"/>
      <c r="D1635" s="11"/>
      <c r="E1635" s="11"/>
      <c r="F1635" s="11"/>
    </row>
    <row r="1636" spans="1:6" x14ac:dyDescent="0.55000000000000004">
      <c r="A1636" s="11"/>
      <c r="B1636" s="11"/>
      <c r="C1636" s="11"/>
      <c r="D1636" s="11"/>
      <c r="E1636" s="11"/>
      <c r="F1636" s="11"/>
    </row>
    <row r="1637" spans="1:6" x14ac:dyDescent="0.55000000000000004">
      <c r="A1637" s="11"/>
      <c r="B1637" s="11"/>
      <c r="C1637" s="11"/>
      <c r="D1637" s="11"/>
      <c r="E1637" s="11"/>
      <c r="F1637" s="11"/>
    </row>
    <row r="1638" spans="1:6" x14ac:dyDescent="0.55000000000000004">
      <c r="A1638" s="11"/>
      <c r="B1638" s="11"/>
      <c r="C1638" s="11"/>
      <c r="D1638" s="11"/>
      <c r="E1638" s="11"/>
      <c r="F1638" s="11"/>
    </row>
    <row r="1639" spans="1:6" x14ac:dyDescent="0.55000000000000004">
      <c r="A1639" s="11"/>
      <c r="B1639" s="11"/>
      <c r="C1639" s="11"/>
      <c r="D1639" s="11"/>
      <c r="E1639" s="11"/>
      <c r="F1639" s="11"/>
    </row>
    <row r="1640" spans="1:6" x14ac:dyDescent="0.55000000000000004">
      <c r="A1640" s="11"/>
      <c r="B1640" s="11"/>
      <c r="C1640" s="11"/>
      <c r="D1640" s="11"/>
      <c r="E1640" s="11"/>
      <c r="F1640" s="11"/>
    </row>
    <row r="1641" spans="1:6" x14ac:dyDescent="0.55000000000000004">
      <c r="A1641" s="11"/>
      <c r="B1641" s="11"/>
      <c r="C1641" s="11"/>
      <c r="D1641" s="11"/>
      <c r="E1641" s="11"/>
      <c r="F1641" s="11"/>
    </row>
    <row r="1642" spans="1:6" x14ac:dyDescent="0.55000000000000004">
      <c r="A1642" s="11"/>
      <c r="B1642" s="11"/>
      <c r="C1642" s="11"/>
      <c r="D1642" s="11"/>
      <c r="E1642" s="11"/>
      <c r="F1642" s="11"/>
    </row>
    <row r="1643" spans="1:6" x14ac:dyDescent="0.55000000000000004">
      <c r="A1643" s="11"/>
      <c r="B1643" s="11"/>
      <c r="C1643" s="11"/>
      <c r="D1643" s="11"/>
      <c r="E1643" s="11"/>
      <c r="F1643" s="11"/>
    </row>
    <row r="1644" spans="1:6" x14ac:dyDescent="0.55000000000000004">
      <c r="A1644" s="11"/>
      <c r="B1644" s="11"/>
      <c r="C1644" s="11"/>
      <c r="D1644" s="11"/>
      <c r="E1644" s="11"/>
      <c r="F1644" s="11"/>
    </row>
    <row r="1645" spans="1:6" x14ac:dyDescent="0.55000000000000004">
      <c r="A1645" s="11"/>
      <c r="B1645" s="11"/>
      <c r="C1645" s="11"/>
      <c r="D1645" s="11"/>
      <c r="E1645" s="11"/>
      <c r="F1645" s="11"/>
    </row>
    <row r="1646" spans="1:6" x14ac:dyDescent="0.55000000000000004">
      <c r="A1646" s="11"/>
      <c r="B1646" s="11"/>
      <c r="C1646" s="11"/>
      <c r="D1646" s="11"/>
      <c r="E1646" s="11"/>
      <c r="F1646" s="11"/>
    </row>
    <row r="1647" spans="1:6" x14ac:dyDescent="0.55000000000000004">
      <c r="A1647" s="11"/>
      <c r="B1647" s="11"/>
      <c r="C1647" s="11"/>
      <c r="D1647" s="11"/>
      <c r="E1647" s="11"/>
      <c r="F1647" s="11"/>
    </row>
    <row r="1648" spans="1:6" x14ac:dyDescent="0.55000000000000004">
      <c r="A1648" s="11"/>
      <c r="B1648" s="11"/>
      <c r="C1648" s="11"/>
      <c r="D1648" s="11"/>
      <c r="E1648" s="11"/>
      <c r="F1648" s="11"/>
    </row>
    <row r="1649" spans="1:6" x14ac:dyDescent="0.55000000000000004">
      <c r="A1649" s="11"/>
      <c r="B1649" s="11"/>
      <c r="C1649" s="11"/>
      <c r="D1649" s="11"/>
      <c r="E1649" s="11"/>
      <c r="F1649" s="11"/>
    </row>
    <row r="1650" spans="1:6" x14ac:dyDescent="0.55000000000000004">
      <c r="A1650" s="11"/>
      <c r="B1650" s="11"/>
      <c r="C1650" s="11"/>
      <c r="D1650" s="11"/>
      <c r="E1650" s="11"/>
      <c r="F1650" s="11"/>
    </row>
    <row r="1651" spans="1:6" x14ac:dyDescent="0.55000000000000004">
      <c r="A1651" s="11"/>
      <c r="B1651" s="11"/>
      <c r="C1651" s="11"/>
      <c r="D1651" s="11"/>
      <c r="E1651" s="11"/>
      <c r="F1651" s="11"/>
    </row>
    <row r="1652" spans="1:6" x14ac:dyDescent="0.55000000000000004">
      <c r="A1652" s="11"/>
      <c r="B1652" s="11"/>
      <c r="C1652" s="11"/>
      <c r="D1652" s="11"/>
      <c r="E1652" s="11"/>
      <c r="F1652" s="11"/>
    </row>
    <row r="1653" spans="1:6" x14ac:dyDescent="0.55000000000000004">
      <c r="A1653" s="11"/>
      <c r="B1653" s="11"/>
      <c r="C1653" s="11"/>
      <c r="D1653" s="11"/>
      <c r="E1653" s="11"/>
      <c r="F1653" s="11"/>
    </row>
    <row r="1654" spans="1:6" x14ac:dyDescent="0.55000000000000004">
      <c r="A1654" s="11"/>
      <c r="B1654" s="11"/>
      <c r="C1654" s="11"/>
      <c r="D1654" s="11"/>
      <c r="E1654" s="11"/>
      <c r="F1654" s="11"/>
    </row>
    <row r="1655" spans="1:6" x14ac:dyDescent="0.55000000000000004">
      <c r="A1655" s="11"/>
      <c r="B1655" s="11"/>
      <c r="C1655" s="11"/>
      <c r="D1655" s="11"/>
      <c r="E1655" s="11"/>
      <c r="F1655" s="11"/>
    </row>
    <row r="1656" spans="1:6" x14ac:dyDescent="0.55000000000000004">
      <c r="A1656" s="11"/>
      <c r="B1656" s="11"/>
      <c r="C1656" s="11"/>
      <c r="D1656" s="11"/>
      <c r="E1656" s="11"/>
      <c r="F1656" s="11"/>
    </row>
    <row r="1657" spans="1:6" x14ac:dyDescent="0.55000000000000004">
      <c r="A1657" s="11"/>
      <c r="B1657" s="11"/>
      <c r="C1657" s="11"/>
      <c r="D1657" s="11"/>
      <c r="E1657" s="11"/>
      <c r="F1657" s="11"/>
    </row>
    <row r="1658" spans="1:6" x14ac:dyDescent="0.55000000000000004">
      <c r="A1658" s="11"/>
      <c r="B1658" s="11"/>
      <c r="C1658" s="11"/>
      <c r="D1658" s="11"/>
      <c r="E1658" s="11"/>
      <c r="F1658" s="11"/>
    </row>
    <row r="1659" spans="1:6" x14ac:dyDescent="0.55000000000000004">
      <c r="A1659" s="11"/>
      <c r="B1659" s="11"/>
      <c r="C1659" s="11"/>
      <c r="D1659" s="11"/>
      <c r="E1659" s="11"/>
      <c r="F1659" s="11"/>
    </row>
    <row r="1660" spans="1:6" x14ac:dyDescent="0.55000000000000004">
      <c r="A1660" s="11"/>
      <c r="B1660" s="11"/>
      <c r="C1660" s="11"/>
      <c r="D1660" s="11"/>
      <c r="E1660" s="11"/>
      <c r="F1660" s="11"/>
    </row>
    <row r="1661" spans="1:6" x14ac:dyDescent="0.55000000000000004">
      <c r="A1661" s="11"/>
      <c r="B1661" s="11"/>
      <c r="C1661" s="11"/>
      <c r="D1661" s="11"/>
      <c r="E1661" s="11"/>
      <c r="F1661" s="11"/>
    </row>
    <row r="1662" spans="1:6" x14ac:dyDescent="0.55000000000000004">
      <c r="A1662" s="11"/>
      <c r="B1662" s="11"/>
      <c r="C1662" s="11"/>
      <c r="D1662" s="11"/>
      <c r="E1662" s="11"/>
      <c r="F1662" s="11"/>
    </row>
    <row r="1663" spans="1:6" x14ac:dyDescent="0.55000000000000004">
      <c r="A1663" s="11"/>
      <c r="B1663" s="11"/>
      <c r="C1663" s="11"/>
      <c r="D1663" s="11"/>
      <c r="E1663" s="11"/>
      <c r="F1663" s="11"/>
    </row>
    <row r="1664" spans="1:6" x14ac:dyDescent="0.55000000000000004">
      <c r="A1664" s="11"/>
      <c r="B1664" s="11"/>
      <c r="C1664" s="11"/>
      <c r="D1664" s="11"/>
      <c r="E1664" s="11"/>
      <c r="F1664" s="11"/>
    </row>
    <row r="1665" spans="1:6" x14ac:dyDescent="0.55000000000000004">
      <c r="A1665" s="11"/>
      <c r="B1665" s="11"/>
      <c r="C1665" s="11"/>
      <c r="D1665" s="11"/>
      <c r="E1665" s="11"/>
      <c r="F1665" s="11"/>
    </row>
    <row r="1666" spans="1:6" x14ac:dyDescent="0.55000000000000004">
      <c r="A1666" s="11"/>
      <c r="B1666" s="11"/>
      <c r="C1666" s="11"/>
      <c r="D1666" s="11"/>
      <c r="E1666" s="11"/>
      <c r="F1666" s="11"/>
    </row>
    <row r="1667" spans="1:6" x14ac:dyDescent="0.55000000000000004">
      <c r="A1667" s="11"/>
      <c r="B1667" s="11"/>
      <c r="C1667" s="11"/>
      <c r="D1667" s="11"/>
      <c r="E1667" s="11"/>
      <c r="F1667" s="11"/>
    </row>
    <row r="1668" spans="1:6" x14ac:dyDescent="0.55000000000000004">
      <c r="A1668" s="11"/>
      <c r="B1668" s="11"/>
      <c r="C1668" s="11"/>
      <c r="D1668" s="11"/>
      <c r="E1668" s="11"/>
      <c r="F1668" s="11"/>
    </row>
    <row r="1669" spans="1:6" x14ac:dyDescent="0.55000000000000004">
      <c r="A1669" s="11"/>
      <c r="B1669" s="11"/>
      <c r="C1669" s="11"/>
      <c r="D1669" s="11"/>
      <c r="E1669" s="11"/>
      <c r="F1669" s="11"/>
    </row>
    <row r="1670" spans="1:6" x14ac:dyDescent="0.55000000000000004">
      <c r="A1670" s="11"/>
      <c r="B1670" s="11"/>
      <c r="C1670" s="11"/>
      <c r="D1670" s="11"/>
      <c r="E1670" s="11"/>
      <c r="F1670" s="11"/>
    </row>
    <row r="1671" spans="1:6" x14ac:dyDescent="0.55000000000000004">
      <c r="A1671" s="11"/>
      <c r="B1671" s="11"/>
      <c r="C1671" s="11"/>
      <c r="D1671" s="11"/>
      <c r="E1671" s="11"/>
      <c r="F1671" s="11"/>
    </row>
    <row r="1672" spans="1:6" x14ac:dyDescent="0.55000000000000004">
      <c r="A1672" s="11"/>
      <c r="B1672" s="11"/>
      <c r="C1672" s="11"/>
      <c r="D1672" s="11"/>
      <c r="E1672" s="11"/>
      <c r="F1672" s="11"/>
    </row>
    <row r="1673" spans="1:6" x14ac:dyDescent="0.55000000000000004">
      <c r="A1673" s="11"/>
      <c r="B1673" s="11"/>
      <c r="C1673" s="11"/>
      <c r="D1673" s="11"/>
      <c r="E1673" s="11"/>
      <c r="F1673" s="11"/>
    </row>
    <row r="1674" spans="1:6" x14ac:dyDescent="0.55000000000000004">
      <c r="A1674" s="11"/>
      <c r="B1674" s="11"/>
      <c r="C1674" s="11"/>
      <c r="D1674" s="11"/>
      <c r="E1674" s="11"/>
      <c r="F1674" s="11"/>
    </row>
    <row r="1675" spans="1:6" x14ac:dyDescent="0.55000000000000004">
      <c r="A1675" s="11"/>
      <c r="B1675" s="11"/>
      <c r="C1675" s="11"/>
      <c r="D1675" s="11"/>
      <c r="E1675" s="11"/>
      <c r="F1675" s="11"/>
    </row>
    <row r="1676" spans="1:6" x14ac:dyDescent="0.55000000000000004">
      <c r="A1676" s="11"/>
      <c r="B1676" s="11"/>
      <c r="C1676" s="11"/>
      <c r="D1676" s="11"/>
      <c r="E1676" s="11"/>
      <c r="F1676" s="11"/>
    </row>
    <row r="1677" spans="1:6" x14ac:dyDescent="0.55000000000000004">
      <c r="A1677" s="11"/>
      <c r="B1677" s="11"/>
      <c r="C1677" s="11"/>
      <c r="D1677" s="11"/>
      <c r="E1677" s="11"/>
      <c r="F1677" s="11"/>
    </row>
    <row r="1678" spans="1:6" x14ac:dyDescent="0.55000000000000004">
      <c r="A1678" s="11"/>
      <c r="B1678" s="11"/>
      <c r="C1678" s="11"/>
      <c r="D1678" s="11"/>
      <c r="E1678" s="11"/>
      <c r="F1678" s="11"/>
    </row>
    <row r="1679" spans="1:6" x14ac:dyDescent="0.55000000000000004">
      <c r="A1679" s="11"/>
      <c r="B1679" s="11"/>
      <c r="C1679" s="11"/>
      <c r="D1679" s="11"/>
      <c r="E1679" s="11"/>
      <c r="F1679" s="11"/>
    </row>
    <row r="1680" spans="1:6" x14ac:dyDescent="0.55000000000000004">
      <c r="A1680" s="11"/>
      <c r="B1680" s="11"/>
      <c r="C1680" s="11"/>
      <c r="D1680" s="11"/>
      <c r="E1680" s="11"/>
      <c r="F1680" s="11"/>
    </row>
    <row r="1681" spans="1:6" x14ac:dyDescent="0.55000000000000004">
      <c r="A1681" s="11"/>
      <c r="B1681" s="11"/>
      <c r="C1681" s="11"/>
      <c r="D1681" s="11"/>
      <c r="E1681" s="11"/>
      <c r="F1681" s="11"/>
    </row>
    <row r="1682" spans="1:6" x14ac:dyDescent="0.55000000000000004">
      <c r="A1682" s="11"/>
      <c r="B1682" s="11"/>
      <c r="C1682" s="11"/>
      <c r="D1682" s="11"/>
      <c r="E1682" s="11"/>
      <c r="F1682" s="11"/>
    </row>
    <row r="1683" spans="1:6" x14ac:dyDescent="0.55000000000000004">
      <c r="A1683" s="11"/>
      <c r="B1683" s="11"/>
      <c r="C1683" s="11"/>
      <c r="D1683" s="11"/>
      <c r="E1683" s="11"/>
      <c r="F1683" s="11"/>
    </row>
    <row r="1684" spans="1:6" x14ac:dyDescent="0.55000000000000004">
      <c r="A1684" s="11"/>
      <c r="B1684" s="11"/>
      <c r="C1684" s="11"/>
      <c r="D1684" s="11"/>
      <c r="E1684" s="11"/>
      <c r="F1684" s="11"/>
    </row>
    <row r="1685" spans="1:6" x14ac:dyDescent="0.55000000000000004">
      <c r="A1685" s="11"/>
      <c r="B1685" s="11"/>
      <c r="C1685" s="11"/>
      <c r="D1685" s="11"/>
      <c r="E1685" s="11"/>
      <c r="F1685" s="11"/>
    </row>
    <row r="1686" spans="1:6" x14ac:dyDescent="0.55000000000000004">
      <c r="A1686" s="11"/>
      <c r="B1686" s="11"/>
      <c r="C1686" s="11"/>
      <c r="D1686" s="11"/>
      <c r="E1686" s="11"/>
      <c r="F1686" s="11"/>
    </row>
    <row r="1687" spans="1:6" x14ac:dyDescent="0.55000000000000004">
      <c r="A1687" s="11"/>
      <c r="B1687" s="11"/>
      <c r="C1687" s="11"/>
      <c r="D1687" s="11"/>
      <c r="E1687" s="11"/>
      <c r="F1687" s="11"/>
    </row>
    <row r="1688" spans="1:6" x14ac:dyDescent="0.55000000000000004">
      <c r="A1688" s="11"/>
      <c r="B1688" s="11"/>
      <c r="C1688" s="11"/>
      <c r="D1688" s="11"/>
      <c r="E1688" s="11"/>
      <c r="F1688" s="11"/>
    </row>
    <row r="1689" spans="1:6" x14ac:dyDescent="0.55000000000000004">
      <c r="A1689" s="11"/>
      <c r="B1689" s="11"/>
      <c r="C1689" s="11"/>
      <c r="D1689" s="11"/>
      <c r="E1689" s="11"/>
      <c r="F1689" s="11"/>
    </row>
    <row r="1690" spans="1:6" x14ac:dyDescent="0.55000000000000004">
      <c r="A1690" s="11"/>
      <c r="B1690" s="11"/>
      <c r="C1690" s="11"/>
      <c r="D1690" s="11"/>
      <c r="E1690" s="11"/>
      <c r="F1690" s="11"/>
    </row>
    <row r="1691" spans="1:6" x14ac:dyDescent="0.55000000000000004">
      <c r="A1691" s="11"/>
      <c r="B1691" s="11"/>
      <c r="C1691" s="11"/>
      <c r="D1691" s="11"/>
      <c r="E1691" s="11"/>
      <c r="F1691" s="11"/>
    </row>
    <row r="1692" spans="1:6" x14ac:dyDescent="0.55000000000000004">
      <c r="A1692" s="11"/>
      <c r="B1692" s="11"/>
      <c r="C1692" s="11"/>
      <c r="D1692" s="11"/>
      <c r="E1692" s="11"/>
      <c r="F1692" s="11"/>
    </row>
    <row r="1693" spans="1:6" x14ac:dyDescent="0.55000000000000004">
      <c r="A1693" s="11"/>
      <c r="B1693" s="11"/>
      <c r="C1693" s="11"/>
      <c r="D1693" s="11"/>
      <c r="E1693" s="11"/>
      <c r="F1693" s="11"/>
    </row>
    <row r="1694" spans="1:6" x14ac:dyDescent="0.55000000000000004">
      <c r="A1694" s="11"/>
      <c r="B1694" s="11"/>
      <c r="C1694" s="11"/>
      <c r="D1694" s="11"/>
      <c r="E1694" s="11"/>
      <c r="F1694" s="11"/>
    </row>
    <row r="1695" spans="1:6" x14ac:dyDescent="0.55000000000000004">
      <c r="A1695" s="11"/>
      <c r="B1695" s="11"/>
      <c r="C1695" s="11"/>
      <c r="D1695" s="11"/>
      <c r="E1695" s="11"/>
      <c r="F1695" s="11"/>
    </row>
    <row r="1696" spans="1:6" x14ac:dyDescent="0.55000000000000004">
      <c r="A1696" s="11"/>
      <c r="B1696" s="11"/>
      <c r="C1696" s="11"/>
      <c r="D1696" s="11"/>
      <c r="E1696" s="11"/>
      <c r="F1696" s="11"/>
    </row>
    <row r="1697" spans="1:6" x14ac:dyDescent="0.55000000000000004">
      <c r="A1697" s="11"/>
      <c r="B1697" s="11"/>
      <c r="C1697" s="11"/>
      <c r="D1697" s="11"/>
      <c r="E1697" s="11"/>
      <c r="F1697" s="11"/>
    </row>
    <row r="1698" spans="1:6" x14ac:dyDescent="0.55000000000000004">
      <c r="A1698" s="11"/>
      <c r="B1698" s="11"/>
      <c r="C1698" s="11"/>
      <c r="D1698" s="11"/>
      <c r="E1698" s="11"/>
      <c r="F1698" s="11"/>
    </row>
    <row r="1699" spans="1:6" x14ac:dyDescent="0.55000000000000004">
      <c r="A1699" s="11"/>
      <c r="B1699" s="11"/>
      <c r="C1699" s="11"/>
      <c r="D1699" s="11"/>
      <c r="E1699" s="11"/>
      <c r="F1699" s="11"/>
    </row>
    <row r="1700" spans="1:6" x14ac:dyDescent="0.55000000000000004">
      <c r="A1700" s="11"/>
      <c r="B1700" s="11"/>
      <c r="C1700" s="11"/>
      <c r="D1700" s="11"/>
      <c r="E1700" s="11"/>
      <c r="F1700" s="11"/>
    </row>
    <row r="1701" spans="1:6" x14ac:dyDescent="0.55000000000000004">
      <c r="A1701" s="11"/>
      <c r="B1701" s="11"/>
      <c r="C1701" s="11"/>
      <c r="D1701" s="11"/>
      <c r="E1701" s="11"/>
      <c r="F1701" s="11"/>
    </row>
    <row r="1702" spans="1:6" x14ac:dyDescent="0.55000000000000004">
      <c r="A1702" s="11"/>
      <c r="B1702" s="11"/>
      <c r="C1702" s="11"/>
      <c r="D1702" s="11"/>
      <c r="E1702" s="11"/>
      <c r="F1702" s="11"/>
    </row>
    <row r="1703" spans="1:6" x14ac:dyDescent="0.55000000000000004">
      <c r="A1703" s="11"/>
      <c r="B1703" s="11"/>
      <c r="C1703" s="11"/>
      <c r="D1703" s="11"/>
      <c r="E1703" s="11"/>
      <c r="F1703" s="11"/>
    </row>
    <row r="1704" spans="1:6" x14ac:dyDescent="0.55000000000000004">
      <c r="A1704" s="11"/>
      <c r="B1704" s="11"/>
      <c r="C1704" s="11"/>
      <c r="D1704" s="11"/>
      <c r="E1704" s="11"/>
      <c r="F1704" s="11"/>
    </row>
    <row r="1705" spans="1:6" x14ac:dyDescent="0.55000000000000004">
      <c r="A1705" s="11"/>
      <c r="B1705" s="11"/>
      <c r="C1705" s="11"/>
      <c r="D1705" s="11"/>
      <c r="E1705" s="11"/>
      <c r="F1705" s="11"/>
    </row>
    <row r="1706" spans="1:6" x14ac:dyDescent="0.55000000000000004">
      <c r="A1706" s="11"/>
      <c r="B1706" s="11"/>
      <c r="C1706" s="11"/>
      <c r="D1706" s="11"/>
      <c r="E1706" s="11"/>
      <c r="F1706" s="11"/>
    </row>
    <row r="1707" spans="1:6" x14ac:dyDescent="0.55000000000000004">
      <c r="A1707" s="11"/>
      <c r="B1707" s="11"/>
      <c r="C1707" s="11"/>
      <c r="D1707" s="11"/>
      <c r="E1707" s="11"/>
      <c r="F1707" s="11"/>
    </row>
    <row r="1708" spans="1:6" x14ac:dyDescent="0.55000000000000004">
      <c r="A1708" s="11"/>
      <c r="B1708" s="11"/>
      <c r="C1708" s="11"/>
      <c r="D1708" s="11"/>
      <c r="E1708" s="11"/>
      <c r="F1708" s="11"/>
    </row>
    <row r="1709" spans="1:6" x14ac:dyDescent="0.55000000000000004">
      <c r="A1709" s="11"/>
      <c r="B1709" s="11"/>
      <c r="C1709" s="11"/>
      <c r="D1709" s="11"/>
      <c r="E1709" s="11"/>
      <c r="F1709" s="11"/>
    </row>
    <row r="1710" spans="1:6" x14ac:dyDescent="0.55000000000000004">
      <c r="A1710" s="11"/>
      <c r="B1710" s="11"/>
      <c r="C1710" s="11"/>
      <c r="D1710" s="11"/>
      <c r="E1710" s="11"/>
      <c r="F1710" s="11"/>
    </row>
    <row r="1711" spans="1:6" x14ac:dyDescent="0.55000000000000004">
      <c r="A1711" s="11"/>
      <c r="B1711" s="11"/>
      <c r="C1711" s="11"/>
      <c r="D1711" s="11"/>
      <c r="E1711" s="11"/>
      <c r="F1711" s="11"/>
    </row>
    <row r="1712" spans="1:6" x14ac:dyDescent="0.55000000000000004">
      <c r="A1712" s="11"/>
      <c r="B1712" s="11"/>
      <c r="C1712" s="11"/>
      <c r="D1712" s="11"/>
      <c r="E1712" s="11"/>
      <c r="F1712" s="11"/>
    </row>
    <row r="1713" spans="1:6" x14ac:dyDescent="0.55000000000000004">
      <c r="A1713" s="11"/>
      <c r="B1713" s="11"/>
      <c r="C1713" s="11"/>
      <c r="D1713" s="11"/>
      <c r="E1713" s="11"/>
      <c r="F1713" s="11"/>
    </row>
    <row r="1714" spans="1:6" x14ac:dyDescent="0.55000000000000004">
      <c r="A1714" s="11"/>
      <c r="B1714" s="11"/>
      <c r="C1714" s="11"/>
      <c r="D1714" s="11"/>
      <c r="E1714" s="11"/>
      <c r="F1714" s="11"/>
    </row>
    <row r="1715" spans="1:6" x14ac:dyDescent="0.55000000000000004">
      <c r="A1715" s="11"/>
      <c r="B1715" s="11"/>
      <c r="C1715" s="11"/>
      <c r="D1715" s="11"/>
      <c r="E1715" s="11"/>
      <c r="F1715" s="11"/>
    </row>
    <row r="1716" spans="1:6" x14ac:dyDescent="0.55000000000000004">
      <c r="A1716" s="11"/>
      <c r="B1716" s="11"/>
      <c r="C1716" s="11"/>
      <c r="D1716" s="11"/>
      <c r="E1716" s="11"/>
      <c r="F1716" s="11"/>
    </row>
    <row r="1717" spans="1:6" x14ac:dyDescent="0.55000000000000004">
      <c r="A1717" s="11"/>
      <c r="B1717" s="11"/>
      <c r="C1717" s="11"/>
      <c r="D1717" s="11"/>
      <c r="E1717" s="11"/>
      <c r="F1717" s="11"/>
    </row>
    <row r="1718" spans="1:6" x14ac:dyDescent="0.55000000000000004">
      <c r="A1718" s="11"/>
      <c r="B1718" s="11"/>
      <c r="C1718" s="11"/>
      <c r="D1718" s="11"/>
      <c r="E1718" s="11"/>
      <c r="F1718" s="11"/>
    </row>
    <row r="1719" spans="1:6" x14ac:dyDescent="0.55000000000000004">
      <c r="A1719" s="11"/>
      <c r="B1719" s="11"/>
      <c r="C1719" s="11"/>
      <c r="D1719" s="11"/>
      <c r="E1719" s="11"/>
      <c r="F1719" s="11"/>
    </row>
    <row r="1720" spans="1:6" x14ac:dyDescent="0.55000000000000004">
      <c r="A1720" s="11"/>
      <c r="B1720" s="11"/>
      <c r="C1720" s="11"/>
      <c r="D1720" s="11"/>
      <c r="E1720" s="11"/>
      <c r="F1720" s="11"/>
    </row>
    <row r="1721" spans="1:6" x14ac:dyDescent="0.55000000000000004">
      <c r="A1721" s="11"/>
      <c r="B1721" s="11"/>
      <c r="C1721" s="11"/>
      <c r="D1721" s="11"/>
      <c r="E1721" s="11"/>
      <c r="F1721" s="11"/>
    </row>
    <row r="1722" spans="1:6" x14ac:dyDescent="0.55000000000000004">
      <c r="A1722" s="11"/>
      <c r="B1722" s="11"/>
      <c r="C1722" s="11"/>
      <c r="D1722" s="11"/>
      <c r="E1722" s="11"/>
      <c r="F1722" s="11"/>
    </row>
    <row r="1723" spans="1:6" x14ac:dyDescent="0.55000000000000004">
      <c r="A1723" s="11"/>
      <c r="B1723" s="11"/>
      <c r="C1723" s="11"/>
      <c r="D1723" s="11"/>
      <c r="E1723" s="11"/>
      <c r="F1723" s="11"/>
    </row>
    <row r="1724" spans="1:6" x14ac:dyDescent="0.55000000000000004">
      <c r="A1724" s="11"/>
      <c r="B1724" s="11"/>
      <c r="C1724" s="11"/>
      <c r="D1724" s="11"/>
      <c r="E1724" s="11"/>
      <c r="F1724" s="11"/>
    </row>
    <row r="1725" spans="1:6" x14ac:dyDescent="0.55000000000000004">
      <c r="A1725" s="11"/>
      <c r="B1725" s="11"/>
      <c r="C1725" s="11"/>
      <c r="D1725" s="11"/>
      <c r="E1725" s="11"/>
      <c r="F1725" s="11"/>
    </row>
    <row r="1726" spans="1:6" x14ac:dyDescent="0.55000000000000004">
      <c r="A1726" s="11"/>
      <c r="B1726" s="11"/>
      <c r="C1726" s="11"/>
      <c r="D1726" s="11"/>
      <c r="E1726" s="11"/>
      <c r="F1726" s="11"/>
    </row>
    <row r="1727" spans="1:6" x14ac:dyDescent="0.55000000000000004">
      <c r="A1727" s="11"/>
      <c r="B1727" s="11"/>
      <c r="C1727" s="11"/>
      <c r="D1727" s="11"/>
      <c r="E1727" s="11"/>
      <c r="F1727" s="11"/>
    </row>
    <row r="1728" spans="1:6" x14ac:dyDescent="0.55000000000000004">
      <c r="A1728" s="11"/>
      <c r="B1728" s="11"/>
      <c r="C1728" s="11"/>
      <c r="D1728" s="11"/>
      <c r="E1728" s="11"/>
      <c r="F1728" s="11"/>
    </row>
    <row r="1729" spans="1:6" x14ac:dyDescent="0.55000000000000004">
      <c r="A1729" s="11"/>
      <c r="B1729" s="11"/>
      <c r="C1729" s="11"/>
      <c r="D1729" s="11"/>
      <c r="E1729" s="11"/>
      <c r="F1729" s="11"/>
    </row>
    <row r="1730" spans="1:6" x14ac:dyDescent="0.55000000000000004">
      <c r="A1730" s="11"/>
      <c r="B1730" s="11"/>
      <c r="C1730" s="11"/>
      <c r="D1730" s="11"/>
      <c r="E1730" s="11"/>
      <c r="F1730" s="11"/>
    </row>
    <row r="1731" spans="1:6" x14ac:dyDescent="0.55000000000000004">
      <c r="A1731" s="11"/>
      <c r="B1731" s="11"/>
      <c r="C1731" s="11"/>
      <c r="D1731" s="11"/>
      <c r="E1731" s="11"/>
      <c r="F1731" s="11"/>
    </row>
    <row r="1732" spans="1:6" x14ac:dyDescent="0.55000000000000004">
      <c r="A1732" s="11"/>
      <c r="B1732" s="11"/>
      <c r="C1732" s="11"/>
      <c r="D1732" s="11"/>
      <c r="E1732" s="11"/>
      <c r="F1732" s="11"/>
    </row>
    <row r="1733" spans="1:6" x14ac:dyDescent="0.55000000000000004">
      <c r="A1733" s="11"/>
      <c r="B1733" s="11"/>
      <c r="C1733" s="11"/>
      <c r="D1733" s="11"/>
      <c r="E1733" s="11"/>
      <c r="F1733" s="11"/>
    </row>
    <row r="1734" spans="1:6" x14ac:dyDescent="0.55000000000000004">
      <c r="A1734" s="11"/>
      <c r="B1734" s="11"/>
      <c r="C1734" s="11"/>
      <c r="D1734" s="11"/>
      <c r="E1734" s="11"/>
      <c r="F1734" s="11"/>
    </row>
    <row r="1735" spans="1:6" x14ac:dyDescent="0.55000000000000004">
      <c r="A1735" s="11"/>
      <c r="B1735" s="11"/>
      <c r="C1735" s="11"/>
      <c r="D1735" s="11"/>
      <c r="E1735" s="11"/>
      <c r="F1735" s="11"/>
    </row>
    <row r="1736" spans="1:6" x14ac:dyDescent="0.55000000000000004">
      <c r="A1736" s="11"/>
      <c r="B1736" s="11"/>
      <c r="C1736" s="11"/>
      <c r="D1736" s="11"/>
      <c r="E1736" s="11"/>
      <c r="F1736" s="11"/>
    </row>
    <row r="1737" spans="1:6" x14ac:dyDescent="0.55000000000000004">
      <c r="A1737" s="11"/>
      <c r="B1737" s="11"/>
      <c r="C1737" s="11"/>
      <c r="D1737" s="11"/>
      <c r="E1737" s="11"/>
      <c r="F1737" s="11"/>
    </row>
    <row r="1738" spans="1:6" x14ac:dyDescent="0.55000000000000004">
      <c r="A1738" s="11"/>
      <c r="B1738" s="11"/>
      <c r="C1738" s="11"/>
      <c r="D1738" s="11"/>
      <c r="E1738" s="11"/>
      <c r="F1738" s="11"/>
    </row>
    <row r="1739" spans="1:6" x14ac:dyDescent="0.55000000000000004">
      <c r="A1739" s="11"/>
      <c r="B1739" s="11"/>
      <c r="C1739" s="11"/>
      <c r="D1739" s="11"/>
      <c r="E1739" s="11"/>
      <c r="F1739" s="11"/>
    </row>
    <row r="1740" spans="1:6" x14ac:dyDescent="0.55000000000000004">
      <c r="A1740" s="11"/>
      <c r="B1740" s="11"/>
      <c r="C1740" s="11"/>
      <c r="D1740" s="11"/>
      <c r="E1740" s="11"/>
      <c r="F1740" s="11"/>
    </row>
    <row r="1741" spans="1:6" x14ac:dyDescent="0.55000000000000004">
      <c r="A1741" s="11"/>
      <c r="B1741" s="11"/>
      <c r="C1741" s="11"/>
      <c r="D1741" s="11"/>
      <c r="E1741" s="11"/>
      <c r="F1741" s="11"/>
    </row>
    <row r="1742" spans="1:6" x14ac:dyDescent="0.55000000000000004">
      <c r="A1742" s="11"/>
      <c r="B1742" s="11"/>
      <c r="C1742" s="11"/>
      <c r="D1742" s="11"/>
      <c r="E1742" s="11"/>
      <c r="F1742" s="11"/>
    </row>
    <row r="1743" spans="1:6" x14ac:dyDescent="0.55000000000000004">
      <c r="A1743" s="11"/>
      <c r="B1743" s="11"/>
      <c r="C1743" s="11"/>
      <c r="D1743" s="11"/>
      <c r="E1743" s="11"/>
      <c r="F1743" s="11"/>
    </row>
    <row r="1744" spans="1:6" x14ac:dyDescent="0.55000000000000004">
      <c r="A1744" s="11"/>
      <c r="B1744" s="11"/>
      <c r="C1744" s="11"/>
      <c r="D1744" s="11"/>
      <c r="E1744" s="11"/>
      <c r="F1744" s="11"/>
    </row>
    <row r="1745" spans="1:6" x14ac:dyDescent="0.55000000000000004">
      <c r="A1745" s="11"/>
      <c r="B1745" s="11"/>
      <c r="C1745" s="11"/>
      <c r="D1745" s="11"/>
      <c r="E1745" s="11"/>
      <c r="F1745" s="11"/>
    </row>
    <row r="1746" spans="1:6" x14ac:dyDescent="0.55000000000000004">
      <c r="A1746" s="11"/>
      <c r="B1746" s="11"/>
      <c r="C1746" s="11"/>
      <c r="D1746" s="11"/>
      <c r="E1746" s="11"/>
      <c r="F1746" s="11"/>
    </row>
    <row r="1747" spans="1:6" x14ac:dyDescent="0.55000000000000004">
      <c r="A1747" s="11"/>
      <c r="B1747" s="11"/>
      <c r="C1747" s="11"/>
      <c r="D1747" s="11"/>
      <c r="E1747" s="11"/>
      <c r="F1747" s="11"/>
    </row>
    <row r="1748" spans="1:6" x14ac:dyDescent="0.55000000000000004">
      <c r="A1748" s="11"/>
      <c r="B1748" s="11"/>
      <c r="C1748" s="11"/>
      <c r="D1748" s="11"/>
      <c r="E1748" s="11"/>
      <c r="F1748" s="11"/>
    </row>
    <row r="1749" spans="1:6" x14ac:dyDescent="0.55000000000000004">
      <c r="A1749" s="11"/>
      <c r="B1749" s="11"/>
      <c r="C1749" s="11"/>
      <c r="D1749" s="11"/>
      <c r="E1749" s="11"/>
      <c r="F1749" s="11"/>
    </row>
    <row r="1750" spans="1:6" x14ac:dyDescent="0.55000000000000004">
      <c r="A1750" s="11"/>
      <c r="B1750" s="11"/>
      <c r="C1750" s="11"/>
      <c r="D1750" s="11"/>
      <c r="E1750" s="11"/>
      <c r="F1750" s="11"/>
    </row>
    <row r="1751" spans="1:6" x14ac:dyDescent="0.55000000000000004">
      <c r="A1751" s="11"/>
      <c r="B1751" s="11"/>
      <c r="C1751" s="11"/>
      <c r="D1751" s="11"/>
      <c r="E1751" s="11"/>
      <c r="F1751" s="11"/>
    </row>
    <row r="1752" spans="1:6" x14ac:dyDescent="0.55000000000000004">
      <c r="A1752" s="11"/>
      <c r="B1752" s="11"/>
      <c r="C1752" s="11"/>
      <c r="D1752" s="11"/>
      <c r="E1752" s="11"/>
      <c r="F1752" s="11"/>
    </row>
    <row r="1753" spans="1:6" x14ac:dyDescent="0.55000000000000004">
      <c r="A1753" s="11"/>
      <c r="B1753" s="11"/>
      <c r="C1753" s="11"/>
      <c r="D1753" s="11"/>
      <c r="E1753" s="11"/>
      <c r="F1753" s="11"/>
    </row>
    <row r="1754" spans="1:6" x14ac:dyDescent="0.55000000000000004">
      <c r="A1754" s="11"/>
      <c r="B1754" s="11"/>
      <c r="C1754" s="11"/>
      <c r="D1754" s="11"/>
      <c r="E1754" s="11"/>
      <c r="F1754" s="11"/>
    </row>
    <row r="1755" spans="1:6" x14ac:dyDescent="0.55000000000000004">
      <c r="A1755" s="11"/>
      <c r="B1755" s="11"/>
      <c r="C1755" s="11"/>
      <c r="D1755" s="11"/>
      <c r="E1755" s="11"/>
      <c r="F1755" s="11"/>
    </row>
    <row r="1756" spans="1:6" x14ac:dyDescent="0.55000000000000004">
      <c r="A1756" s="11"/>
      <c r="B1756" s="11"/>
      <c r="C1756" s="11"/>
      <c r="D1756" s="11"/>
      <c r="E1756" s="11"/>
      <c r="F1756" s="11"/>
    </row>
    <row r="1757" spans="1:6" x14ac:dyDescent="0.55000000000000004">
      <c r="A1757" s="11"/>
      <c r="B1757" s="11"/>
      <c r="C1757" s="11"/>
      <c r="D1757" s="11"/>
      <c r="E1757" s="11"/>
      <c r="F1757" s="11"/>
    </row>
    <row r="1758" spans="1:6" x14ac:dyDescent="0.55000000000000004">
      <c r="A1758" s="11"/>
      <c r="B1758" s="11"/>
      <c r="C1758" s="11"/>
      <c r="D1758" s="11"/>
      <c r="E1758" s="11"/>
      <c r="F1758" s="11"/>
    </row>
    <row r="1759" spans="1:6" x14ac:dyDescent="0.55000000000000004">
      <c r="A1759" s="11"/>
      <c r="B1759" s="11"/>
      <c r="C1759" s="11"/>
      <c r="D1759" s="11"/>
      <c r="E1759" s="11"/>
      <c r="F1759" s="11"/>
    </row>
    <row r="1760" spans="1:6" x14ac:dyDescent="0.55000000000000004">
      <c r="A1760" s="11"/>
      <c r="B1760" s="11"/>
      <c r="C1760" s="11"/>
      <c r="D1760" s="11"/>
      <c r="E1760" s="11"/>
      <c r="F1760" s="11"/>
    </row>
    <row r="1761" spans="1:6" x14ac:dyDescent="0.55000000000000004">
      <c r="A1761" s="11"/>
      <c r="B1761" s="11"/>
      <c r="C1761" s="11"/>
      <c r="D1761" s="11"/>
      <c r="E1761" s="11"/>
      <c r="F1761" s="11"/>
    </row>
    <row r="1762" spans="1:6" x14ac:dyDescent="0.55000000000000004">
      <c r="A1762" s="11"/>
      <c r="B1762" s="11"/>
      <c r="C1762" s="11"/>
      <c r="D1762" s="11"/>
      <c r="E1762" s="11"/>
      <c r="F1762" s="11"/>
    </row>
    <row r="1763" spans="1:6" x14ac:dyDescent="0.55000000000000004">
      <c r="A1763" s="11"/>
      <c r="B1763" s="11"/>
      <c r="C1763" s="11"/>
      <c r="D1763" s="11"/>
      <c r="E1763" s="11"/>
      <c r="F1763" s="11"/>
    </row>
    <row r="1764" spans="1:6" x14ac:dyDescent="0.55000000000000004">
      <c r="A1764" s="11"/>
      <c r="B1764" s="11"/>
      <c r="C1764" s="11"/>
      <c r="D1764" s="11"/>
      <c r="E1764" s="11"/>
      <c r="F1764" s="11"/>
    </row>
    <row r="1765" spans="1:6" x14ac:dyDescent="0.55000000000000004">
      <c r="A1765" s="11"/>
      <c r="B1765" s="11"/>
      <c r="C1765" s="11"/>
      <c r="D1765" s="11"/>
      <c r="E1765" s="11"/>
      <c r="F1765" s="11"/>
    </row>
    <row r="1766" spans="1:6" x14ac:dyDescent="0.55000000000000004">
      <c r="A1766" s="11"/>
      <c r="B1766" s="11"/>
      <c r="C1766" s="11"/>
      <c r="D1766" s="11"/>
      <c r="E1766" s="11"/>
      <c r="F1766" s="11"/>
    </row>
    <row r="1767" spans="1:6" x14ac:dyDescent="0.55000000000000004">
      <c r="A1767" s="11"/>
      <c r="B1767" s="11"/>
      <c r="C1767" s="11"/>
      <c r="D1767" s="11"/>
      <c r="E1767" s="11"/>
      <c r="F1767" s="11"/>
    </row>
    <row r="1768" spans="1:6" x14ac:dyDescent="0.55000000000000004">
      <c r="A1768" s="11"/>
      <c r="B1768" s="11"/>
      <c r="C1768" s="11"/>
      <c r="D1768" s="11"/>
      <c r="E1768" s="11"/>
      <c r="F1768" s="11"/>
    </row>
    <row r="1769" spans="1:6" x14ac:dyDescent="0.55000000000000004">
      <c r="A1769" s="11"/>
      <c r="B1769" s="11"/>
      <c r="C1769" s="11"/>
      <c r="D1769" s="11"/>
      <c r="E1769" s="11"/>
      <c r="F1769" s="11"/>
    </row>
    <row r="1770" spans="1:6" x14ac:dyDescent="0.55000000000000004">
      <c r="A1770" s="11"/>
      <c r="B1770" s="11"/>
      <c r="C1770" s="11"/>
      <c r="D1770" s="11"/>
      <c r="E1770" s="11"/>
      <c r="F1770" s="11"/>
    </row>
    <row r="1771" spans="1:6" x14ac:dyDescent="0.55000000000000004">
      <c r="A1771" s="11"/>
      <c r="B1771" s="11"/>
      <c r="C1771" s="11"/>
      <c r="D1771" s="11"/>
      <c r="E1771" s="11"/>
      <c r="F1771" s="11"/>
    </row>
    <row r="1772" spans="1:6" x14ac:dyDescent="0.55000000000000004">
      <c r="A1772" s="11"/>
      <c r="B1772" s="11"/>
      <c r="C1772" s="11"/>
      <c r="D1772" s="11"/>
      <c r="E1772" s="11"/>
      <c r="F1772" s="11"/>
    </row>
    <row r="1773" spans="1:6" x14ac:dyDescent="0.55000000000000004">
      <c r="A1773" s="11"/>
      <c r="B1773" s="11"/>
      <c r="C1773" s="11"/>
      <c r="D1773" s="11"/>
      <c r="E1773" s="11"/>
      <c r="F1773" s="11"/>
    </row>
    <row r="1774" spans="1:6" x14ac:dyDescent="0.55000000000000004">
      <c r="A1774" s="11"/>
      <c r="B1774" s="11"/>
      <c r="C1774" s="11"/>
      <c r="D1774" s="11"/>
      <c r="E1774" s="11"/>
      <c r="F1774" s="11"/>
    </row>
    <row r="1775" spans="1:6" x14ac:dyDescent="0.55000000000000004">
      <c r="A1775" s="11"/>
      <c r="B1775" s="11"/>
      <c r="C1775" s="11"/>
      <c r="D1775" s="11"/>
      <c r="E1775" s="11"/>
      <c r="F1775" s="11"/>
    </row>
    <row r="1776" spans="1:6" x14ac:dyDescent="0.55000000000000004">
      <c r="A1776" s="11"/>
      <c r="B1776" s="11"/>
      <c r="C1776" s="11"/>
      <c r="D1776" s="11"/>
      <c r="E1776" s="11"/>
      <c r="F1776" s="11"/>
    </row>
    <row r="1777" spans="1:6" x14ac:dyDescent="0.55000000000000004">
      <c r="A1777" s="11"/>
      <c r="B1777" s="11"/>
      <c r="C1777" s="11"/>
      <c r="D1777" s="11"/>
      <c r="E1777" s="11"/>
      <c r="F1777" s="11"/>
    </row>
    <row r="1778" spans="1:6" x14ac:dyDescent="0.55000000000000004">
      <c r="A1778" s="11"/>
      <c r="B1778" s="11"/>
      <c r="C1778" s="11"/>
      <c r="D1778" s="11"/>
      <c r="E1778" s="11"/>
      <c r="F1778" s="11"/>
    </row>
    <row r="1779" spans="1:6" x14ac:dyDescent="0.55000000000000004">
      <c r="A1779" s="11"/>
      <c r="B1779" s="11"/>
      <c r="C1779" s="11"/>
      <c r="D1779" s="11"/>
      <c r="E1779" s="11"/>
      <c r="F1779" s="11"/>
    </row>
    <row r="1780" spans="1:6" x14ac:dyDescent="0.55000000000000004">
      <c r="A1780" s="11"/>
      <c r="B1780" s="11"/>
      <c r="C1780" s="11"/>
      <c r="D1780" s="11"/>
      <c r="E1780" s="11"/>
      <c r="F1780" s="11"/>
    </row>
    <row r="1781" spans="1:6" x14ac:dyDescent="0.55000000000000004">
      <c r="A1781" s="11"/>
      <c r="B1781" s="11"/>
      <c r="C1781" s="11"/>
      <c r="D1781" s="11"/>
      <c r="E1781" s="11"/>
      <c r="F1781" s="11"/>
    </row>
    <row r="1782" spans="1:6" x14ac:dyDescent="0.55000000000000004">
      <c r="A1782" s="11"/>
      <c r="B1782" s="11"/>
      <c r="C1782" s="11"/>
      <c r="D1782" s="11"/>
      <c r="E1782" s="11"/>
      <c r="F1782" s="11"/>
    </row>
    <row r="1783" spans="1:6" x14ac:dyDescent="0.55000000000000004">
      <c r="A1783" s="11"/>
      <c r="B1783" s="11"/>
      <c r="C1783" s="11"/>
      <c r="D1783" s="11"/>
      <c r="E1783" s="11"/>
      <c r="F1783" s="11"/>
    </row>
    <row r="1784" spans="1:6" x14ac:dyDescent="0.55000000000000004">
      <c r="A1784" s="11"/>
      <c r="B1784" s="11"/>
      <c r="C1784" s="11"/>
      <c r="D1784" s="11"/>
      <c r="E1784" s="11"/>
      <c r="F1784" s="11"/>
    </row>
    <row r="1785" spans="1:6" x14ac:dyDescent="0.55000000000000004">
      <c r="A1785" s="11"/>
      <c r="B1785" s="11"/>
      <c r="C1785" s="11"/>
      <c r="D1785" s="11"/>
      <c r="E1785" s="11"/>
      <c r="F1785" s="11"/>
    </row>
    <row r="1786" spans="1:6" x14ac:dyDescent="0.55000000000000004">
      <c r="A1786" s="11"/>
      <c r="B1786" s="11"/>
      <c r="C1786" s="11"/>
      <c r="D1786" s="11"/>
      <c r="E1786" s="11"/>
      <c r="F1786" s="11"/>
    </row>
    <row r="1787" spans="1:6" x14ac:dyDescent="0.55000000000000004">
      <c r="A1787" s="11"/>
      <c r="B1787" s="11"/>
      <c r="C1787" s="11"/>
      <c r="D1787" s="11"/>
      <c r="E1787" s="11"/>
      <c r="F1787" s="11"/>
    </row>
    <row r="1788" spans="1:6" x14ac:dyDescent="0.55000000000000004">
      <c r="A1788" s="11"/>
      <c r="B1788" s="11"/>
      <c r="C1788" s="11"/>
      <c r="D1788" s="11"/>
      <c r="E1788" s="11"/>
      <c r="F1788" s="11"/>
    </row>
    <row r="1789" spans="1:6" x14ac:dyDescent="0.55000000000000004">
      <c r="A1789" s="11"/>
      <c r="B1789" s="11"/>
      <c r="C1789" s="11"/>
      <c r="D1789" s="11"/>
      <c r="E1789" s="11"/>
      <c r="F1789" s="11"/>
    </row>
    <row r="1790" spans="1:6" x14ac:dyDescent="0.55000000000000004">
      <c r="A1790" s="11"/>
      <c r="B1790" s="11"/>
      <c r="C1790" s="11"/>
      <c r="D1790" s="11"/>
      <c r="E1790" s="11"/>
      <c r="F1790" s="11"/>
    </row>
    <row r="1791" spans="1:6" x14ac:dyDescent="0.55000000000000004">
      <c r="A1791" s="11"/>
      <c r="B1791" s="11"/>
      <c r="C1791" s="11"/>
      <c r="D1791" s="11"/>
      <c r="E1791" s="11"/>
      <c r="F1791" s="11"/>
    </row>
    <row r="1792" spans="1:6" x14ac:dyDescent="0.55000000000000004">
      <c r="A1792" s="11"/>
      <c r="B1792" s="11"/>
      <c r="C1792" s="11"/>
      <c r="D1792" s="11"/>
      <c r="E1792" s="11"/>
      <c r="F1792" s="11"/>
    </row>
    <row r="1793" spans="1:6" x14ac:dyDescent="0.55000000000000004">
      <c r="A1793" s="11"/>
      <c r="B1793" s="11"/>
      <c r="C1793" s="11"/>
      <c r="D1793" s="11"/>
      <c r="E1793" s="11"/>
      <c r="F1793" s="11"/>
    </row>
    <row r="1794" spans="1:6" x14ac:dyDescent="0.55000000000000004">
      <c r="A1794" s="11"/>
      <c r="B1794" s="11"/>
      <c r="C1794" s="11"/>
      <c r="D1794" s="11"/>
      <c r="E1794" s="11"/>
      <c r="F1794" s="11"/>
    </row>
    <row r="1795" spans="1:6" x14ac:dyDescent="0.55000000000000004">
      <c r="A1795" s="11"/>
      <c r="B1795" s="11"/>
      <c r="C1795" s="11"/>
      <c r="D1795" s="11"/>
      <c r="E1795" s="11"/>
      <c r="F1795" s="11"/>
    </row>
    <row r="1796" spans="1:6" x14ac:dyDescent="0.55000000000000004">
      <c r="A1796" s="11"/>
      <c r="B1796" s="11"/>
      <c r="C1796" s="11"/>
      <c r="D1796" s="11"/>
      <c r="E1796" s="11"/>
      <c r="F1796" s="11"/>
    </row>
    <row r="1797" spans="1:6" x14ac:dyDescent="0.55000000000000004">
      <c r="A1797" s="11"/>
      <c r="B1797" s="11"/>
      <c r="C1797" s="11"/>
      <c r="D1797" s="11"/>
      <c r="E1797" s="11"/>
      <c r="F1797" s="11"/>
    </row>
    <row r="1798" spans="1:6" x14ac:dyDescent="0.55000000000000004">
      <c r="A1798" s="11"/>
      <c r="B1798" s="11"/>
      <c r="C1798" s="11"/>
      <c r="D1798" s="11"/>
      <c r="E1798" s="11"/>
      <c r="F1798" s="11"/>
    </row>
    <row r="1799" spans="1:6" x14ac:dyDescent="0.55000000000000004">
      <c r="A1799" s="11"/>
      <c r="B1799" s="11"/>
      <c r="C1799" s="11"/>
      <c r="D1799" s="11"/>
      <c r="E1799" s="11"/>
      <c r="F1799" s="11"/>
    </row>
    <row r="1800" spans="1:6" x14ac:dyDescent="0.55000000000000004">
      <c r="A1800" s="11"/>
      <c r="B1800" s="11"/>
      <c r="C1800" s="11"/>
      <c r="D1800" s="11"/>
      <c r="E1800" s="11"/>
      <c r="F1800" s="11"/>
    </row>
    <row r="1801" spans="1:6" x14ac:dyDescent="0.55000000000000004">
      <c r="A1801" s="11"/>
      <c r="B1801" s="11"/>
      <c r="C1801" s="11"/>
      <c r="D1801" s="11"/>
      <c r="E1801" s="11"/>
      <c r="F1801" s="11"/>
    </row>
    <row r="1802" spans="1:6" x14ac:dyDescent="0.55000000000000004">
      <c r="A1802" s="11"/>
      <c r="B1802" s="11"/>
      <c r="C1802" s="11"/>
      <c r="D1802" s="11"/>
      <c r="E1802" s="11"/>
      <c r="F1802" s="11"/>
    </row>
    <row r="1803" spans="1:6" x14ac:dyDescent="0.55000000000000004">
      <c r="A1803" s="11"/>
      <c r="B1803" s="11"/>
      <c r="C1803" s="11"/>
      <c r="D1803" s="11"/>
      <c r="E1803" s="11"/>
      <c r="F1803" s="11"/>
    </row>
    <row r="1804" spans="1:6" x14ac:dyDescent="0.55000000000000004">
      <c r="A1804" s="11"/>
      <c r="B1804" s="11"/>
      <c r="C1804" s="11"/>
      <c r="D1804" s="11"/>
      <c r="E1804" s="11"/>
      <c r="F1804" s="11"/>
    </row>
    <row r="1805" spans="1:6" x14ac:dyDescent="0.55000000000000004">
      <c r="A1805" s="11"/>
      <c r="B1805" s="11"/>
      <c r="C1805" s="11"/>
      <c r="D1805" s="11"/>
      <c r="E1805" s="11"/>
      <c r="F1805" s="11"/>
    </row>
    <row r="1806" spans="1:6" x14ac:dyDescent="0.55000000000000004">
      <c r="A1806" s="11"/>
      <c r="B1806" s="11"/>
      <c r="C1806" s="11"/>
      <c r="D1806" s="11"/>
      <c r="E1806" s="11"/>
      <c r="F1806" s="11"/>
    </row>
    <row r="1807" spans="1:6" x14ac:dyDescent="0.55000000000000004">
      <c r="A1807" s="11"/>
      <c r="B1807" s="11"/>
      <c r="C1807" s="11"/>
      <c r="D1807" s="11"/>
      <c r="E1807" s="11"/>
      <c r="F1807" s="11"/>
    </row>
    <row r="1808" spans="1:6" x14ac:dyDescent="0.55000000000000004">
      <c r="A1808" s="11"/>
      <c r="B1808" s="11"/>
      <c r="C1808" s="11"/>
      <c r="D1808" s="11"/>
      <c r="E1808" s="11"/>
      <c r="F1808" s="11"/>
    </row>
    <row r="1809" spans="1:6" x14ac:dyDescent="0.55000000000000004">
      <c r="A1809" s="11"/>
      <c r="B1809" s="11"/>
      <c r="C1809" s="11"/>
      <c r="D1809" s="11"/>
      <c r="E1809" s="11"/>
      <c r="F1809" s="11"/>
    </row>
    <row r="1810" spans="1:6" x14ac:dyDescent="0.55000000000000004">
      <c r="A1810" s="11"/>
      <c r="B1810" s="11"/>
      <c r="C1810" s="11"/>
      <c r="D1810" s="11"/>
      <c r="E1810" s="11"/>
      <c r="F1810" s="11"/>
    </row>
    <row r="1811" spans="1:6" x14ac:dyDescent="0.55000000000000004">
      <c r="A1811" s="11"/>
      <c r="B1811" s="11"/>
      <c r="C1811" s="11"/>
      <c r="D1811" s="11"/>
      <c r="E1811" s="11"/>
      <c r="F1811" s="11"/>
    </row>
    <row r="1812" spans="1:6" x14ac:dyDescent="0.55000000000000004">
      <c r="A1812" s="11"/>
      <c r="B1812" s="11"/>
      <c r="C1812" s="11"/>
      <c r="D1812" s="11"/>
      <c r="E1812" s="11"/>
      <c r="F1812" s="11"/>
    </row>
    <row r="1813" spans="1:6" x14ac:dyDescent="0.55000000000000004">
      <c r="A1813" s="11"/>
      <c r="B1813" s="11"/>
      <c r="C1813" s="11"/>
      <c r="D1813" s="11"/>
      <c r="E1813" s="11"/>
      <c r="F1813" s="11"/>
    </row>
    <row r="1814" spans="1:6" x14ac:dyDescent="0.55000000000000004">
      <c r="A1814" s="11"/>
      <c r="B1814" s="11"/>
      <c r="C1814" s="11"/>
      <c r="D1814" s="11"/>
      <c r="E1814" s="11"/>
      <c r="F1814" s="11"/>
    </row>
    <row r="1815" spans="1:6" x14ac:dyDescent="0.55000000000000004">
      <c r="A1815" s="11"/>
      <c r="B1815" s="11"/>
      <c r="C1815" s="11"/>
      <c r="D1815" s="11"/>
      <c r="E1815" s="11"/>
      <c r="F1815" s="11"/>
    </row>
    <row r="1816" spans="1:6" x14ac:dyDescent="0.55000000000000004">
      <c r="A1816" s="11"/>
      <c r="B1816" s="11"/>
      <c r="C1816" s="11"/>
      <c r="D1816" s="11"/>
      <c r="E1816" s="11"/>
      <c r="F1816" s="11"/>
    </row>
    <row r="1817" spans="1:6" x14ac:dyDescent="0.55000000000000004">
      <c r="A1817" s="11"/>
      <c r="B1817" s="11"/>
      <c r="C1817" s="11"/>
      <c r="D1817" s="11"/>
      <c r="E1817" s="11"/>
      <c r="F1817" s="11"/>
    </row>
    <row r="1818" spans="1:6" x14ac:dyDescent="0.55000000000000004">
      <c r="A1818" s="11"/>
      <c r="B1818" s="11"/>
      <c r="C1818" s="11"/>
      <c r="D1818" s="11"/>
      <c r="E1818" s="11"/>
      <c r="F1818" s="11"/>
    </row>
    <row r="1819" spans="1:6" x14ac:dyDescent="0.55000000000000004">
      <c r="A1819" s="11"/>
      <c r="B1819" s="11"/>
      <c r="C1819" s="11"/>
      <c r="D1819" s="11"/>
      <c r="E1819" s="11"/>
      <c r="F1819" s="11"/>
    </row>
    <row r="1820" spans="1:6" x14ac:dyDescent="0.55000000000000004">
      <c r="A1820" s="11"/>
      <c r="B1820" s="11"/>
      <c r="C1820" s="11"/>
      <c r="D1820" s="11"/>
      <c r="E1820" s="11"/>
      <c r="F1820" s="11"/>
    </row>
    <row r="1821" spans="1:6" x14ac:dyDescent="0.55000000000000004">
      <c r="A1821" s="11"/>
      <c r="B1821" s="11"/>
      <c r="C1821" s="11"/>
      <c r="D1821" s="11"/>
      <c r="E1821" s="11"/>
      <c r="F1821" s="11"/>
    </row>
    <row r="1822" spans="1:6" x14ac:dyDescent="0.55000000000000004">
      <c r="A1822" s="11"/>
      <c r="B1822" s="11"/>
      <c r="C1822" s="11"/>
      <c r="D1822" s="11"/>
      <c r="E1822" s="11"/>
      <c r="F1822" s="11"/>
    </row>
    <row r="1823" spans="1:6" x14ac:dyDescent="0.55000000000000004">
      <c r="A1823" s="11"/>
      <c r="B1823" s="11"/>
      <c r="C1823" s="11"/>
      <c r="D1823" s="11"/>
      <c r="E1823" s="11"/>
      <c r="F1823" s="11"/>
    </row>
    <row r="1824" spans="1:6" x14ac:dyDescent="0.55000000000000004">
      <c r="A1824" s="11"/>
      <c r="B1824" s="11"/>
      <c r="C1824" s="11"/>
      <c r="D1824" s="11"/>
      <c r="E1824" s="11"/>
      <c r="F1824" s="11"/>
    </row>
    <row r="1825" spans="1:6" x14ac:dyDescent="0.55000000000000004">
      <c r="A1825" s="11"/>
      <c r="B1825" s="11"/>
      <c r="C1825" s="11"/>
      <c r="D1825" s="11"/>
      <c r="E1825" s="11"/>
      <c r="F1825" s="11"/>
    </row>
    <row r="1826" spans="1:6" x14ac:dyDescent="0.55000000000000004">
      <c r="A1826" s="11"/>
      <c r="B1826" s="11"/>
      <c r="C1826" s="11"/>
      <c r="D1826" s="11"/>
      <c r="E1826" s="11"/>
      <c r="F1826" s="11"/>
    </row>
    <row r="1827" spans="1:6" x14ac:dyDescent="0.55000000000000004">
      <c r="A1827" s="11"/>
      <c r="B1827" s="11"/>
      <c r="C1827" s="11"/>
      <c r="D1827" s="11"/>
      <c r="E1827" s="11"/>
      <c r="F1827" s="11"/>
    </row>
    <row r="1828" spans="1:6" x14ac:dyDescent="0.55000000000000004">
      <c r="A1828" s="11"/>
      <c r="B1828" s="11"/>
      <c r="C1828" s="11"/>
      <c r="D1828" s="11"/>
      <c r="E1828" s="11"/>
      <c r="F1828" s="11"/>
    </row>
    <row r="1829" spans="1:6" x14ac:dyDescent="0.55000000000000004">
      <c r="A1829" s="11"/>
      <c r="B1829" s="11"/>
      <c r="C1829" s="11"/>
      <c r="D1829" s="11"/>
      <c r="E1829" s="11"/>
      <c r="F1829" s="11"/>
    </row>
    <row r="1830" spans="1:6" x14ac:dyDescent="0.55000000000000004">
      <c r="A1830" s="11"/>
      <c r="B1830" s="11"/>
      <c r="C1830" s="11"/>
      <c r="D1830" s="11"/>
      <c r="E1830" s="11"/>
      <c r="F1830" s="11"/>
    </row>
    <row r="1831" spans="1:6" x14ac:dyDescent="0.55000000000000004">
      <c r="A1831" s="11"/>
      <c r="B1831" s="11"/>
      <c r="C1831" s="11"/>
      <c r="D1831" s="11"/>
      <c r="E1831" s="11"/>
      <c r="F1831" s="11"/>
    </row>
    <row r="1832" spans="1:6" x14ac:dyDescent="0.55000000000000004">
      <c r="A1832" s="11"/>
      <c r="B1832" s="11"/>
      <c r="C1832" s="11"/>
      <c r="D1832" s="11"/>
      <c r="E1832" s="11"/>
      <c r="F1832" s="11"/>
    </row>
    <row r="1833" spans="1:6" x14ac:dyDescent="0.55000000000000004">
      <c r="A1833" s="11"/>
      <c r="B1833" s="11"/>
      <c r="C1833" s="11"/>
      <c r="D1833" s="11"/>
      <c r="E1833" s="11"/>
      <c r="F1833" s="11"/>
    </row>
    <row r="1834" spans="1:6" x14ac:dyDescent="0.55000000000000004">
      <c r="A1834" s="11"/>
      <c r="B1834" s="11"/>
      <c r="C1834" s="11"/>
      <c r="D1834" s="11"/>
      <c r="E1834" s="11"/>
      <c r="F1834" s="11"/>
    </row>
    <row r="1835" spans="1:6" x14ac:dyDescent="0.55000000000000004">
      <c r="A1835" s="11"/>
      <c r="B1835" s="11"/>
      <c r="C1835" s="11"/>
      <c r="D1835" s="11"/>
      <c r="E1835" s="11"/>
      <c r="F1835" s="11"/>
    </row>
    <row r="1836" spans="1:6" x14ac:dyDescent="0.55000000000000004">
      <c r="A1836" s="11"/>
      <c r="B1836" s="11"/>
      <c r="C1836" s="11"/>
      <c r="D1836" s="11"/>
      <c r="E1836" s="11"/>
      <c r="F1836" s="11"/>
    </row>
    <row r="1837" spans="1:6" x14ac:dyDescent="0.55000000000000004">
      <c r="A1837" s="11"/>
      <c r="B1837" s="11"/>
      <c r="C1837" s="11"/>
      <c r="D1837" s="11"/>
      <c r="E1837" s="11"/>
      <c r="F1837" s="11"/>
    </row>
    <row r="1838" spans="1:6" x14ac:dyDescent="0.55000000000000004">
      <c r="A1838" s="11"/>
      <c r="B1838" s="11"/>
      <c r="C1838" s="11"/>
      <c r="D1838" s="11"/>
      <c r="E1838" s="11"/>
      <c r="F1838" s="11"/>
    </row>
    <row r="1839" spans="1:6" x14ac:dyDescent="0.55000000000000004">
      <c r="A1839" s="11"/>
      <c r="B1839" s="11"/>
      <c r="C1839" s="11"/>
      <c r="D1839" s="11"/>
      <c r="E1839" s="11"/>
      <c r="F1839" s="11"/>
    </row>
    <row r="1840" spans="1:6" x14ac:dyDescent="0.55000000000000004">
      <c r="A1840" s="11"/>
      <c r="B1840" s="11"/>
      <c r="C1840" s="11"/>
      <c r="D1840" s="11"/>
      <c r="E1840" s="11"/>
      <c r="F1840" s="11"/>
    </row>
    <row r="1841" spans="1:6" x14ac:dyDescent="0.55000000000000004">
      <c r="A1841" s="11"/>
      <c r="B1841" s="11"/>
      <c r="C1841" s="11"/>
      <c r="D1841" s="11"/>
      <c r="E1841" s="11"/>
      <c r="F1841" s="11"/>
    </row>
    <row r="1842" spans="1:6" x14ac:dyDescent="0.55000000000000004">
      <c r="A1842" s="11"/>
      <c r="B1842" s="11"/>
      <c r="C1842" s="11"/>
      <c r="D1842" s="11"/>
      <c r="E1842" s="11"/>
      <c r="F1842" s="11"/>
    </row>
    <row r="1843" spans="1:6" x14ac:dyDescent="0.55000000000000004">
      <c r="A1843" s="11"/>
      <c r="B1843" s="11"/>
      <c r="C1843" s="11"/>
      <c r="D1843" s="11"/>
      <c r="E1843" s="11"/>
      <c r="F1843" s="11"/>
    </row>
    <row r="1844" spans="1:6" x14ac:dyDescent="0.55000000000000004">
      <c r="A1844" s="11"/>
      <c r="B1844" s="11"/>
      <c r="C1844" s="11"/>
      <c r="D1844" s="11"/>
      <c r="E1844" s="11"/>
      <c r="F1844" s="11"/>
    </row>
    <row r="1845" spans="1:6" x14ac:dyDescent="0.55000000000000004">
      <c r="A1845" s="11"/>
      <c r="B1845" s="11"/>
      <c r="C1845" s="11"/>
      <c r="D1845" s="11"/>
      <c r="E1845" s="11"/>
      <c r="F1845" s="11"/>
    </row>
    <row r="1846" spans="1:6" x14ac:dyDescent="0.55000000000000004">
      <c r="A1846" s="11"/>
      <c r="B1846" s="11"/>
      <c r="C1846" s="11"/>
      <c r="D1846" s="11"/>
      <c r="E1846" s="11"/>
      <c r="F1846" s="11"/>
    </row>
    <row r="1847" spans="1:6" x14ac:dyDescent="0.55000000000000004">
      <c r="A1847" s="11"/>
      <c r="B1847" s="11"/>
      <c r="C1847" s="11"/>
      <c r="D1847" s="11"/>
      <c r="E1847" s="11"/>
      <c r="F1847" s="11"/>
    </row>
    <row r="1848" spans="1:6" x14ac:dyDescent="0.55000000000000004">
      <c r="A1848" s="11"/>
      <c r="B1848" s="11"/>
      <c r="C1848" s="11"/>
      <c r="D1848" s="11"/>
      <c r="E1848" s="11"/>
      <c r="F1848" s="11"/>
    </row>
    <row r="1849" spans="1:6" x14ac:dyDescent="0.55000000000000004">
      <c r="A1849" s="11"/>
      <c r="B1849" s="11"/>
      <c r="C1849" s="11"/>
      <c r="D1849" s="11"/>
      <c r="E1849" s="11"/>
      <c r="F1849" s="11"/>
    </row>
    <row r="1850" spans="1:6" x14ac:dyDescent="0.55000000000000004">
      <c r="A1850" s="11"/>
      <c r="B1850" s="11"/>
      <c r="C1850" s="11"/>
      <c r="D1850" s="11"/>
      <c r="E1850" s="11"/>
      <c r="F1850" s="11"/>
    </row>
    <row r="1851" spans="1:6" x14ac:dyDescent="0.55000000000000004">
      <c r="A1851" s="11"/>
      <c r="B1851" s="11"/>
      <c r="C1851" s="11"/>
      <c r="D1851" s="11"/>
      <c r="E1851" s="11"/>
      <c r="F1851" s="11"/>
    </row>
    <row r="1852" spans="1:6" x14ac:dyDescent="0.55000000000000004">
      <c r="A1852" s="11"/>
      <c r="B1852" s="11"/>
      <c r="C1852" s="11"/>
      <c r="D1852" s="11"/>
      <c r="E1852" s="11"/>
      <c r="F1852" s="11"/>
    </row>
    <row r="1853" spans="1:6" x14ac:dyDescent="0.55000000000000004">
      <c r="A1853" s="11"/>
      <c r="B1853" s="11"/>
      <c r="C1853" s="11"/>
      <c r="D1853" s="11"/>
      <c r="E1853" s="11"/>
      <c r="F1853" s="11"/>
    </row>
    <row r="1854" spans="1:6" x14ac:dyDescent="0.55000000000000004">
      <c r="A1854" s="11"/>
      <c r="B1854" s="11"/>
      <c r="C1854" s="11"/>
      <c r="D1854" s="11"/>
      <c r="E1854" s="11"/>
      <c r="F1854" s="11"/>
    </row>
    <row r="1855" spans="1:6" x14ac:dyDescent="0.55000000000000004">
      <c r="A1855" s="11"/>
      <c r="B1855" s="11"/>
      <c r="C1855" s="11"/>
      <c r="D1855" s="11"/>
      <c r="E1855" s="11"/>
      <c r="F1855" s="11"/>
    </row>
    <row r="1856" spans="1:6" x14ac:dyDescent="0.55000000000000004">
      <c r="A1856" s="11"/>
      <c r="B1856" s="11"/>
      <c r="C1856" s="11"/>
      <c r="D1856" s="11"/>
      <c r="E1856" s="11"/>
      <c r="F1856" s="11"/>
    </row>
    <row r="1857" spans="1:6" x14ac:dyDescent="0.55000000000000004">
      <c r="A1857" s="11"/>
      <c r="B1857" s="11"/>
      <c r="C1857" s="11"/>
      <c r="D1857" s="11"/>
      <c r="E1857" s="11"/>
      <c r="F1857" s="11"/>
    </row>
    <row r="1858" spans="1:6" x14ac:dyDescent="0.55000000000000004">
      <c r="A1858" s="11"/>
      <c r="B1858" s="11"/>
      <c r="C1858" s="11"/>
      <c r="D1858" s="11"/>
      <c r="E1858" s="11"/>
      <c r="F1858" s="11"/>
    </row>
    <row r="1859" spans="1:6" x14ac:dyDescent="0.55000000000000004">
      <c r="A1859" s="11"/>
      <c r="B1859" s="11"/>
      <c r="C1859" s="11"/>
      <c r="D1859" s="11"/>
      <c r="E1859" s="11"/>
      <c r="F1859" s="11"/>
    </row>
    <row r="1860" spans="1:6" x14ac:dyDescent="0.55000000000000004">
      <c r="A1860" s="11"/>
      <c r="B1860" s="11"/>
      <c r="C1860" s="11"/>
      <c r="D1860" s="11"/>
      <c r="E1860" s="11"/>
      <c r="F1860" s="11"/>
    </row>
    <row r="1861" spans="1:6" x14ac:dyDescent="0.55000000000000004">
      <c r="A1861" s="11"/>
      <c r="B1861" s="11"/>
      <c r="C1861" s="11"/>
      <c r="D1861" s="11"/>
      <c r="E1861" s="11"/>
      <c r="F1861" s="11"/>
    </row>
    <row r="1862" spans="1:6" x14ac:dyDescent="0.55000000000000004">
      <c r="A1862" s="11"/>
      <c r="B1862" s="11"/>
      <c r="C1862" s="11"/>
      <c r="D1862" s="11"/>
      <c r="E1862" s="11"/>
      <c r="F1862" s="11"/>
    </row>
    <row r="1863" spans="1:6" x14ac:dyDescent="0.55000000000000004">
      <c r="A1863" s="11"/>
      <c r="B1863" s="11"/>
      <c r="C1863" s="11"/>
      <c r="D1863" s="11"/>
      <c r="E1863" s="11"/>
      <c r="F1863" s="11"/>
    </row>
    <row r="1864" spans="1:6" x14ac:dyDescent="0.55000000000000004">
      <c r="A1864" s="11"/>
      <c r="B1864" s="11"/>
      <c r="C1864" s="11"/>
      <c r="D1864" s="11"/>
      <c r="E1864" s="11"/>
      <c r="F1864" s="11"/>
    </row>
    <row r="1865" spans="1:6" x14ac:dyDescent="0.55000000000000004">
      <c r="A1865" s="11"/>
      <c r="B1865" s="11"/>
      <c r="C1865" s="11"/>
      <c r="D1865" s="11"/>
      <c r="E1865" s="11"/>
      <c r="F1865" s="11"/>
    </row>
    <row r="1866" spans="1:6" x14ac:dyDescent="0.55000000000000004">
      <c r="A1866" s="11"/>
      <c r="B1866" s="11"/>
      <c r="C1866" s="11"/>
      <c r="D1866" s="11"/>
      <c r="E1866" s="11"/>
      <c r="F1866" s="11"/>
    </row>
    <row r="1867" spans="1:6" x14ac:dyDescent="0.55000000000000004">
      <c r="A1867" s="11"/>
      <c r="B1867" s="11"/>
      <c r="C1867" s="11"/>
      <c r="D1867" s="11"/>
      <c r="E1867" s="11"/>
      <c r="F1867" s="11"/>
    </row>
    <row r="1868" spans="1:6" x14ac:dyDescent="0.55000000000000004">
      <c r="A1868" s="11"/>
      <c r="B1868" s="11"/>
      <c r="C1868" s="11"/>
      <c r="D1868" s="11"/>
      <c r="E1868" s="11"/>
      <c r="F1868" s="11"/>
    </row>
    <row r="1869" spans="1:6" x14ac:dyDescent="0.55000000000000004">
      <c r="A1869" s="11"/>
      <c r="B1869" s="11"/>
      <c r="C1869" s="11"/>
      <c r="D1869" s="11"/>
      <c r="E1869" s="11"/>
      <c r="F1869" s="11"/>
    </row>
    <row r="1870" spans="1:6" x14ac:dyDescent="0.55000000000000004">
      <c r="A1870" s="11"/>
      <c r="B1870" s="11"/>
      <c r="C1870" s="11"/>
      <c r="D1870" s="11"/>
      <c r="E1870" s="11"/>
      <c r="F1870" s="11"/>
    </row>
    <row r="1871" spans="1:6" x14ac:dyDescent="0.55000000000000004">
      <c r="A1871" s="11"/>
      <c r="B1871" s="11"/>
      <c r="C1871" s="11"/>
      <c r="D1871" s="11"/>
      <c r="E1871" s="11"/>
      <c r="F1871" s="11"/>
    </row>
    <row r="1872" spans="1:6" x14ac:dyDescent="0.55000000000000004">
      <c r="A1872" s="11"/>
      <c r="B1872" s="11"/>
      <c r="C1872" s="11"/>
      <c r="D1872" s="11"/>
      <c r="E1872" s="11"/>
      <c r="F1872" s="11"/>
    </row>
    <row r="1873" spans="1:6" x14ac:dyDescent="0.55000000000000004">
      <c r="A1873" s="11"/>
      <c r="B1873" s="11"/>
      <c r="C1873" s="11"/>
      <c r="D1873" s="11"/>
      <c r="E1873" s="11"/>
      <c r="F1873" s="11"/>
    </row>
    <row r="1874" spans="1:6" x14ac:dyDescent="0.55000000000000004">
      <c r="A1874" s="11"/>
      <c r="B1874" s="11"/>
      <c r="C1874" s="11"/>
      <c r="D1874" s="11"/>
      <c r="E1874" s="11"/>
      <c r="F1874" s="11"/>
    </row>
    <row r="1875" spans="1:6" x14ac:dyDescent="0.55000000000000004">
      <c r="A1875" s="11"/>
      <c r="B1875" s="11"/>
      <c r="C1875" s="11"/>
      <c r="D1875" s="11"/>
      <c r="E1875" s="11"/>
      <c r="F1875" s="11"/>
    </row>
    <row r="1876" spans="1:6" x14ac:dyDescent="0.55000000000000004">
      <c r="A1876" s="11"/>
      <c r="B1876" s="11"/>
      <c r="C1876" s="11"/>
      <c r="D1876" s="11"/>
      <c r="E1876" s="11"/>
      <c r="F1876" s="11"/>
    </row>
    <row r="1877" spans="1:6" x14ac:dyDescent="0.55000000000000004">
      <c r="A1877" s="11"/>
      <c r="B1877" s="11"/>
      <c r="C1877" s="11"/>
      <c r="D1877" s="11"/>
      <c r="E1877" s="11"/>
      <c r="F1877" s="11"/>
    </row>
    <row r="1878" spans="1:6" x14ac:dyDescent="0.55000000000000004">
      <c r="A1878" s="11"/>
      <c r="B1878" s="11"/>
      <c r="C1878" s="11"/>
      <c r="D1878" s="11"/>
      <c r="E1878" s="11"/>
      <c r="F1878" s="11"/>
    </row>
    <row r="1879" spans="1:6" x14ac:dyDescent="0.55000000000000004">
      <c r="A1879" s="11"/>
      <c r="B1879" s="11"/>
      <c r="C1879" s="11"/>
      <c r="D1879" s="11"/>
      <c r="E1879" s="11"/>
      <c r="F1879" s="11"/>
    </row>
    <row r="1880" spans="1:6" x14ac:dyDescent="0.55000000000000004">
      <c r="A1880" s="11"/>
      <c r="B1880" s="11"/>
      <c r="C1880" s="11"/>
      <c r="D1880" s="11"/>
      <c r="E1880" s="11"/>
      <c r="F1880" s="11"/>
    </row>
    <row r="1881" spans="1:6" x14ac:dyDescent="0.55000000000000004">
      <c r="A1881" s="11"/>
      <c r="B1881" s="11"/>
      <c r="C1881" s="11"/>
      <c r="D1881" s="11"/>
      <c r="E1881" s="11"/>
      <c r="F1881" s="11"/>
    </row>
    <row r="1882" spans="1:6" x14ac:dyDescent="0.55000000000000004">
      <c r="A1882" s="11"/>
      <c r="B1882" s="11"/>
      <c r="C1882" s="11"/>
      <c r="D1882" s="11"/>
      <c r="E1882" s="11"/>
      <c r="F1882" s="11"/>
    </row>
    <row r="1883" spans="1:6" x14ac:dyDescent="0.55000000000000004">
      <c r="A1883" s="11"/>
      <c r="B1883" s="11"/>
      <c r="C1883" s="11"/>
      <c r="D1883" s="11"/>
      <c r="E1883" s="11"/>
      <c r="F1883" s="11"/>
    </row>
    <row r="1884" spans="1:6" x14ac:dyDescent="0.55000000000000004">
      <c r="A1884" s="11"/>
      <c r="B1884" s="11"/>
      <c r="C1884" s="11"/>
      <c r="D1884" s="11"/>
      <c r="E1884" s="11"/>
      <c r="F1884" s="11"/>
    </row>
    <row r="1885" spans="1:6" x14ac:dyDescent="0.55000000000000004">
      <c r="A1885" s="11"/>
      <c r="B1885" s="11"/>
      <c r="C1885" s="11"/>
      <c r="D1885" s="11"/>
      <c r="E1885" s="11"/>
      <c r="F1885" s="11"/>
    </row>
    <row r="1886" spans="1:6" x14ac:dyDescent="0.55000000000000004">
      <c r="A1886" s="11"/>
      <c r="B1886" s="11"/>
      <c r="C1886" s="11"/>
      <c r="D1886" s="11"/>
      <c r="E1886" s="11"/>
      <c r="F1886" s="11"/>
    </row>
    <row r="1887" spans="1:6" x14ac:dyDescent="0.55000000000000004">
      <c r="A1887" s="11"/>
      <c r="B1887" s="11"/>
      <c r="C1887" s="11"/>
      <c r="D1887" s="11"/>
      <c r="E1887" s="11"/>
      <c r="F1887" s="11"/>
    </row>
    <row r="1888" spans="1:6" x14ac:dyDescent="0.55000000000000004">
      <c r="A1888" s="11"/>
      <c r="B1888" s="11"/>
      <c r="C1888" s="11"/>
      <c r="D1888" s="11"/>
      <c r="E1888" s="11"/>
      <c r="F1888" s="11"/>
    </row>
    <row r="1889" spans="1:6" x14ac:dyDescent="0.55000000000000004">
      <c r="A1889" s="11"/>
      <c r="B1889" s="11"/>
      <c r="C1889" s="11"/>
      <c r="D1889" s="11"/>
      <c r="E1889" s="11"/>
      <c r="F1889" s="11"/>
    </row>
    <row r="1890" spans="1:6" x14ac:dyDescent="0.55000000000000004">
      <c r="A1890" s="11"/>
      <c r="B1890" s="11"/>
      <c r="C1890" s="11"/>
      <c r="D1890" s="11"/>
      <c r="E1890" s="11"/>
      <c r="F1890" s="11"/>
    </row>
    <row r="1891" spans="1:6" x14ac:dyDescent="0.55000000000000004">
      <c r="A1891" s="11"/>
      <c r="B1891" s="11"/>
      <c r="C1891" s="11"/>
      <c r="D1891" s="11"/>
      <c r="E1891" s="11"/>
      <c r="F1891" s="11"/>
    </row>
    <row r="1892" spans="1:6" x14ac:dyDescent="0.55000000000000004">
      <c r="A1892" s="11"/>
      <c r="B1892" s="11"/>
      <c r="C1892" s="11"/>
      <c r="D1892" s="11"/>
      <c r="E1892" s="11"/>
      <c r="F1892" s="11"/>
    </row>
    <row r="1893" spans="1:6" x14ac:dyDescent="0.55000000000000004">
      <c r="A1893" s="11"/>
      <c r="B1893" s="11"/>
      <c r="C1893" s="11"/>
      <c r="D1893" s="11"/>
      <c r="E1893" s="11"/>
      <c r="F1893" s="11"/>
    </row>
    <row r="1894" spans="1:6" x14ac:dyDescent="0.55000000000000004">
      <c r="A1894" s="11"/>
      <c r="B1894" s="11"/>
      <c r="C1894" s="11"/>
      <c r="D1894" s="11"/>
      <c r="E1894" s="11"/>
      <c r="F1894" s="11"/>
    </row>
    <row r="1895" spans="1:6" x14ac:dyDescent="0.55000000000000004">
      <c r="A1895" s="11"/>
      <c r="B1895" s="11"/>
      <c r="C1895" s="11"/>
      <c r="D1895" s="11"/>
      <c r="E1895" s="11"/>
      <c r="F1895" s="11"/>
    </row>
    <row r="1896" spans="1:6" x14ac:dyDescent="0.55000000000000004">
      <c r="A1896" s="11"/>
      <c r="B1896" s="11"/>
      <c r="C1896" s="11"/>
      <c r="D1896" s="11"/>
      <c r="E1896" s="11"/>
      <c r="F1896" s="11"/>
    </row>
    <row r="1897" spans="1:6" x14ac:dyDescent="0.55000000000000004">
      <c r="A1897" s="11"/>
      <c r="B1897" s="11"/>
      <c r="C1897" s="11"/>
      <c r="D1897" s="11"/>
      <c r="E1897" s="11"/>
      <c r="F1897" s="11"/>
    </row>
    <row r="1898" spans="1:6" x14ac:dyDescent="0.55000000000000004">
      <c r="A1898" s="11"/>
      <c r="B1898" s="11"/>
      <c r="C1898" s="11"/>
      <c r="D1898" s="11"/>
      <c r="E1898" s="11"/>
      <c r="F1898" s="11"/>
    </row>
    <row r="1899" spans="1:6" x14ac:dyDescent="0.55000000000000004">
      <c r="A1899" s="11"/>
      <c r="B1899" s="11"/>
      <c r="C1899" s="11"/>
      <c r="D1899" s="11"/>
      <c r="E1899" s="11"/>
      <c r="F1899" s="11"/>
    </row>
    <row r="1900" spans="1:6" x14ac:dyDescent="0.55000000000000004">
      <c r="A1900" s="11"/>
      <c r="B1900" s="11"/>
      <c r="C1900" s="11"/>
      <c r="D1900" s="11"/>
      <c r="E1900" s="11"/>
      <c r="F1900" s="11"/>
    </row>
    <row r="1901" spans="1:6" x14ac:dyDescent="0.55000000000000004">
      <c r="A1901" s="11"/>
      <c r="B1901" s="11"/>
      <c r="C1901" s="11"/>
      <c r="D1901" s="11"/>
      <c r="E1901" s="11"/>
      <c r="F1901" s="11"/>
    </row>
    <row r="1902" spans="1:6" x14ac:dyDescent="0.55000000000000004">
      <c r="A1902" s="11"/>
      <c r="B1902" s="11"/>
      <c r="C1902" s="11"/>
      <c r="D1902" s="11"/>
      <c r="E1902" s="11"/>
      <c r="F1902" s="11"/>
    </row>
    <row r="1903" spans="1:6" x14ac:dyDescent="0.55000000000000004">
      <c r="A1903" s="11"/>
      <c r="B1903" s="11"/>
      <c r="C1903" s="11"/>
      <c r="D1903" s="11"/>
      <c r="E1903" s="11"/>
      <c r="F1903" s="11"/>
    </row>
    <row r="1904" spans="1:6" x14ac:dyDescent="0.55000000000000004">
      <c r="A1904" s="11"/>
      <c r="B1904" s="11"/>
      <c r="C1904" s="11"/>
      <c r="D1904" s="11"/>
      <c r="E1904" s="11"/>
      <c r="F1904" s="11"/>
    </row>
    <row r="1905" spans="1:6" x14ac:dyDescent="0.55000000000000004">
      <c r="A1905" s="11"/>
      <c r="B1905" s="11"/>
      <c r="C1905" s="11"/>
      <c r="D1905" s="11"/>
      <c r="E1905" s="11"/>
      <c r="F1905" s="11"/>
    </row>
    <row r="1906" spans="1:6" x14ac:dyDescent="0.55000000000000004">
      <c r="A1906" s="11"/>
      <c r="B1906" s="11"/>
      <c r="C1906" s="11"/>
      <c r="D1906" s="11"/>
      <c r="E1906" s="11"/>
      <c r="F1906" s="11"/>
    </row>
    <row r="1907" spans="1:6" x14ac:dyDescent="0.55000000000000004">
      <c r="A1907" s="11"/>
      <c r="B1907" s="11"/>
      <c r="C1907" s="11"/>
      <c r="D1907" s="11"/>
      <c r="E1907" s="11"/>
      <c r="F1907" s="11"/>
    </row>
    <row r="1908" spans="1:6" x14ac:dyDescent="0.55000000000000004">
      <c r="A1908" s="11"/>
      <c r="B1908" s="11"/>
      <c r="C1908" s="11"/>
      <c r="D1908" s="11"/>
      <c r="E1908" s="11"/>
      <c r="F1908" s="11"/>
    </row>
    <row r="1909" spans="1:6" x14ac:dyDescent="0.55000000000000004">
      <c r="A1909" s="11"/>
      <c r="B1909" s="11"/>
      <c r="C1909" s="11"/>
      <c r="D1909" s="11"/>
      <c r="E1909" s="11"/>
      <c r="F1909" s="11"/>
    </row>
    <row r="1910" spans="1:6" x14ac:dyDescent="0.55000000000000004">
      <c r="A1910" s="11"/>
      <c r="B1910" s="11"/>
      <c r="C1910" s="11"/>
      <c r="D1910" s="11"/>
      <c r="E1910" s="11"/>
      <c r="F1910" s="11"/>
    </row>
    <row r="1911" spans="1:6" x14ac:dyDescent="0.55000000000000004">
      <c r="A1911" s="11"/>
      <c r="B1911" s="11"/>
      <c r="C1911" s="11"/>
      <c r="D1911" s="11"/>
      <c r="E1911" s="11"/>
      <c r="F1911" s="11"/>
    </row>
    <row r="1912" spans="1:6" x14ac:dyDescent="0.55000000000000004">
      <c r="A1912" s="11"/>
      <c r="B1912" s="11"/>
      <c r="C1912" s="11"/>
      <c r="D1912" s="11"/>
      <c r="E1912" s="11"/>
      <c r="F1912" s="11"/>
    </row>
    <row r="1913" spans="1:6" x14ac:dyDescent="0.55000000000000004">
      <c r="A1913" s="11"/>
      <c r="B1913" s="11"/>
      <c r="C1913" s="11"/>
      <c r="D1913" s="11"/>
      <c r="E1913" s="11"/>
      <c r="F1913" s="11"/>
    </row>
    <row r="1914" spans="1:6" x14ac:dyDescent="0.55000000000000004">
      <c r="A1914" s="11"/>
      <c r="B1914" s="11"/>
      <c r="C1914" s="11"/>
      <c r="D1914" s="11"/>
      <c r="E1914" s="11"/>
      <c r="F1914" s="11"/>
    </row>
    <row r="1915" spans="1:6" x14ac:dyDescent="0.55000000000000004">
      <c r="A1915" s="11"/>
      <c r="B1915" s="11"/>
      <c r="C1915" s="11"/>
      <c r="D1915" s="11"/>
      <c r="E1915" s="11"/>
      <c r="F1915" s="11"/>
    </row>
    <row r="1916" spans="1:6" x14ac:dyDescent="0.55000000000000004">
      <c r="A1916" s="11"/>
      <c r="B1916" s="11"/>
      <c r="C1916" s="11"/>
      <c r="D1916" s="11"/>
      <c r="E1916" s="11"/>
      <c r="F1916" s="11"/>
    </row>
    <row r="1917" spans="1:6" x14ac:dyDescent="0.55000000000000004">
      <c r="A1917" s="11"/>
      <c r="B1917" s="11"/>
      <c r="C1917" s="11"/>
      <c r="D1917" s="11"/>
      <c r="E1917" s="11"/>
      <c r="F1917" s="11"/>
    </row>
    <row r="1918" spans="1:6" x14ac:dyDescent="0.55000000000000004">
      <c r="A1918" s="11"/>
      <c r="B1918" s="11"/>
      <c r="C1918" s="11"/>
      <c r="D1918" s="11"/>
      <c r="E1918" s="11"/>
      <c r="F1918" s="11"/>
    </row>
    <row r="1919" spans="1:6" x14ac:dyDescent="0.55000000000000004">
      <c r="A1919" s="11"/>
      <c r="B1919" s="11"/>
      <c r="C1919" s="11"/>
      <c r="D1919" s="11"/>
      <c r="E1919" s="11"/>
      <c r="F1919" s="11"/>
    </row>
    <row r="1920" spans="1:6" x14ac:dyDescent="0.55000000000000004">
      <c r="A1920" s="11"/>
      <c r="B1920" s="11"/>
      <c r="C1920" s="11"/>
      <c r="D1920" s="11"/>
      <c r="E1920" s="11"/>
      <c r="F1920" s="11"/>
    </row>
    <row r="1921" spans="1:6" x14ac:dyDescent="0.55000000000000004">
      <c r="A1921" s="11"/>
      <c r="B1921" s="11"/>
      <c r="C1921" s="11"/>
      <c r="D1921" s="11"/>
      <c r="E1921" s="11"/>
      <c r="F1921" s="11"/>
    </row>
    <row r="1922" spans="1:6" x14ac:dyDescent="0.55000000000000004">
      <c r="A1922" s="11"/>
      <c r="B1922" s="11"/>
      <c r="C1922" s="11"/>
      <c r="D1922" s="11"/>
      <c r="E1922" s="11"/>
      <c r="F1922" s="11"/>
    </row>
    <row r="1923" spans="1:6" x14ac:dyDescent="0.55000000000000004">
      <c r="A1923" s="11"/>
      <c r="B1923" s="11"/>
      <c r="C1923" s="11"/>
      <c r="D1923" s="11"/>
      <c r="E1923" s="11"/>
      <c r="F1923" s="11"/>
    </row>
    <row r="1924" spans="1:6" x14ac:dyDescent="0.55000000000000004">
      <c r="A1924" s="11"/>
      <c r="B1924" s="11"/>
      <c r="C1924" s="11"/>
      <c r="D1924" s="11"/>
      <c r="E1924" s="11"/>
      <c r="F1924" s="11"/>
    </row>
    <row r="1925" spans="1:6" x14ac:dyDescent="0.55000000000000004">
      <c r="A1925" s="11"/>
      <c r="B1925" s="11"/>
      <c r="C1925" s="11"/>
      <c r="D1925" s="11"/>
      <c r="E1925" s="11"/>
      <c r="F1925" s="11"/>
    </row>
    <row r="1926" spans="1:6" x14ac:dyDescent="0.55000000000000004">
      <c r="A1926" s="11"/>
      <c r="B1926" s="11"/>
      <c r="C1926" s="11"/>
      <c r="D1926" s="11"/>
      <c r="E1926" s="11"/>
      <c r="F1926" s="11"/>
    </row>
    <row r="1927" spans="1:6" x14ac:dyDescent="0.55000000000000004">
      <c r="A1927" s="11"/>
      <c r="B1927" s="11"/>
      <c r="C1927" s="11"/>
      <c r="D1927" s="11"/>
      <c r="E1927" s="11"/>
      <c r="F1927" s="11"/>
    </row>
    <row r="1928" spans="1:6" x14ac:dyDescent="0.55000000000000004">
      <c r="A1928" s="11"/>
      <c r="B1928" s="11"/>
      <c r="C1928" s="11"/>
      <c r="D1928" s="11"/>
      <c r="E1928" s="11"/>
      <c r="F1928" s="11"/>
    </row>
    <row r="1929" spans="1:6" x14ac:dyDescent="0.55000000000000004">
      <c r="A1929" s="11"/>
      <c r="B1929" s="11"/>
      <c r="C1929" s="11"/>
      <c r="D1929" s="11"/>
      <c r="E1929" s="11"/>
      <c r="F1929" s="11"/>
    </row>
    <row r="1930" spans="1:6" x14ac:dyDescent="0.55000000000000004">
      <c r="A1930" s="11"/>
      <c r="B1930" s="11"/>
      <c r="C1930" s="11"/>
      <c r="D1930" s="11"/>
      <c r="E1930" s="11"/>
      <c r="F1930" s="11"/>
    </row>
    <row r="1931" spans="1:6" x14ac:dyDescent="0.55000000000000004">
      <c r="A1931" s="11"/>
      <c r="B1931" s="11"/>
      <c r="C1931" s="11"/>
      <c r="D1931" s="11"/>
      <c r="E1931" s="11"/>
      <c r="F1931" s="11"/>
    </row>
    <row r="1932" spans="1:6" x14ac:dyDescent="0.55000000000000004">
      <c r="A1932" s="11"/>
      <c r="B1932" s="11"/>
      <c r="C1932" s="11"/>
      <c r="D1932" s="11"/>
      <c r="E1932" s="11"/>
      <c r="F1932" s="11"/>
    </row>
    <row r="1933" spans="1:6" x14ac:dyDescent="0.55000000000000004">
      <c r="A1933" s="11"/>
      <c r="B1933" s="11"/>
      <c r="C1933" s="11"/>
      <c r="D1933" s="11"/>
      <c r="E1933" s="11"/>
      <c r="F1933" s="11"/>
    </row>
    <row r="1934" spans="1:6" x14ac:dyDescent="0.55000000000000004">
      <c r="A1934" s="11"/>
      <c r="B1934" s="11"/>
      <c r="C1934" s="11"/>
      <c r="D1934" s="11"/>
      <c r="E1934" s="11"/>
      <c r="F1934" s="11"/>
    </row>
    <row r="1935" spans="1:6" x14ac:dyDescent="0.55000000000000004">
      <c r="A1935" s="11"/>
      <c r="B1935" s="11"/>
      <c r="C1935" s="11"/>
      <c r="D1935" s="11"/>
      <c r="E1935" s="11"/>
      <c r="F1935" s="11"/>
    </row>
    <row r="1936" spans="1:6" x14ac:dyDescent="0.55000000000000004">
      <c r="A1936" s="11"/>
      <c r="B1936" s="11"/>
      <c r="C1936" s="11"/>
      <c r="D1936" s="11"/>
      <c r="E1936" s="11"/>
      <c r="F1936" s="11"/>
    </row>
    <row r="1937" spans="1:6" x14ac:dyDescent="0.55000000000000004">
      <c r="A1937" s="11"/>
      <c r="B1937" s="11"/>
      <c r="C1937" s="11"/>
      <c r="D1937" s="11"/>
      <c r="E1937" s="11"/>
      <c r="F1937" s="11"/>
    </row>
    <row r="1938" spans="1:6" x14ac:dyDescent="0.55000000000000004">
      <c r="A1938" s="11"/>
      <c r="B1938" s="11"/>
      <c r="C1938" s="11"/>
      <c r="D1938" s="11"/>
      <c r="E1938" s="11"/>
      <c r="F1938" s="11"/>
    </row>
    <row r="1939" spans="1:6" x14ac:dyDescent="0.55000000000000004">
      <c r="A1939" s="11"/>
      <c r="B1939" s="11"/>
      <c r="C1939" s="11"/>
      <c r="D1939" s="11"/>
      <c r="E1939" s="11"/>
      <c r="F1939" s="11"/>
    </row>
    <row r="1940" spans="1:6" x14ac:dyDescent="0.55000000000000004">
      <c r="A1940" s="11"/>
      <c r="B1940" s="11"/>
      <c r="C1940" s="11"/>
      <c r="D1940" s="11"/>
      <c r="E1940" s="11"/>
      <c r="F1940" s="11"/>
    </row>
    <row r="1941" spans="1:6" x14ac:dyDescent="0.55000000000000004">
      <c r="A1941" s="11"/>
      <c r="B1941" s="11"/>
      <c r="C1941" s="11"/>
      <c r="D1941" s="11"/>
      <c r="E1941" s="11"/>
      <c r="F1941" s="11"/>
    </row>
    <row r="1942" spans="1:6" x14ac:dyDescent="0.55000000000000004">
      <c r="A1942" s="11"/>
      <c r="B1942" s="11"/>
      <c r="C1942" s="11"/>
      <c r="D1942" s="11"/>
      <c r="E1942" s="11"/>
      <c r="F1942" s="11"/>
    </row>
    <row r="1943" spans="1:6" x14ac:dyDescent="0.55000000000000004">
      <c r="A1943" s="11"/>
      <c r="B1943" s="11"/>
      <c r="C1943" s="11"/>
      <c r="D1943" s="11"/>
      <c r="E1943" s="11"/>
      <c r="F1943" s="11"/>
    </row>
    <row r="1944" spans="1:6" x14ac:dyDescent="0.55000000000000004">
      <c r="A1944" s="11"/>
      <c r="B1944" s="11"/>
      <c r="C1944" s="11"/>
      <c r="D1944" s="11"/>
      <c r="E1944" s="11"/>
      <c r="F1944" s="11"/>
    </row>
    <row r="1945" spans="1:6" x14ac:dyDescent="0.55000000000000004">
      <c r="A1945" s="11"/>
      <c r="B1945" s="11"/>
      <c r="C1945" s="11"/>
      <c r="D1945" s="11"/>
      <c r="E1945" s="11"/>
      <c r="F1945" s="11"/>
    </row>
    <row r="1946" spans="1:6" x14ac:dyDescent="0.55000000000000004">
      <c r="A1946" s="11"/>
      <c r="B1946" s="11"/>
      <c r="C1946" s="11"/>
      <c r="D1946" s="11"/>
      <c r="E1946" s="11"/>
      <c r="F1946" s="11"/>
    </row>
    <row r="1947" spans="1:6" x14ac:dyDescent="0.55000000000000004">
      <c r="A1947" s="11"/>
      <c r="B1947" s="11"/>
      <c r="C1947" s="11"/>
      <c r="D1947" s="11"/>
      <c r="E1947" s="11"/>
      <c r="F1947" s="11"/>
    </row>
    <row r="1948" spans="1:6" x14ac:dyDescent="0.55000000000000004">
      <c r="A1948" s="11"/>
      <c r="B1948" s="11"/>
      <c r="C1948" s="11"/>
      <c r="D1948" s="11"/>
      <c r="E1948" s="11"/>
      <c r="F1948" s="11"/>
    </row>
    <row r="1949" spans="1:6" x14ac:dyDescent="0.55000000000000004">
      <c r="A1949" s="11"/>
      <c r="B1949" s="11"/>
      <c r="C1949" s="11"/>
      <c r="D1949" s="11"/>
      <c r="E1949" s="11"/>
      <c r="F1949" s="11"/>
    </row>
    <row r="1950" spans="1:6" x14ac:dyDescent="0.55000000000000004">
      <c r="A1950" s="11"/>
      <c r="B1950" s="11"/>
      <c r="C1950" s="11"/>
      <c r="D1950" s="11"/>
      <c r="E1950" s="11"/>
      <c r="F1950" s="11"/>
    </row>
    <row r="1951" spans="1:6" x14ac:dyDescent="0.55000000000000004">
      <c r="A1951" s="11"/>
      <c r="B1951" s="11"/>
      <c r="C1951" s="11"/>
      <c r="D1951" s="11"/>
      <c r="E1951" s="11"/>
      <c r="F1951" s="11"/>
    </row>
    <row r="1952" spans="1:6" x14ac:dyDescent="0.55000000000000004">
      <c r="A1952" s="11"/>
      <c r="B1952" s="11"/>
      <c r="C1952" s="11"/>
      <c r="D1952" s="11"/>
      <c r="E1952" s="11"/>
      <c r="F1952" s="11"/>
    </row>
    <row r="1953" spans="1:6" x14ac:dyDescent="0.55000000000000004">
      <c r="A1953" s="11"/>
      <c r="B1953" s="11"/>
      <c r="C1953" s="11"/>
      <c r="D1953" s="11"/>
      <c r="E1953" s="11"/>
      <c r="F1953" s="11"/>
    </row>
    <row r="1954" spans="1:6" x14ac:dyDescent="0.55000000000000004">
      <c r="A1954" s="11"/>
      <c r="B1954" s="11"/>
      <c r="C1954" s="11"/>
      <c r="D1954" s="11"/>
      <c r="E1954" s="11"/>
      <c r="F1954" s="11"/>
    </row>
    <row r="1955" spans="1:6" x14ac:dyDescent="0.55000000000000004">
      <c r="A1955" s="11"/>
      <c r="B1955" s="11"/>
      <c r="C1955" s="11"/>
      <c r="D1955" s="11"/>
      <c r="E1955" s="11"/>
      <c r="F1955" s="11"/>
    </row>
    <row r="1956" spans="1:6" x14ac:dyDescent="0.55000000000000004">
      <c r="A1956" s="11"/>
      <c r="B1956" s="11"/>
      <c r="C1956" s="11"/>
      <c r="D1956" s="11"/>
      <c r="E1956" s="11"/>
      <c r="F1956" s="11"/>
    </row>
    <row r="1957" spans="1:6" x14ac:dyDescent="0.55000000000000004">
      <c r="A1957" s="11"/>
      <c r="B1957" s="11"/>
      <c r="C1957" s="11"/>
      <c r="D1957" s="11"/>
      <c r="E1957" s="11"/>
      <c r="F1957" s="11"/>
    </row>
    <row r="1958" spans="1:6" x14ac:dyDescent="0.55000000000000004">
      <c r="A1958" s="11"/>
      <c r="B1958" s="11"/>
      <c r="C1958" s="11"/>
      <c r="D1958" s="11"/>
      <c r="E1958" s="11"/>
      <c r="F1958" s="11"/>
    </row>
    <row r="1959" spans="1:6" x14ac:dyDescent="0.55000000000000004">
      <c r="A1959" s="11"/>
      <c r="B1959" s="11"/>
      <c r="C1959" s="11"/>
      <c r="D1959" s="11"/>
      <c r="E1959" s="11"/>
      <c r="F1959" s="11"/>
    </row>
    <row r="1960" spans="1:6" x14ac:dyDescent="0.55000000000000004">
      <c r="A1960" s="11"/>
      <c r="B1960" s="11"/>
      <c r="C1960" s="11"/>
      <c r="D1960" s="11"/>
      <c r="E1960" s="11"/>
      <c r="F1960" s="11"/>
    </row>
    <row r="1961" spans="1:6" x14ac:dyDescent="0.55000000000000004">
      <c r="A1961" s="11"/>
      <c r="B1961" s="11"/>
      <c r="C1961" s="11"/>
      <c r="D1961" s="11"/>
      <c r="E1961" s="11"/>
      <c r="F1961" s="11"/>
    </row>
    <row r="1962" spans="1:6" x14ac:dyDescent="0.55000000000000004">
      <c r="A1962" s="11"/>
      <c r="B1962" s="11"/>
      <c r="C1962" s="11"/>
      <c r="D1962" s="11"/>
      <c r="E1962" s="11"/>
      <c r="F1962" s="11"/>
    </row>
    <row r="1963" spans="1:6" x14ac:dyDescent="0.55000000000000004">
      <c r="A1963" s="11"/>
      <c r="B1963" s="11"/>
      <c r="C1963" s="11"/>
      <c r="D1963" s="11"/>
      <c r="E1963" s="11"/>
      <c r="F1963" s="11"/>
    </row>
    <row r="1964" spans="1:6" x14ac:dyDescent="0.55000000000000004">
      <c r="A1964" s="11"/>
      <c r="B1964" s="11"/>
      <c r="C1964" s="11"/>
      <c r="D1964" s="11"/>
      <c r="E1964" s="11"/>
      <c r="F1964" s="11"/>
    </row>
    <row r="1965" spans="1:6" x14ac:dyDescent="0.55000000000000004">
      <c r="A1965" s="11"/>
      <c r="B1965" s="11"/>
      <c r="C1965" s="11"/>
      <c r="D1965" s="11"/>
      <c r="E1965" s="11"/>
      <c r="F1965" s="11"/>
    </row>
    <row r="1966" spans="1:6" x14ac:dyDescent="0.55000000000000004">
      <c r="A1966" s="11"/>
      <c r="B1966" s="11"/>
      <c r="C1966" s="11"/>
      <c r="D1966" s="11"/>
      <c r="E1966" s="11"/>
      <c r="F1966" s="11"/>
    </row>
    <row r="1967" spans="1:6" x14ac:dyDescent="0.55000000000000004">
      <c r="A1967" s="11"/>
      <c r="B1967" s="11"/>
      <c r="C1967" s="11"/>
      <c r="D1967" s="11"/>
      <c r="E1967" s="11"/>
      <c r="F1967" s="11"/>
    </row>
    <row r="1968" spans="1:6" x14ac:dyDescent="0.55000000000000004">
      <c r="A1968" s="11"/>
      <c r="B1968" s="11"/>
      <c r="C1968" s="11"/>
      <c r="D1968" s="11"/>
      <c r="E1968" s="11"/>
      <c r="F1968" s="11"/>
    </row>
    <row r="1969" spans="1:6" x14ac:dyDescent="0.55000000000000004">
      <c r="A1969" s="11"/>
      <c r="B1969" s="11"/>
      <c r="C1969" s="11"/>
      <c r="D1969" s="11"/>
      <c r="E1969" s="11"/>
      <c r="F1969" s="11"/>
    </row>
    <row r="1970" spans="1:6" x14ac:dyDescent="0.55000000000000004">
      <c r="A1970" s="11"/>
      <c r="B1970" s="11"/>
      <c r="C1970" s="11"/>
      <c r="D1970" s="11"/>
      <c r="E1970" s="11"/>
      <c r="F1970" s="11"/>
    </row>
    <row r="1971" spans="1:6" x14ac:dyDescent="0.55000000000000004">
      <c r="A1971" s="11"/>
      <c r="B1971" s="11"/>
      <c r="C1971" s="11"/>
      <c r="D1971" s="11"/>
      <c r="E1971" s="11"/>
      <c r="F1971" s="11"/>
    </row>
    <row r="1972" spans="1:6" x14ac:dyDescent="0.55000000000000004">
      <c r="A1972" s="11"/>
      <c r="B1972" s="11"/>
      <c r="C1972" s="11"/>
      <c r="D1972" s="11"/>
      <c r="E1972" s="11"/>
      <c r="F1972" s="11"/>
    </row>
    <row r="1973" spans="1:6" x14ac:dyDescent="0.55000000000000004">
      <c r="A1973" s="11"/>
      <c r="B1973" s="11"/>
      <c r="C1973" s="11"/>
      <c r="D1973" s="11"/>
      <c r="E1973" s="11"/>
      <c r="F1973" s="11"/>
    </row>
    <row r="1974" spans="1:6" x14ac:dyDescent="0.55000000000000004">
      <c r="A1974" s="11"/>
      <c r="B1974" s="11"/>
      <c r="C1974" s="11"/>
      <c r="D1974" s="11"/>
      <c r="E1974" s="11"/>
      <c r="F1974" s="11"/>
    </row>
    <row r="1975" spans="1:6" x14ac:dyDescent="0.55000000000000004">
      <c r="A1975" s="11"/>
      <c r="B1975" s="11"/>
      <c r="C1975" s="11"/>
      <c r="D1975" s="11"/>
      <c r="E1975" s="11"/>
      <c r="F1975" s="11"/>
    </row>
    <row r="1976" spans="1:6" x14ac:dyDescent="0.55000000000000004">
      <c r="A1976" s="11"/>
      <c r="B1976" s="11"/>
      <c r="C1976" s="11"/>
      <c r="D1976" s="11"/>
      <c r="E1976" s="11"/>
      <c r="F1976" s="11"/>
    </row>
    <row r="1977" spans="1:6" x14ac:dyDescent="0.55000000000000004">
      <c r="A1977" s="11"/>
      <c r="B1977" s="11"/>
      <c r="C1977" s="11"/>
      <c r="D1977" s="11"/>
      <c r="E1977" s="11"/>
      <c r="F1977" s="11"/>
    </row>
    <row r="1978" spans="1:6" x14ac:dyDescent="0.55000000000000004">
      <c r="A1978" s="11"/>
      <c r="B1978" s="11"/>
      <c r="C1978" s="11"/>
      <c r="D1978" s="11"/>
      <c r="E1978" s="11"/>
      <c r="F1978" s="11"/>
    </row>
    <row r="1979" spans="1:6" x14ac:dyDescent="0.55000000000000004">
      <c r="A1979" s="11"/>
      <c r="B1979" s="11"/>
      <c r="C1979" s="11"/>
      <c r="D1979" s="11"/>
      <c r="E1979" s="11"/>
      <c r="F1979" s="11"/>
    </row>
    <row r="1980" spans="1:6" x14ac:dyDescent="0.55000000000000004">
      <c r="A1980" s="11"/>
      <c r="B1980" s="11"/>
      <c r="C1980" s="11"/>
      <c r="D1980" s="11"/>
      <c r="E1980" s="11"/>
      <c r="F1980" s="11"/>
    </row>
    <row r="1981" spans="1:6" x14ac:dyDescent="0.55000000000000004">
      <c r="A1981" s="11"/>
      <c r="B1981" s="11"/>
      <c r="C1981" s="11"/>
      <c r="D1981" s="11"/>
      <c r="E1981" s="11"/>
      <c r="F1981" s="11"/>
    </row>
    <row r="1982" spans="1:6" x14ac:dyDescent="0.55000000000000004">
      <c r="A1982" s="11"/>
      <c r="B1982" s="11"/>
      <c r="C1982" s="11"/>
      <c r="D1982" s="11"/>
      <c r="E1982" s="11"/>
      <c r="F1982" s="11"/>
    </row>
    <row r="1983" spans="1:6" x14ac:dyDescent="0.55000000000000004">
      <c r="A1983" s="11"/>
      <c r="B1983" s="11"/>
      <c r="C1983" s="11"/>
      <c r="D1983" s="11"/>
      <c r="E1983" s="11"/>
      <c r="F1983" s="11"/>
    </row>
    <row r="1984" spans="1:6" x14ac:dyDescent="0.55000000000000004">
      <c r="A1984" s="11"/>
      <c r="B1984" s="11"/>
      <c r="C1984" s="11"/>
      <c r="D1984" s="11"/>
      <c r="E1984" s="11"/>
      <c r="F1984" s="11"/>
    </row>
    <row r="1985" spans="1:6" x14ac:dyDescent="0.55000000000000004">
      <c r="A1985" s="11"/>
      <c r="B1985" s="11"/>
      <c r="C1985" s="11"/>
      <c r="D1985" s="11"/>
      <c r="E1985" s="11"/>
      <c r="F1985" s="11"/>
    </row>
    <row r="1986" spans="1:6" x14ac:dyDescent="0.55000000000000004">
      <c r="A1986" s="11"/>
      <c r="B1986" s="11"/>
      <c r="C1986" s="11"/>
      <c r="D1986" s="11"/>
      <c r="E1986" s="11"/>
      <c r="F1986" s="11"/>
    </row>
    <row r="1987" spans="1:6" x14ac:dyDescent="0.55000000000000004">
      <c r="A1987" s="11"/>
      <c r="B1987" s="11"/>
      <c r="C1987" s="11"/>
      <c r="D1987" s="11"/>
      <c r="E1987" s="11"/>
      <c r="F1987" s="11"/>
    </row>
    <row r="1988" spans="1:6" x14ac:dyDescent="0.55000000000000004">
      <c r="A1988" s="11"/>
      <c r="B1988" s="11"/>
      <c r="C1988" s="11"/>
      <c r="D1988" s="11"/>
      <c r="E1988" s="11"/>
      <c r="F1988" s="11"/>
    </row>
    <row r="1989" spans="1:6" x14ac:dyDescent="0.55000000000000004">
      <c r="A1989" s="11"/>
      <c r="B1989" s="11"/>
      <c r="C1989" s="11"/>
      <c r="D1989" s="11"/>
      <c r="E1989" s="11"/>
      <c r="F1989" s="11"/>
    </row>
    <row r="1990" spans="1:6" x14ac:dyDescent="0.55000000000000004">
      <c r="A1990" s="11"/>
      <c r="B1990" s="11"/>
      <c r="C1990" s="11"/>
      <c r="D1990" s="11"/>
      <c r="E1990" s="11"/>
      <c r="F1990" s="11"/>
    </row>
    <row r="1991" spans="1:6" x14ac:dyDescent="0.55000000000000004">
      <c r="A1991" s="11"/>
      <c r="B1991" s="11"/>
      <c r="C1991" s="11"/>
      <c r="D1991" s="11"/>
      <c r="E1991" s="11"/>
      <c r="F1991" s="11"/>
    </row>
    <row r="1992" spans="1:6" x14ac:dyDescent="0.55000000000000004">
      <c r="A1992" s="11"/>
      <c r="B1992" s="11"/>
      <c r="C1992" s="11"/>
      <c r="D1992" s="11"/>
      <c r="E1992" s="11"/>
      <c r="F1992" s="11"/>
    </row>
    <row r="1993" spans="1:6" x14ac:dyDescent="0.55000000000000004">
      <c r="A1993" s="11"/>
      <c r="B1993" s="11"/>
      <c r="C1993" s="11"/>
      <c r="D1993" s="11"/>
      <c r="E1993" s="11"/>
      <c r="F1993" s="11"/>
    </row>
    <row r="1994" spans="1:6" x14ac:dyDescent="0.55000000000000004">
      <c r="A1994" s="11"/>
      <c r="B1994" s="11"/>
      <c r="C1994" s="11"/>
      <c r="D1994" s="11"/>
      <c r="E1994" s="11"/>
      <c r="F1994" s="11"/>
    </row>
    <row r="1995" spans="1:6" x14ac:dyDescent="0.55000000000000004">
      <c r="A1995" s="11"/>
      <c r="B1995" s="11"/>
      <c r="C1995" s="11"/>
      <c r="D1995" s="11"/>
      <c r="E1995" s="11"/>
      <c r="F1995" s="11"/>
    </row>
    <row r="1996" spans="1:6" x14ac:dyDescent="0.55000000000000004">
      <c r="A1996" s="11"/>
      <c r="B1996" s="11"/>
      <c r="C1996" s="11"/>
      <c r="D1996" s="11"/>
      <c r="E1996" s="11"/>
      <c r="F1996" s="11"/>
    </row>
    <row r="1997" spans="1:6" x14ac:dyDescent="0.55000000000000004">
      <c r="A1997" s="11"/>
      <c r="B1997" s="11"/>
      <c r="C1997" s="11"/>
      <c r="D1997" s="11"/>
      <c r="E1997" s="11"/>
      <c r="F1997" s="11"/>
    </row>
    <row r="1998" spans="1:6" x14ac:dyDescent="0.55000000000000004">
      <c r="A1998" s="11"/>
      <c r="B1998" s="11"/>
      <c r="C1998" s="11"/>
      <c r="D1998" s="11"/>
      <c r="E1998" s="11"/>
      <c r="F1998" s="11"/>
    </row>
    <row r="1999" spans="1:6" x14ac:dyDescent="0.55000000000000004">
      <c r="A1999" s="11"/>
      <c r="B1999" s="11"/>
      <c r="C1999" s="11"/>
      <c r="D1999" s="11"/>
      <c r="E1999" s="11"/>
      <c r="F1999" s="11"/>
    </row>
    <row r="2000" spans="1:6" x14ac:dyDescent="0.55000000000000004">
      <c r="A2000" s="11"/>
      <c r="B2000" s="11"/>
      <c r="C2000" s="11"/>
      <c r="D2000" s="11"/>
      <c r="E2000" s="11"/>
      <c r="F2000" s="11"/>
    </row>
    <row r="2001" spans="1:6" x14ac:dyDescent="0.55000000000000004">
      <c r="A2001" s="11"/>
      <c r="B2001" s="11"/>
      <c r="C2001" s="11"/>
      <c r="D2001" s="11"/>
      <c r="E2001" s="11"/>
      <c r="F2001" s="11"/>
    </row>
    <row r="2002" spans="1:6" x14ac:dyDescent="0.55000000000000004">
      <c r="A2002" s="11"/>
      <c r="B2002" s="11"/>
      <c r="C2002" s="11"/>
      <c r="D2002" s="11"/>
      <c r="E2002" s="11"/>
      <c r="F2002" s="11"/>
    </row>
    <row r="2003" spans="1:6" x14ac:dyDescent="0.55000000000000004">
      <c r="A2003" s="11"/>
      <c r="B2003" s="11"/>
      <c r="C2003" s="11"/>
      <c r="D2003" s="11"/>
      <c r="E2003" s="11"/>
      <c r="F2003" s="11"/>
    </row>
    <row r="2004" spans="1:6" x14ac:dyDescent="0.55000000000000004">
      <c r="A2004" s="11"/>
      <c r="B2004" s="11"/>
      <c r="C2004" s="11"/>
      <c r="D2004" s="11"/>
      <c r="E2004" s="11"/>
      <c r="F2004" s="11"/>
    </row>
    <row r="2005" spans="1:6" x14ac:dyDescent="0.55000000000000004">
      <c r="A2005" s="11"/>
      <c r="B2005" s="11"/>
      <c r="C2005" s="11"/>
      <c r="D2005" s="11"/>
      <c r="E2005" s="11"/>
      <c r="F2005" s="11"/>
    </row>
    <row r="2006" spans="1:6" x14ac:dyDescent="0.55000000000000004">
      <c r="A2006" s="11"/>
      <c r="B2006" s="11"/>
      <c r="C2006" s="11"/>
      <c r="D2006" s="11"/>
      <c r="E2006" s="11"/>
      <c r="F2006" s="11"/>
    </row>
    <row r="2007" spans="1:6" x14ac:dyDescent="0.55000000000000004">
      <c r="A2007" s="11"/>
      <c r="B2007" s="11"/>
      <c r="C2007" s="11"/>
      <c r="D2007" s="11"/>
      <c r="E2007" s="11"/>
      <c r="F2007" s="11"/>
    </row>
    <row r="2008" spans="1:6" x14ac:dyDescent="0.55000000000000004">
      <c r="A2008" s="11"/>
      <c r="B2008" s="11"/>
      <c r="C2008" s="11"/>
      <c r="D2008" s="11"/>
      <c r="E2008" s="11"/>
      <c r="F2008" s="11"/>
    </row>
    <row r="2009" spans="1:6" x14ac:dyDescent="0.55000000000000004">
      <c r="A2009" s="11"/>
      <c r="B2009" s="11"/>
      <c r="C2009" s="11"/>
      <c r="D2009" s="11"/>
      <c r="E2009" s="11"/>
      <c r="F2009" s="11"/>
    </row>
    <row r="2010" spans="1:6" x14ac:dyDescent="0.55000000000000004">
      <c r="A2010" s="11"/>
      <c r="B2010" s="11"/>
      <c r="C2010" s="11"/>
      <c r="D2010" s="11"/>
      <c r="E2010" s="11"/>
      <c r="F2010" s="11"/>
    </row>
    <row r="2011" spans="1:6" x14ac:dyDescent="0.55000000000000004">
      <c r="A2011" s="11"/>
      <c r="B2011" s="11"/>
      <c r="C2011" s="11"/>
      <c r="D2011" s="11"/>
      <c r="E2011" s="11"/>
      <c r="F2011" s="11"/>
    </row>
    <row r="2012" spans="1:6" x14ac:dyDescent="0.55000000000000004">
      <c r="A2012" s="11"/>
      <c r="B2012" s="11"/>
      <c r="C2012" s="11"/>
      <c r="D2012" s="11"/>
      <c r="E2012" s="11"/>
      <c r="F2012" s="11"/>
    </row>
    <row r="2013" spans="1:6" x14ac:dyDescent="0.55000000000000004">
      <c r="A2013" s="11"/>
      <c r="B2013" s="11"/>
      <c r="C2013" s="11"/>
      <c r="D2013" s="11"/>
      <c r="E2013" s="11"/>
      <c r="F2013" s="11"/>
    </row>
    <row r="2014" spans="1:6" x14ac:dyDescent="0.55000000000000004">
      <c r="A2014" s="11"/>
      <c r="B2014" s="11"/>
      <c r="C2014" s="11"/>
      <c r="D2014" s="11"/>
      <c r="E2014" s="11"/>
      <c r="F2014" s="11"/>
    </row>
    <row r="2015" spans="1:6" x14ac:dyDescent="0.55000000000000004">
      <c r="A2015" s="11"/>
      <c r="B2015" s="11"/>
      <c r="C2015" s="11"/>
      <c r="D2015" s="11"/>
      <c r="E2015" s="11"/>
      <c r="F2015" s="11"/>
    </row>
    <row r="2016" spans="1:6" x14ac:dyDescent="0.55000000000000004">
      <c r="A2016" s="11"/>
      <c r="B2016" s="11"/>
      <c r="C2016" s="11"/>
      <c r="D2016" s="11"/>
      <c r="E2016" s="11"/>
      <c r="F2016" s="11"/>
    </row>
    <row r="2017" spans="1:6" x14ac:dyDescent="0.55000000000000004">
      <c r="A2017" s="11"/>
      <c r="B2017" s="11"/>
      <c r="C2017" s="11"/>
      <c r="D2017" s="11"/>
      <c r="E2017" s="11"/>
      <c r="F2017" s="11"/>
    </row>
    <row r="2018" spans="1:6" x14ac:dyDescent="0.55000000000000004">
      <c r="A2018" s="11"/>
      <c r="B2018" s="11"/>
      <c r="C2018" s="11"/>
      <c r="D2018" s="11"/>
      <c r="E2018" s="11"/>
      <c r="F2018" s="11"/>
    </row>
    <row r="2019" spans="1:6" x14ac:dyDescent="0.55000000000000004">
      <c r="A2019" s="11"/>
      <c r="B2019" s="11"/>
      <c r="C2019" s="11"/>
      <c r="D2019" s="11"/>
      <c r="E2019" s="11"/>
      <c r="F2019" s="11"/>
    </row>
    <row r="2020" spans="1:6" x14ac:dyDescent="0.55000000000000004">
      <c r="A2020" s="11"/>
      <c r="B2020" s="11"/>
      <c r="C2020" s="11"/>
      <c r="D2020" s="11"/>
      <c r="E2020" s="11"/>
      <c r="F2020" s="11"/>
    </row>
    <row r="2021" spans="1:6" x14ac:dyDescent="0.55000000000000004">
      <c r="A2021" s="11"/>
      <c r="B2021" s="11"/>
      <c r="C2021" s="11"/>
      <c r="D2021" s="11"/>
      <c r="E2021" s="11"/>
      <c r="F2021" s="11"/>
    </row>
    <row r="2022" spans="1:6" x14ac:dyDescent="0.55000000000000004">
      <c r="A2022" s="11"/>
      <c r="B2022" s="11"/>
      <c r="C2022" s="11"/>
      <c r="D2022" s="11"/>
      <c r="E2022" s="11"/>
      <c r="F2022" s="11"/>
    </row>
    <row r="2023" spans="1:6" x14ac:dyDescent="0.55000000000000004">
      <c r="A2023" s="11"/>
      <c r="B2023" s="11"/>
      <c r="C2023" s="11"/>
      <c r="D2023" s="11"/>
      <c r="E2023" s="11"/>
      <c r="F2023" s="11"/>
    </row>
    <row r="2024" spans="1:6" x14ac:dyDescent="0.55000000000000004">
      <c r="A2024" s="11"/>
      <c r="B2024" s="11"/>
      <c r="C2024" s="11"/>
      <c r="D2024" s="11"/>
      <c r="E2024" s="11"/>
      <c r="F2024" s="11"/>
    </row>
    <row r="2025" spans="1:6" x14ac:dyDescent="0.55000000000000004">
      <c r="A2025" s="11"/>
      <c r="B2025" s="11"/>
      <c r="C2025" s="11"/>
      <c r="D2025" s="11"/>
      <c r="E2025" s="11"/>
      <c r="F2025" s="11"/>
    </row>
    <row r="2026" spans="1:6" x14ac:dyDescent="0.55000000000000004">
      <c r="A2026" s="11"/>
      <c r="B2026" s="11"/>
      <c r="C2026" s="11"/>
      <c r="D2026" s="11"/>
      <c r="E2026" s="11"/>
      <c r="F2026" s="11"/>
    </row>
    <row r="2027" spans="1:6" x14ac:dyDescent="0.55000000000000004">
      <c r="A2027" s="11"/>
      <c r="B2027" s="11"/>
      <c r="C2027" s="11"/>
      <c r="D2027" s="11"/>
      <c r="E2027" s="11"/>
      <c r="F2027" s="11"/>
    </row>
    <row r="2028" spans="1:6" x14ac:dyDescent="0.55000000000000004">
      <c r="A2028" s="11"/>
      <c r="B2028" s="11"/>
      <c r="C2028" s="11"/>
      <c r="D2028" s="11"/>
      <c r="E2028" s="11"/>
      <c r="F2028" s="11"/>
    </row>
    <row r="2029" spans="1:6" x14ac:dyDescent="0.55000000000000004">
      <c r="A2029" s="11"/>
      <c r="B2029" s="11"/>
      <c r="C2029" s="11"/>
      <c r="D2029" s="11"/>
      <c r="E2029" s="11"/>
      <c r="F2029" s="11"/>
    </row>
    <row r="2030" spans="1:6" x14ac:dyDescent="0.55000000000000004">
      <c r="A2030" s="11"/>
      <c r="B2030" s="11"/>
      <c r="C2030" s="11"/>
      <c r="D2030" s="11"/>
      <c r="E2030" s="11"/>
      <c r="F2030" s="11"/>
    </row>
    <row r="2031" spans="1:6" x14ac:dyDescent="0.55000000000000004">
      <c r="A2031" s="11"/>
      <c r="B2031" s="11"/>
      <c r="C2031" s="11"/>
      <c r="D2031" s="11"/>
      <c r="E2031" s="11"/>
      <c r="F2031" s="11"/>
    </row>
    <row r="2032" spans="1:6" x14ac:dyDescent="0.55000000000000004">
      <c r="A2032" s="11"/>
      <c r="B2032" s="11"/>
      <c r="C2032" s="11"/>
      <c r="D2032" s="11"/>
      <c r="E2032" s="11"/>
      <c r="F2032" s="11"/>
    </row>
    <row r="2033" spans="1:6" x14ac:dyDescent="0.55000000000000004">
      <c r="A2033" s="11"/>
      <c r="B2033" s="11"/>
      <c r="C2033" s="11"/>
      <c r="D2033" s="11"/>
      <c r="E2033" s="11"/>
      <c r="F2033" s="11"/>
    </row>
    <row r="2034" spans="1:6" x14ac:dyDescent="0.55000000000000004">
      <c r="A2034" s="11"/>
      <c r="B2034" s="11"/>
      <c r="C2034" s="11"/>
      <c r="D2034" s="11"/>
      <c r="E2034" s="11"/>
      <c r="F2034" s="11"/>
    </row>
    <row r="2035" spans="1:6" x14ac:dyDescent="0.55000000000000004">
      <c r="A2035" s="11"/>
      <c r="B2035" s="11"/>
      <c r="C2035" s="11"/>
      <c r="D2035" s="11"/>
      <c r="E2035" s="11"/>
      <c r="F2035" s="11"/>
    </row>
    <row r="2036" spans="1:6" x14ac:dyDescent="0.55000000000000004">
      <c r="A2036" s="11"/>
      <c r="B2036" s="11"/>
      <c r="C2036" s="11"/>
      <c r="D2036" s="11"/>
      <c r="E2036" s="11"/>
      <c r="F2036" s="11"/>
    </row>
    <row r="2037" spans="1:6" x14ac:dyDescent="0.55000000000000004">
      <c r="A2037" s="11"/>
      <c r="B2037" s="11"/>
      <c r="C2037" s="11"/>
      <c r="D2037" s="11"/>
      <c r="E2037" s="11"/>
      <c r="F2037" s="11"/>
    </row>
    <row r="2038" spans="1:6" x14ac:dyDescent="0.55000000000000004">
      <c r="A2038" s="11"/>
      <c r="B2038" s="11"/>
      <c r="C2038" s="11"/>
      <c r="D2038" s="11"/>
      <c r="E2038" s="11"/>
      <c r="F2038" s="11"/>
    </row>
    <row r="2039" spans="1:6" x14ac:dyDescent="0.55000000000000004">
      <c r="A2039" s="11"/>
      <c r="B2039" s="11"/>
      <c r="C2039" s="11"/>
      <c r="D2039" s="11"/>
      <c r="E2039" s="11"/>
      <c r="F2039" s="11"/>
    </row>
    <row r="2040" spans="1:6" x14ac:dyDescent="0.55000000000000004">
      <c r="A2040" s="11"/>
      <c r="B2040" s="11"/>
      <c r="C2040" s="11"/>
      <c r="D2040" s="11"/>
      <c r="E2040" s="11"/>
      <c r="F2040" s="11"/>
    </row>
    <row r="2041" spans="1:6" x14ac:dyDescent="0.55000000000000004">
      <c r="A2041" s="11"/>
      <c r="B2041" s="11"/>
      <c r="C2041" s="11"/>
      <c r="D2041" s="11"/>
      <c r="E2041" s="11"/>
      <c r="F2041" s="11"/>
    </row>
    <row r="2042" spans="1:6" x14ac:dyDescent="0.55000000000000004">
      <c r="A2042" s="11"/>
      <c r="B2042" s="11"/>
      <c r="C2042" s="11"/>
      <c r="D2042" s="11"/>
      <c r="E2042" s="11"/>
      <c r="F2042" s="11"/>
    </row>
    <row r="2043" spans="1:6" x14ac:dyDescent="0.55000000000000004">
      <c r="A2043" s="11"/>
      <c r="B2043" s="11"/>
      <c r="C2043" s="11"/>
      <c r="D2043" s="11"/>
      <c r="E2043" s="11"/>
      <c r="F2043" s="11"/>
    </row>
    <row r="2044" spans="1:6" x14ac:dyDescent="0.55000000000000004">
      <c r="A2044" s="11"/>
      <c r="B2044" s="11"/>
      <c r="C2044" s="11"/>
      <c r="D2044" s="11"/>
      <c r="E2044" s="11"/>
      <c r="F2044" s="11"/>
    </row>
    <row r="2045" spans="1:6" x14ac:dyDescent="0.55000000000000004">
      <c r="A2045" s="11"/>
      <c r="B2045" s="11"/>
      <c r="C2045" s="11"/>
      <c r="D2045" s="11"/>
      <c r="E2045" s="11"/>
      <c r="F2045" s="11"/>
    </row>
    <row r="2046" spans="1:6" x14ac:dyDescent="0.55000000000000004">
      <c r="A2046" s="11"/>
      <c r="B2046" s="11"/>
      <c r="C2046" s="11"/>
      <c r="D2046" s="11"/>
      <c r="E2046" s="11"/>
      <c r="F2046" s="11"/>
    </row>
    <row r="2047" spans="1:6" x14ac:dyDescent="0.55000000000000004">
      <c r="A2047" s="11"/>
      <c r="B2047" s="11"/>
      <c r="C2047" s="11"/>
      <c r="D2047" s="11"/>
      <c r="E2047" s="11"/>
      <c r="F2047" s="11"/>
    </row>
    <row r="2048" spans="1:6" x14ac:dyDescent="0.55000000000000004">
      <c r="A2048" s="11"/>
      <c r="B2048" s="11"/>
      <c r="C2048" s="11"/>
      <c r="D2048" s="11"/>
      <c r="E2048" s="11"/>
      <c r="F2048" s="11"/>
    </row>
    <row r="2049" spans="1:6" x14ac:dyDescent="0.55000000000000004">
      <c r="A2049" s="11"/>
      <c r="B2049" s="11"/>
      <c r="C2049" s="11"/>
      <c r="D2049" s="11"/>
      <c r="E2049" s="11"/>
      <c r="F2049" s="11"/>
    </row>
    <row r="2050" spans="1:6" x14ac:dyDescent="0.55000000000000004">
      <c r="A2050" s="11"/>
      <c r="B2050" s="11"/>
      <c r="C2050" s="11"/>
      <c r="D2050" s="11"/>
      <c r="E2050" s="11"/>
      <c r="F2050" s="11"/>
    </row>
    <row r="2051" spans="1:6" x14ac:dyDescent="0.55000000000000004">
      <c r="A2051" s="11"/>
      <c r="B2051" s="11"/>
      <c r="C2051" s="11"/>
      <c r="D2051" s="11"/>
      <c r="E2051" s="11"/>
      <c r="F2051" s="11"/>
    </row>
    <row r="2052" spans="1:6" x14ac:dyDescent="0.55000000000000004">
      <c r="A2052" s="11"/>
      <c r="B2052" s="11"/>
      <c r="C2052" s="11"/>
      <c r="D2052" s="11"/>
      <c r="E2052" s="11"/>
      <c r="F2052" s="11"/>
    </row>
    <row r="2053" spans="1:6" x14ac:dyDescent="0.55000000000000004">
      <c r="A2053" s="11"/>
      <c r="B2053" s="11"/>
      <c r="C2053" s="11"/>
      <c r="D2053" s="11"/>
      <c r="E2053" s="11"/>
      <c r="F2053" s="11"/>
    </row>
    <row r="2054" spans="1:6" x14ac:dyDescent="0.55000000000000004">
      <c r="A2054" s="11"/>
      <c r="B2054" s="11"/>
      <c r="C2054" s="11"/>
      <c r="D2054" s="11"/>
      <c r="E2054" s="11"/>
      <c r="F2054" s="11"/>
    </row>
    <row r="2055" spans="1:6" x14ac:dyDescent="0.55000000000000004">
      <c r="A2055" s="11"/>
      <c r="B2055" s="11"/>
      <c r="C2055" s="11"/>
      <c r="D2055" s="11"/>
      <c r="E2055" s="11"/>
      <c r="F2055" s="11"/>
    </row>
    <row r="2056" spans="1:6" x14ac:dyDescent="0.55000000000000004">
      <c r="A2056" s="11"/>
      <c r="B2056" s="11"/>
      <c r="C2056" s="11"/>
      <c r="D2056" s="11"/>
      <c r="E2056" s="11"/>
      <c r="F2056" s="11"/>
    </row>
    <row r="2057" spans="1:6" x14ac:dyDescent="0.55000000000000004">
      <c r="A2057" s="11"/>
      <c r="B2057" s="11"/>
      <c r="C2057" s="11"/>
      <c r="D2057" s="11"/>
      <c r="E2057" s="11"/>
      <c r="F2057" s="11"/>
    </row>
    <row r="2058" spans="1:6" x14ac:dyDescent="0.55000000000000004">
      <c r="A2058" s="11"/>
      <c r="B2058" s="11"/>
      <c r="C2058" s="11"/>
      <c r="D2058" s="11"/>
      <c r="E2058" s="11"/>
      <c r="F2058" s="11"/>
    </row>
    <row r="2059" spans="1:6" x14ac:dyDescent="0.55000000000000004">
      <c r="A2059" s="11"/>
      <c r="B2059" s="11"/>
      <c r="C2059" s="11"/>
      <c r="D2059" s="11"/>
      <c r="E2059" s="11"/>
      <c r="F2059" s="11"/>
    </row>
    <row r="2060" spans="1:6" x14ac:dyDescent="0.55000000000000004">
      <c r="A2060" s="11"/>
      <c r="B2060" s="11"/>
      <c r="C2060" s="11"/>
      <c r="D2060" s="11"/>
      <c r="E2060" s="11"/>
      <c r="F2060" s="11"/>
    </row>
    <row r="2061" spans="1:6" x14ac:dyDescent="0.55000000000000004">
      <c r="A2061" s="11"/>
      <c r="B2061" s="11"/>
      <c r="C2061" s="11"/>
      <c r="D2061" s="11"/>
      <c r="E2061" s="11"/>
      <c r="F2061" s="11"/>
    </row>
    <row r="2062" spans="1:6" x14ac:dyDescent="0.55000000000000004">
      <c r="A2062" s="11"/>
      <c r="B2062" s="11"/>
      <c r="C2062" s="11"/>
      <c r="D2062" s="11"/>
      <c r="E2062" s="11"/>
      <c r="F2062" s="11"/>
    </row>
    <row r="2063" spans="1:6" x14ac:dyDescent="0.55000000000000004">
      <c r="A2063" s="11"/>
      <c r="B2063" s="11"/>
      <c r="C2063" s="11"/>
      <c r="D2063" s="11"/>
      <c r="E2063" s="11"/>
      <c r="F2063" s="11"/>
    </row>
    <row r="2064" spans="1:6" x14ac:dyDescent="0.55000000000000004">
      <c r="A2064" s="11"/>
      <c r="B2064" s="11"/>
      <c r="C2064" s="11"/>
      <c r="D2064" s="11"/>
      <c r="E2064" s="11"/>
      <c r="F2064" s="11"/>
    </row>
    <row r="2065" spans="1:6" x14ac:dyDescent="0.55000000000000004">
      <c r="A2065" s="11"/>
      <c r="B2065" s="11"/>
      <c r="C2065" s="11"/>
      <c r="D2065" s="11"/>
      <c r="E2065" s="11"/>
      <c r="F2065" s="11"/>
    </row>
    <row r="2066" spans="1:6" x14ac:dyDescent="0.55000000000000004">
      <c r="A2066" s="11"/>
      <c r="B2066" s="11"/>
      <c r="C2066" s="11"/>
      <c r="D2066" s="11"/>
      <c r="E2066" s="11"/>
      <c r="F2066" s="11"/>
    </row>
    <row r="2067" spans="1:6" x14ac:dyDescent="0.55000000000000004">
      <c r="A2067" s="11"/>
      <c r="B2067" s="11"/>
      <c r="C2067" s="11"/>
      <c r="D2067" s="11"/>
      <c r="E2067" s="11"/>
      <c r="F2067" s="11"/>
    </row>
    <row r="2068" spans="1:6" x14ac:dyDescent="0.55000000000000004">
      <c r="A2068" s="11"/>
      <c r="B2068" s="11"/>
      <c r="C2068" s="11"/>
      <c r="D2068" s="11"/>
      <c r="E2068" s="11"/>
      <c r="F2068" s="11"/>
    </row>
    <row r="2069" spans="1:6" x14ac:dyDescent="0.55000000000000004">
      <c r="A2069" s="11"/>
      <c r="B2069" s="11"/>
      <c r="C2069" s="11"/>
      <c r="D2069" s="11"/>
      <c r="E2069" s="11"/>
      <c r="F2069" s="11"/>
    </row>
    <row r="2070" spans="1:6" x14ac:dyDescent="0.55000000000000004">
      <c r="A2070" s="11"/>
      <c r="B2070" s="11"/>
      <c r="C2070" s="11"/>
      <c r="D2070" s="11"/>
      <c r="E2070" s="11"/>
      <c r="F2070" s="11"/>
    </row>
    <row r="2071" spans="1:6" x14ac:dyDescent="0.55000000000000004">
      <c r="A2071" s="11"/>
      <c r="B2071" s="11"/>
      <c r="C2071" s="11"/>
      <c r="D2071" s="11"/>
      <c r="E2071" s="11"/>
      <c r="F2071" s="11"/>
    </row>
    <row r="2072" spans="1:6" x14ac:dyDescent="0.55000000000000004">
      <c r="A2072" s="11"/>
      <c r="B2072" s="11"/>
      <c r="C2072" s="11"/>
      <c r="D2072" s="11"/>
      <c r="E2072" s="11"/>
      <c r="F2072" s="11"/>
    </row>
    <row r="2073" spans="1:6" x14ac:dyDescent="0.55000000000000004">
      <c r="A2073" s="11"/>
      <c r="B2073" s="11"/>
      <c r="C2073" s="11"/>
      <c r="D2073" s="11"/>
      <c r="E2073" s="11"/>
      <c r="F2073" s="11"/>
    </row>
    <row r="2074" spans="1:6" x14ac:dyDescent="0.55000000000000004">
      <c r="A2074" s="11"/>
      <c r="B2074" s="11"/>
      <c r="C2074" s="11"/>
      <c r="D2074" s="11"/>
      <c r="E2074" s="11"/>
      <c r="F2074" s="11"/>
    </row>
    <row r="2075" spans="1:6" x14ac:dyDescent="0.55000000000000004">
      <c r="A2075" s="11"/>
      <c r="B2075" s="11"/>
      <c r="C2075" s="11"/>
      <c r="D2075" s="11"/>
      <c r="E2075" s="11"/>
      <c r="F2075" s="11"/>
    </row>
    <row r="2076" spans="1:6" x14ac:dyDescent="0.55000000000000004">
      <c r="A2076" s="11"/>
      <c r="B2076" s="11"/>
      <c r="C2076" s="11"/>
      <c r="D2076" s="11"/>
      <c r="E2076" s="11"/>
      <c r="F2076" s="11"/>
    </row>
    <row r="2077" spans="1:6" x14ac:dyDescent="0.55000000000000004">
      <c r="A2077" s="11"/>
      <c r="B2077" s="11"/>
      <c r="C2077" s="11"/>
      <c r="D2077" s="11"/>
      <c r="E2077" s="11"/>
      <c r="F2077" s="11"/>
    </row>
    <row r="2078" spans="1:6" x14ac:dyDescent="0.55000000000000004">
      <c r="A2078" s="11"/>
      <c r="B2078" s="11"/>
      <c r="C2078" s="11"/>
      <c r="D2078" s="11"/>
      <c r="E2078" s="11"/>
      <c r="F2078" s="11"/>
    </row>
    <row r="2079" spans="1:6" x14ac:dyDescent="0.55000000000000004">
      <c r="A2079" s="11"/>
      <c r="B2079" s="11"/>
      <c r="C2079" s="11"/>
      <c r="D2079" s="11"/>
      <c r="E2079" s="11"/>
      <c r="F2079" s="11"/>
    </row>
    <row r="2080" spans="1:6" x14ac:dyDescent="0.55000000000000004">
      <c r="A2080" s="11"/>
      <c r="B2080" s="11"/>
      <c r="C2080" s="11"/>
      <c r="D2080" s="11"/>
      <c r="E2080" s="11"/>
      <c r="F2080" s="11"/>
    </row>
    <row r="2081" spans="1:6" x14ac:dyDescent="0.55000000000000004">
      <c r="A2081" s="11"/>
      <c r="B2081" s="11"/>
      <c r="C2081" s="11"/>
      <c r="D2081" s="11"/>
      <c r="E2081" s="11"/>
      <c r="F2081" s="11"/>
    </row>
    <row r="2082" spans="1:6" x14ac:dyDescent="0.55000000000000004">
      <c r="A2082" s="11"/>
      <c r="B2082" s="11"/>
      <c r="C2082" s="11"/>
      <c r="D2082" s="11"/>
      <c r="E2082" s="11"/>
      <c r="F2082" s="11"/>
    </row>
    <row r="2083" spans="1:6" x14ac:dyDescent="0.55000000000000004">
      <c r="A2083" s="11"/>
      <c r="B2083" s="11"/>
      <c r="C2083" s="11"/>
      <c r="D2083" s="11"/>
      <c r="E2083" s="11"/>
      <c r="F2083" s="11"/>
    </row>
    <row r="2084" spans="1:6" x14ac:dyDescent="0.55000000000000004">
      <c r="A2084" s="11"/>
      <c r="B2084" s="11"/>
      <c r="C2084" s="11"/>
      <c r="D2084" s="11"/>
      <c r="E2084" s="11"/>
      <c r="F2084" s="11"/>
    </row>
    <row r="2085" spans="1:6" x14ac:dyDescent="0.55000000000000004">
      <c r="A2085" s="11"/>
      <c r="B2085" s="11"/>
      <c r="C2085" s="11"/>
      <c r="D2085" s="11"/>
      <c r="E2085" s="11"/>
      <c r="F2085" s="11"/>
    </row>
    <row r="2086" spans="1:6" x14ac:dyDescent="0.55000000000000004">
      <c r="A2086" s="11"/>
      <c r="B2086" s="11"/>
      <c r="C2086" s="11"/>
      <c r="D2086" s="11"/>
      <c r="E2086" s="11"/>
      <c r="F2086" s="11"/>
    </row>
    <row r="2087" spans="1:6" x14ac:dyDescent="0.55000000000000004">
      <c r="A2087" s="11"/>
      <c r="B2087" s="11"/>
      <c r="C2087" s="11"/>
      <c r="D2087" s="11"/>
      <c r="E2087" s="11"/>
      <c r="F2087" s="11"/>
    </row>
    <row r="2088" spans="1:6" x14ac:dyDescent="0.55000000000000004">
      <c r="A2088" s="11"/>
      <c r="B2088" s="11"/>
      <c r="C2088" s="11"/>
      <c r="D2088" s="11"/>
      <c r="E2088" s="11"/>
      <c r="F2088" s="11"/>
    </row>
    <row r="2089" spans="1:6" x14ac:dyDescent="0.55000000000000004">
      <c r="A2089" s="11"/>
      <c r="B2089" s="11"/>
      <c r="C2089" s="11"/>
      <c r="D2089" s="11"/>
      <c r="E2089" s="11"/>
      <c r="F2089" s="11"/>
    </row>
    <row r="2090" spans="1:6" x14ac:dyDescent="0.55000000000000004">
      <c r="A2090" s="11"/>
      <c r="B2090" s="11"/>
      <c r="C2090" s="11"/>
      <c r="D2090" s="11"/>
      <c r="E2090" s="11"/>
      <c r="F2090" s="11"/>
    </row>
    <row r="2091" spans="1:6" x14ac:dyDescent="0.55000000000000004">
      <c r="A2091" s="11"/>
      <c r="B2091" s="11"/>
      <c r="C2091" s="11"/>
      <c r="D2091" s="11"/>
      <c r="E2091" s="11"/>
      <c r="F2091" s="11"/>
    </row>
    <row r="2092" spans="1:6" x14ac:dyDescent="0.55000000000000004">
      <c r="A2092" s="11"/>
      <c r="B2092" s="11"/>
      <c r="C2092" s="11"/>
      <c r="D2092" s="11"/>
      <c r="E2092" s="11"/>
      <c r="F2092" s="11"/>
    </row>
    <row r="2093" spans="1:6" x14ac:dyDescent="0.55000000000000004">
      <c r="A2093" s="11"/>
      <c r="B2093" s="11"/>
      <c r="C2093" s="11"/>
      <c r="D2093" s="11"/>
      <c r="E2093" s="11"/>
      <c r="F2093" s="11"/>
    </row>
    <row r="2094" spans="1:6" x14ac:dyDescent="0.55000000000000004">
      <c r="A2094" s="11"/>
      <c r="B2094" s="11"/>
      <c r="C2094" s="11"/>
      <c r="D2094" s="11"/>
      <c r="E2094" s="11"/>
      <c r="F2094" s="11"/>
    </row>
    <row r="2095" spans="1:6" x14ac:dyDescent="0.55000000000000004">
      <c r="A2095" s="11"/>
      <c r="B2095" s="11"/>
      <c r="C2095" s="11"/>
      <c r="D2095" s="11"/>
      <c r="E2095" s="11"/>
      <c r="F2095" s="11"/>
    </row>
    <row r="2096" spans="1:6" x14ac:dyDescent="0.55000000000000004">
      <c r="A2096" s="11"/>
      <c r="B2096" s="11"/>
      <c r="C2096" s="11"/>
      <c r="D2096" s="11"/>
      <c r="E2096" s="11"/>
      <c r="F2096" s="11"/>
    </row>
    <row r="2097" spans="1:6" x14ac:dyDescent="0.55000000000000004">
      <c r="A2097" s="11"/>
      <c r="B2097" s="11"/>
      <c r="C2097" s="11"/>
      <c r="D2097" s="11"/>
      <c r="E2097" s="11"/>
      <c r="F2097" s="11"/>
    </row>
    <row r="2098" spans="1:6" x14ac:dyDescent="0.55000000000000004">
      <c r="A2098" s="11"/>
      <c r="B2098" s="11"/>
      <c r="C2098" s="11"/>
      <c r="D2098" s="11"/>
      <c r="E2098" s="11"/>
      <c r="F2098" s="11"/>
    </row>
    <row r="2099" spans="1:6" x14ac:dyDescent="0.55000000000000004">
      <c r="A2099" s="11"/>
      <c r="B2099" s="11"/>
      <c r="C2099" s="11"/>
      <c r="D2099" s="11"/>
      <c r="E2099" s="11"/>
      <c r="F2099" s="11"/>
    </row>
    <row r="2100" spans="1:6" x14ac:dyDescent="0.55000000000000004">
      <c r="A2100" s="11"/>
      <c r="B2100" s="11"/>
      <c r="C2100" s="11"/>
      <c r="D2100" s="11"/>
      <c r="E2100" s="11"/>
      <c r="F2100" s="11"/>
    </row>
    <row r="2101" spans="1:6" x14ac:dyDescent="0.55000000000000004">
      <c r="A2101" s="11"/>
      <c r="B2101" s="11"/>
      <c r="C2101" s="11"/>
      <c r="D2101" s="11"/>
      <c r="E2101" s="11"/>
      <c r="F2101" s="11"/>
    </row>
    <row r="2102" spans="1:6" x14ac:dyDescent="0.55000000000000004">
      <c r="A2102" s="11"/>
      <c r="B2102" s="11"/>
      <c r="C2102" s="11"/>
      <c r="D2102" s="11"/>
      <c r="E2102" s="11"/>
      <c r="F2102" s="11"/>
    </row>
    <row r="2103" spans="1:6" x14ac:dyDescent="0.55000000000000004">
      <c r="A2103" s="11"/>
      <c r="B2103" s="11"/>
      <c r="C2103" s="11"/>
      <c r="D2103" s="11"/>
      <c r="E2103" s="11"/>
      <c r="F2103" s="11"/>
    </row>
    <row r="2104" spans="1:6" x14ac:dyDescent="0.55000000000000004">
      <c r="A2104" s="11"/>
      <c r="B2104" s="11"/>
      <c r="C2104" s="11"/>
      <c r="D2104" s="11"/>
      <c r="E2104" s="11"/>
      <c r="F2104" s="11"/>
    </row>
    <row r="2105" spans="1:6" x14ac:dyDescent="0.55000000000000004">
      <c r="A2105" s="11"/>
      <c r="B2105" s="11"/>
      <c r="C2105" s="11"/>
      <c r="D2105" s="11"/>
      <c r="E2105" s="11"/>
      <c r="F2105" s="11"/>
    </row>
    <row r="2106" spans="1:6" x14ac:dyDescent="0.55000000000000004">
      <c r="A2106" s="11"/>
      <c r="B2106" s="11"/>
      <c r="C2106" s="11"/>
      <c r="D2106" s="11"/>
      <c r="E2106" s="11"/>
      <c r="F2106" s="11"/>
    </row>
    <row r="2107" spans="1:6" x14ac:dyDescent="0.55000000000000004">
      <c r="A2107" s="11"/>
      <c r="B2107" s="11"/>
      <c r="C2107" s="11"/>
      <c r="D2107" s="11"/>
      <c r="E2107" s="11"/>
      <c r="F2107" s="11"/>
    </row>
    <row r="2108" spans="1:6" x14ac:dyDescent="0.55000000000000004">
      <c r="A2108" s="11"/>
      <c r="B2108" s="11"/>
      <c r="C2108" s="11"/>
      <c r="D2108" s="11"/>
      <c r="E2108" s="11"/>
      <c r="F2108" s="11"/>
    </row>
    <row r="2109" spans="1:6" x14ac:dyDescent="0.55000000000000004">
      <c r="A2109" s="11"/>
      <c r="B2109" s="11"/>
      <c r="C2109" s="11"/>
      <c r="D2109" s="11"/>
      <c r="E2109" s="11"/>
      <c r="F2109" s="11"/>
    </row>
    <row r="2110" spans="1:6" x14ac:dyDescent="0.55000000000000004">
      <c r="A2110" s="11"/>
      <c r="B2110" s="11"/>
      <c r="C2110" s="11"/>
      <c r="D2110" s="11"/>
      <c r="E2110" s="11"/>
      <c r="F2110" s="11"/>
    </row>
    <row r="2111" spans="1:6" x14ac:dyDescent="0.55000000000000004">
      <c r="A2111" s="11"/>
      <c r="B2111" s="11"/>
      <c r="C2111" s="11"/>
      <c r="D2111" s="11"/>
      <c r="E2111" s="11"/>
      <c r="F2111" s="11"/>
    </row>
    <row r="2112" spans="1:6" x14ac:dyDescent="0.55000000000000004">
      <c r="A2112" s="11"/>
      <c r="B2112" s="11"/>
      <c r="C2112" s="11"/>
      <c r="D2112" s="11"/>
      <c r="E2112" s="11"/>
      <c r="F2112" s="11"/>
    </row>
    <row r="2113" spans="1:6" x14ac:dyDescent="0.55000000000000004">
      <c r="A2113" s="11"/>
      <c r="B2113" s="11"/>
      <c r="C2113" s="11"/>
      <c r="D2113" s="11"/>
      <c r="E2113" s="11"/>
      <c r="F2113" s="11"/>
    </row>
    <row r="2114" spans="1:6" x14ac:dyDescent="0.55000000000000004">
      <c r="A2114" s="11"/>
      <c r="B2114" s="11"/>
      <c r="C2114" s="11"/>
      <c r="D2114" s="11"/>
      <c r="E2114" s="11"/>
      <c r="F2114" s="11"/>
    </row>
    <row r="2115" spans="1:6" x14ac:dyDescent="0.55000000000000004">
      <c r="A2115" s="11"/>
      <c r="B2115" s="11"/>
      <c r="C2115" s="11"/>
      <c r="D2115" s="11"/>
      <c r="E2115" s="11"/>
      <c r="F2115" s="11"/>
    </row>
    <row r="2116" spans="1:6" x14ac:dyDescent="0.55000000000000004">
      <c r="A2116" s="11"/>
      <c r="B2116" s="11"/>
      <c r="C2116" s="11"/>
      <c r="D2116" s="11"/>
      <c r="E2116" s="11"/>
      <c r="F2116" s="11"/>
    </row>
    <row r="2117" spans="1:6" x14ac:dyDescent="0.55000000000000004">
      <c r="A2117" s="11"/>
      <c r="B2117" s="11"/>
      <c r="C2117" s="11"/>
      <c r="D2117" s="11"/>
      <c r="E2117" s="11"/>
      <c r="F2117" s="11"/>
    </row>
    <row r="2118" spans="1:6" x14ac:dyDescent="0.55000000000000004">
      <c r="A2118" s="11"/>
      <c r="B2118" s="11"/>
      <c r="C2118" s="11"/>
      <c r="D2118" s="11"/>
      <c r="E2118" s="11"/>
      <c r="F2118" s="11"/>
    </row>
    <row r="2119" spans="1:6" x14ac:dyDescent="0.55000000000000004">
      <c r="A2119" s="11"/>
      <c r="B2119" s="11"/>
      <c r="C2119" s="11"/>
      <c r="D2119" s="11"/>
      <c r="E2119" s="11"/>
      <c r="F2119" s="11"/>
    </row>
    <row r="2120" spans="1:6" x14ac:dyDescent="0.55000000000000004">
      <c r="A2120" s="11"/>
      <c r="B2120" s="11"/>
      <c r="C2120" s="11"/>
      <c r="D2120" s="11"/>
      <c r="E2120" s="11"/>
      <c r="F2120" s="11"/>
    </row>
    <row r="2121" spans="1:6" x14ac:dyDescent="0.55000000000000004">
      <c r="A2121" s="11"/>
      <c r="B2121" s="11"/>
      <c r="C2121" s="11"/>
      <c r="D2121" s="11"/>
      <c r="E2121" s="11"/>
      <c r="F2121" s="11"/>
    </row>
    <row r="2122" spans="1:6" x14ac:dyDescent="0.55000000000000004">
      <c r="A2122" s="11"/>
      <c r="B2122" s="11"/>
      <c r="C2122" s="11"/>
      <c r="D2122" s="11"/>
      <c r="E2122" s="11"/>
      <c r="F2122" s="11"/>
    </row>
    <row r="2123" spans="1:6" x14ac:dyDescent="0.55000000000000004">
      <c r="A2123" s="11"/>
      <c r="B2123" s="11"/>
      <c r="C2123" s="11"/>
      <c r="D2123" s="11"/>
      <c r="E2123" s="11"/>
      <c r="F2123" s="11"/>
    </row>
    <row r="2124" spans="1:6" x14ac:dyDescent="0.55000000000000004">
      <c r="A2124" s="11"/>
      <c r="B2124" s="11"/>
      <c r="C2124" s="11"/>
      <c r="D2124" s="11"/>
      <c r="E2124" s="11"/>
      <c r="F2124" s="11"/>
    </row>
    <row r="2125" spans="1:6" x14ac:dyDescent="0.55000000000000004">
      <c r="A2125" s="11"/>
      <c r="B2125" s="11"/>
      <c r="C2125" s="11"/>
      <c r="D2125" s="11"/>
      <c r="E2125" s="11"/>
      <c r="F2125" s="11"/>
    </row>
    <row r="2126" spans="1:6" x14ac:dyDescent="0.55000000000000004">
      <c r="A2126" s="11"/>
      <c r="B2126" s="11"/>
      <c r="C2126" s="11"/>
      <c r="D2126" s="11"/>
      <c r="E2126" s="11"/>
      <c r="F2126" s="11"/>
    </row>
    <row r="2127" spans="1:6" x14ac:dyDescent="0.55000000000000004">
      <c r="A2127" s="11"/>
      <c r="B2127" s="11"/>
      <c r="C2127" s="11"/>
      <c r="D2127" s="11"/>
      <c r="E2127" s="11"/>
      <c r="F2127" s="11"/>
    </row>
    <row r="2128" spans="1:6" x14ac:dyDescent="0.55000000000000004">
      <c r="A2128" s="11"/>
      <c r="B2128" s="11"/>
      <c r="C2128" s="11"/>
      <c r="D2128" s="11"/>
      <c r="E2128" s="11"/>
      <c r="F2128" s="11"/>
    </row>
    <row r="2129" spans="1:6" x14ac:dyDescent="0.55000000000000004">
      <c r="A2129" s="11"/>
      <c r="B2129" s="11"/>
      <c r="C2129" s="11"/>
      <c r="D2129" s="11"/>
      <c r="E2129" s="11"/>
      <c r="F2129" s="11"/>
    </row>
    <row r="2130" spans="1:6" x14ac:dyDescent="0.55000000000000004">
      <c r="A2130" s="11"/>
      <c r="B2130" s="11"/>
      <c r="C2130" s="11"/>
      <c r="D2130" s="11"/>
      <c r="E2130" s="11"/>
      <c r="F2130" s="11"/>
    </row>
    <row r="2131" spans="1:6" x14ac:dyDescent="0.55000000000000004">
      <c r="A2131" s="11"/>
      <c r="B2131" s="11"/>
      <c r="C2131" s="11"/>
      <c r="D2131" s="11"/>
      <c r="E2131" s="11"/>
      <c r="F2131" s="11"/>
    </row>
    <row r="2132" spans="1:6" x14ac:dyDescent="0.55000000000000004">
      <c r="A2132" s="11"/>
      <c r="B2132" s="11"/>
      <c r="C2132" s="11"/>
      <c r="D2132" s="11"/>
      <c r="E2132" s="11"/>
      <c r="F2132" s="11"/>
    </row>
    <row r="2133" spans="1:6" x14ac:dyDescent="0.55000000000000004">
      <c r="A2133" s="11"/>
      <c r="B2133" s="11"/>
      <c r="C2133" s="11"/>
      <c r="D2133" s="11"/>
      <c r="E2133" s="11"/>
      <c r="F2133" s="11"/>
    </row>
    <row r="2134" spans="1:6" x14ac:dyDescent="0.55000000000000004">
      <c r="A2134" s="11"/>
      <c r="B2134" s="11"/>
      <c r="C2134" s="11"/>
      <c r="D2134" s="11"/>
      <c r="E2134" s="11"/>
      <c r="F2134" s="11"/>
    </row>
    <row r="2135" spans="1:6" x14ac:dyDescent="0.55000000000000004">
      <c r="A2135" s="11"/>
      <c r="B2135" s="11"/>
      <c r="C2135" s="11"/>
      <c r="D2135" s="11"/>
      <c r="E2135" s="11"/>
      <c r="F2135" s="11"/>
    </row>
    <row r="2136" spans="1:6" x14ac:dyDescent="0.55000000000000004">
      <c r="A2136" s="11"/>
      <c r="B2136" s="11"/>
      <c r="C2136" s="11"/>
      <c r="D2136" s="11"/>
      <c r="E2136" s="11"/>
      <c r="F2136" s="11"/>
    </row>
    <row r="2137" spans="1:6" x14ac:dyDescent="0.55000000000000004">
      <c r="A2137" s="11"/>
      <c r="B2137" s="11"/>
      <c r="C2137" s="11"/>
      <c r="D2137" s="11"/>
      <c r="E2137" s="11"/>
      <c r="F2137" s="11"/>
    </row>
    <row r="2138" spans="1:6" x14ac:dyDescent="0.55000000000000004">
      <c r="A2138" s="11"/>
      <c r="B2138" s="11"/>
      <c r="C2138" s="11"/>
      <c r="D2138" s="11"/>
      <c r="E2138" s="11"/>
      <c r="F2138" s="11"/>
    </row>
    <row r="2139" spans="1:6" x14ac:dyDescent="0.55000000000000004">
      <c r="A2139" s="11"/>
      <c r="B2139" s="11"/>
      <c r="C2139" s="11"/>
      <c r="D2139" s="11"/>
      <c r="E2139" s="11"/>
      <c r="F2139" s="11"/>
    </row>
    <row r="2140" spans="1:6" x14ac:dyDescent="0.55000000000000004">
      <c r="A2140" s="11"/>
      <c r="B2140" s="11"/>
      <c r="C2140" s="11"/>
      <c r="D2140" s="11"/>
      <c r="E2140" s="11"/>
      <c r="F2140" s="11"/>
    </row>
    <row r="2141" spans="1:6" x14ac:dyDescent="0.55000000000000004">
      <c r="A2141" s="11"/>
      <c r="B2141" s="11"/>
      <c r="C2141" s="11"/>
      <c r="D2141" s="11"/>
      <c r="E2141" s="11"/>
      <c r="F2141" s="11"/>
    </row>
    <row r="2142" spans="1:6" x14ac:dyDescent="0.55000000000000004">
      <c r="A2142" s="11"/>
      <c r="B2142" s="11"/>
      <c r="C2142" s="11"/>
      <c r="D2142" s="11"/>
      <c r="E2142" s="11"/>
      <c r="F2142" s="11"/>
    </row>
    <row r="2143" spans="1:6" x14ac:dyDescent="0.55000000000000004">
      <c r="A2143" s="11"/>
      <c r="B2143" s="11"/>
      <c r="C2143" s="11"/>
      <c r="D2143" s="11"/>
      <c r="E2143" s="11"/>
      <c r="F2143" s="11"/>
    </row>
    <row r="2144" spans="1:6" x14ac:dyDescent="0.55000000000000004">
      <c r="A2144" s="11"/>
      <c r="B2144" s="11"/>
      <c r="C2144" s="11"/>
      <c r="D2144" s="11"/>
      <c r="E2144" s="11"/>
      <c r="F2144" s="11"/>
    </row>
    <row r="2145" spans="1:6" x14ac:dyDescent="0.55000000000000004">
      <c r="A2145" s="11"/>
      <c r="B2145" s="11"/>
      <c r="C2145" s="11"/>
      <c r="D2145" s="11"/>
      <c r="E2145" s="11"/>
      <c r="F2145" s="11"/>
    </row>
    <row r="2146" spans="1:6" x14ac:dyDescent="0.55000000000000004">
      <c r="A2146" s="11"/>
      <c r="B2146" s="11"/>
      <c r="C2146" s="11"/>
      <c r="D2146" s="11"/>
      <c r="E2146" s="11"/>
      <c r="F2146" s="11"/>
    </row>
    <row r="2147" spans="1:6" x14ac:dyDescent="0.55000000000000004">
      <c r="A2147" s="11"/>
      <c r="B2147" s="11"/>
      <c r="C2147" s="11"/>
      <c r="D2147" s="11"/>
      <c r="E2147" s="11"/>
      <c r="F2147" s="11"/>
    </row>
    <row r="2148" spans="1:6" x14ac:dyDescent="0.55000000000000004">
      <c r="A2148" s="11"/>
      <c r="B2148" s="11"/>
      <c r="C2148" s="11"/>
      <c r="D2148" s="11"/>
      <c r="E2148" s="11"/>
      <c r="F2148" s="11"/>
    </row>
    <row r="2149" spans="1:6" x14ac:dyDescent="0.55000000000000004">
      <c r="A2149" s="11"/>
      <c r="B2149" s="11"/>
      <c r="C2149" s="11"/>
      <c r="D2149" s="11"/>
      <c r="E2149" s="11"/>
      <c r="F2149" s="11"/>
    </row>
    <row r="2150" spans="1:6" x14ac:dyDescent="0.55000000000000004">
      <c r="A2150" s="11"/>
      <c r="B2150" s="11"/>
      <c r="C2150" s="11"/>
      <c r="D2150" s="11"/>
      <c r="E2150" s="11"/>
      <c r="F2150" s="11"/>
    </row>
    <row r="2151" spans="1:6" x14ac:dyDescent="0.55000000000000004">
      <c r="A2151" s="11"/>
      <c r="B2151" s="11"/>
      <c r="C2151" s="11"/>
      <c r="D2151" s="11"/>
      <c r="E2151" s="11"/>
      <c r="F2151" s="11"/>
    </row>
    <row r="2152" spans="1:6" x14ac:dyDescent="0.55000000000000004">
      <c r="A2152" s="11"/>
      <c r="B2152" s="11"/>
      <c r="C2152" s="11"/>
      <c r="D2152" s="11"/>
      <c r="E2152" s="11"/>
      <c r="F2152" s="11"/>
    </row>
    <row r="2153" spans="1:6" x14ac:dyDescent="0.55000000000000004">
      <c r="A2153" s="11"/>
      <c r="B2153" s="11"/>
      <c r="C2153" s="11"/>
      <c r="D2153" s="11"/>
      <c r="E2153" s="11"/>
      <c r="F2153" s="11"/>
    </row>
    <row r="2154" spans="1:6" x14ac:dyDescent="0.55000000000000004">
      <c r="A2154" s="11"/>
      <c r="B2154" s="11"/>
      <c r="C2154" s="11"/>
      <c r="D2154" s="11"/>
      <c r="E2154" s="11"/>
      <c r="F2154" s="11"/>
    </row>
    <row r="2155" spans="1:6" x14ac:dyDescent="0.55000000000000004">
      <c r="A2155" s="11"/>
      <c r="B2155" s="11"/>
      <c r="C2155" s="11"/>
      <c r="D2155" s="11"/>
      <c r="E2155" s="11"/>
      <c r="F2155" s="11"/>
    </row>
    <row r="2156" spans="1:6" x14ac:dyDescent="0.55000000000000004">
      <c r="A2156" s="11"/>
      <c r="B2156" s="11"/>
      <c r="C2156" s="11"/>
      <c r="D2156" s="11"/>
      <c r="E2156" s="11"/>
      <c r="F2156" s="11"/>
    </row>
    <row r="2157" spans="1:6" x14ac:dyDescent="0.55000000000000004">
      <c r="A2157" s="11"/>
      <c r="B2157" s="11"/>
      <c r="C2157" s="11"/>
      <c r="D2157" s="11"/>
      <c r="E2157" s="11"/>
      <c r="F2157" s="11"/>
    </row>
    <row r="2158" spans="1:6" x14ac:dyDescent="0.55000000000000004">
      <c r="A2158" s="11"/>
      <c r="B2158" s="11"/>
      <c r="C2158" s="11"/>
      <c r="D2158" s="11"/>
      <c r="E2158" s="11"/>
      <c r="F2158" s="11"/>
    </row>
    <row r="2159" spans="1:6" x14ac:dyDescent="0.55000000000000004">
      <c r="A2159" s="11"/>
      <c r="B2159" s="11"/>
      <c r="C2159" s="11"/>
      <c r="D2159" s="11"/>
      <c r="E2159" s="11"/>
      <c r="F2159" s="11"/>
    </row>
    <row r="2160" spans="1:6" x14ac:dyDescent="0.55000000000000004">
      <c r="A2160" s="11"/>
      <c r="B2160" s="11"/>
      <c r="C2160" s="11"/>
      <c r="D2160" s="11"/>
      <c r="E2160" s="11"/>
      <c r="F2160" s="11"/>
    </row>
    <row r="2161" spans="1:6" x14ac:dyDescent="0.55000000000000004">
      <c r="A2161" s="11"/>
      <c r="B2161" s="11"/>
      <c r="C2161" s="11"/>
      <c r="D2161" s="11"/>
      <c r="E2161" s="11"/>
      <c r="F2161" s="11"/>
    </row>
    <row r="2162" spans="1:6" x14ac:dyDescent="0.55000000000000004">
      <c r="A2162" s="11"/>
      <c r="B2162" s="11"/>
      <c r="C2162" s="11"/>
      <c r="D2162" s="11"/>
      <c r="E2162" s="11"/>
      <c r="F2162" s="11"/>
    </row>
    <row r="2163" spans="1:6" x14ac:dyDescent="0.55000000000000004">
      <c r="A2163" s="11"/>
      <c r="B2163" s="11"/>
      <c r="C2163" s="11"/>
      <c r="D2163" s="11"/>
      <c r="E2163" s="11"/>
      <c r="F2163" s="11"/>
    </row>
    <row r="2164" spans="1:6" x14ac:dyDescent="0.55000000000000004">
      <c r="A2164" s="11"/>
      <c r="B2164" s="11"/>
      <c r="C2164" s="11"/>
      <c r="D2164" s="11"/>
      <c r="E2164" s="11"/>
      <c r="F2164" s="11"/>
    </row>
    <row r="2165" spans="1:6" x14ac:dyDescent="0.55000000000000004">
      <c r="A2165" s="11"/>
      <c r="B2165" s="11"/>
      <c r="C2165" s="11"/>
      <c r="D2165" s="11"/>
      <c r="E2165" s="11"/>
      <c r="F2165" s="11"/>
    </row>
    <row r="2166" spans="1:6" x14ac:dyDescent="0.55000000000000004">
      <c r="A2166" s="11"/>
      <c r="B2166" s="11"/>
      <c r="C2166" s="11"/>
      <c r="D2166" s="11"/>
      <c r="E2166" s="11"/>
      <c r="F2166" s="11"/>
    </row>
    <row r="2167" spans="1:6" x14ac:dyDescent="0.55000000000000004">
      <c r="A2167" s="11"/>
      <c r="B2167" s="11"/>
      <c r="C2167" s="11"/>
      <c r="D2167" s="11"/>
      <c r="E2167" s="11"/>
      <c r="F2167" s="11"/>
    </row>
    <row r="2168" spans="1:6" x14ac:dyDescent="0.55000000000000004">
      <c r="A2168" s="11"/>
      <c r="B2168" s="11"/>
      <c r="C2168" s="11"/>
      <c r="D2168" s="11"/>
      <c r="E2168" s="11"/>
      <c r="F2168" s="11"/>
    </row>
    <row r="2169" spans="1:6" x14ac:dyDescent="0.55000000000000004">
      <c r="A2169" s="11"/>
      <c r="B2169" s="11"/>
      <c r="C2169" s="11"/>
      <c r="D2169" s="11"/>
      <c r="E2169" s="11"/>
      <c r="F2169" s="11"/>
    </row>
    <row r="2170" spans="1:6" x14ac:dyDescent="0.55000000000000004">
      <c r="A2170" s="11"/>
      <c r="B2170" s="11"/>
      <c r="C2170" s="11"/>
      <c r="D2170" s="11"/>
      <c r="E2170" s="11"/>
      <c r="F2170" s="11"/>
    </row>
    <row r="2171" spans="1:6" x14ac:dyDescent="0.55000000000000004">
      <c r="A2171" s="11"/>
      <c r="B2171" s="11"/>
      <c r="C2171" s="11"/>
      <c r="D2171" s="11"/>
      <c r="E2171" s="11"/>
      <c r="F2171" s="11"/>
    </row>
    <row r="2172" spans="1:6" x14ac:dyDescent="0.55000000000000004">
      <c r="A2172" s="11"/>
      <c r="B2172" s="11"/>
      <c r="C2172" s="11"/>
      <c r="D2172" s="11"/>
      <c r="E2172" s="11"/>
      <c r="F2172" s="11"/>
    </row>
    <row r="2173" spans="1:6" x14ac:dyDescent="0.55000000000000004">
      <c r="A2173" s="11"/>
      <c r="B2173" s="11"/>
      <c r="C2173" s="11"/>
      <c r="D2173" s="11"/>
      <c r="E2173" s="11"/>
      <c r="F2173" s="11"/>
    </row>
    <row r="2174" spans="1:6" x14ac:dyDescent="0.55000000000000004">
      <c r="A2174" s="11"/>
      <c r="B2174" s="11"/>
      <c r="C2174" s="11"/>
      <c r="D2174" s="11"/>
      <c r="E2174" s="11"/>
      <c r="F2174" s="11"/>
    </row>
    <row r="2175" spans="1:6" x14ac:dyDescent="0.55000000000000004">
      <c r="A2175" s="11"/>
      <c r="B2175" s="11"/>
      <c r="C2175" s="11"/>
      <c r="D2175" s="11"/>
      <c r="E2175" s="11"/>
      <c r="F2175" s="11"/>
    </row>
    <row r="2176" spans="1:6" x14ac:dyDescent="0.55000000000000004">
      <c r="A2176" s="11"/>
      <c r="B2176" s="11"/>
      <c r="C2176" s="11"/>
      <c r="D2176" s="11"/>
      <c r="E2176" s="11"/>
      <c r="F2176" s="11"/>
    </row>
    <row r="2177" spans="1:6" x14ac:dyDescent="0.55000000000000004">
      <c r="A2177" s="11"/>
      <c r="B2177" s="11"/>
      <c r="C2177" s="11"/>
      <c r="D2177" s="11"/>
      <c r="E2177" s="11"/>
      <c r="F2177" s="11"/>
    </row>
    <row r="2178" spans="1:6" x14ac:dyDescent="0.55000000000000004">
      <c r="A2178" s="11"/>
      <c r="B2178" s="11"/>
      <c r="C2178" s="11"/>
      <c r="D2178" s="11"/>
      <c r="E2178" s="11"/>
      <c r="F2178" s="11"/>
    </row>
    <row r="2179" spans="1:6" x14ac:dyDescent="0.55000000000000004">
      <c r="A2179" s="11"/>
      <c r="B2179" s="11"/>
      <c r="C2179" s="11"/>
      <c r="D2179" s="11"/>
      <c r="E2179" s="11"/>
      <c r="F2179" s="11"/>
    </row>
    <row r="2180" spans="1:6" x14ac:dyDescent="0.55000000000000004">
      <c r="A2180" s="11"/>
      <c r="B2180" s="11"/>
      <c r="C2180" s="11"/>
      <c r="D2180" s="11"/>
      <c r="E2180" s="11"/>
      <c r="F2180" s="11"/>
    </row>
    <row r="2181" spans="1:6" x14ac:dyDescent="0.55000000000000004">
      <c r="A2181" s="11"/>
      <c r="B2181" s="11"/>
      <c r="C2181" s="11"/>
      <c r="D2181" s="11"/>
      <c r="E2181" s="11"/>
      <c r="F2181" s="11"/>
    </row>
    <row r="2182" spans="1:6" x14ac:dyDescent="0.55000000000000004">
      <c r="A2182" s="11"/>
      <c r="B2182" s="11"/>
      <c r="C2182" s="11"/>
      <c r="D2182" s="11"/>
      <c r="E2182" s="11"/>
      <c r="F2182" s="11"/>
    </row>
    <row r="2183" spans="1:6" x14ac:dyDescent="0.55000000000000004">
      <c r="A2183" s="11"/>
      <c r="B2183" s="11"/>
      <c r="C2183" s="11"/>
      <c r="D2183" s="11"/>
      <c r="E2183" s="11"/>
      <c r="F2183" s="11"/>
    </row>
    <row r="2184" spans="1:6" x14ac:dyDescent="0.55000000000000004">
      <c r="A2184" s="11"/>
      <c r="B2184" s="11"/>
      <c r="C2184" s="11"/>
      <c r="D2184" s="11"/>
      <c r="E2184" s="11"/>
      <c r="F2184" s="11"/>
    </row>
    <row r="2185" spans="1:6" x14ac:dyDescent="0.55000000000000004">
      <c r="A2185" s="11"/>
      <c r="B2185" s="11"/>
      <c r="C2185" s="11"/>
      <c r="D2185" s="11"/>
      <c r="E2185" s="11"/>
      <c r="F2185" s="11"/>
    </row>
    <row r="2186" spans="1:6" x14ac:dyDescent="0.55000000000000004">
      <c r="A2186" s="11"/>
      <c r="B2186" s="11"/>
      <c r="C2186" s="11"/>
      <c r="D2186" s="11"/>
      <c r="E2186" s="11"/>
      <c r="F2186" s="11"/>
    </row>
    <row r="2187" spans="1:6" x14ac:dyDescent="0.55000000000000004">
      <c r="A2187" s="11"/>
      <c r="B2187" s="11"/>
      <c r="C2187" s="11"/>
      <c r="D2187" s="11"/>
      <c r="E2187" s="11"/>
      <c r="F2187" s="11"/>
    </row>
    <row r="2188" spans="1:6" x14ac:dyDescent="0.55000000000000004">
      <c r="A2188" s="11"/>
      <c r="B2188" s="11"/>
      <c r="C2188" s="11"/>
      <c r="D2188" s="11"/>
      <c r="E2188" s="11"/>
      <c r="F2188" s="11"/>
    </row>
    <row r="2189" spans="1:6" x14ac:dyDescent="0.55000000000000004">
      <c r="A2189" s="11"/>
      <c r="B2189" s="11"/>
      <c r="C2189" s="11"/>
      <c r="D2189" s="11"/>
      <c r="E2189" s="11"/>
      <c r="F2189" s="11"/>
    </row>
    <row r="2190" spans="1:6" x14ac:dyDescent="0.55000000000000004">
      <c r="A2190" s="11"/>
      <c r="B2190" s="11"/>
      <c r="C2190" s="11"/>
      <c r="D2190" s="11"/>
      <c r="E2190" s="11"/>
      <c r="F2190" s="11"/>
    </row>
    <row r="2191" spans="1:6" x14ac:dyDescent="0.55000000000000004">
      <c r="A2191" s="11"/>
      <c r="B2191" s="11"/>
      <c r="C2191" s="11"/>
      <c r="D2191" s="11"/>
      <c r="E2191" s="11"/>
      <c r="F2191" s="11"/>
    </row>
    <row r="2192" spans="1:6" x14ac:dyDescent="0.55000000000000004">
      <c r="A2192" s="11"/>
      <c r="B2192" s="11"/>
      <c r="C2192" s="11"/>
      <c r="D2192" s="11"/>
      <c r="E2192" s="11"/>
      <c r="F2192" s="11"/>
    </row>
    <row r="2193" spans="1:6" x14ac:dyDescent="0.55000000000000004">
      <c r="A2193" s="11"/>
      <c r="B2193" s="11"/>
      <c r="C2193" s="11"/>
      <c r="D2193" s="11"/>
      <c r="E2193" s="11"/>
      <c r="F2193" s="11"/>
    </row>
    <row r="2194" spans="1:6" x14ac:dyDescent="0.55000000000000004">
      <c r="A2194" s="11"/>
      <c r="B2194" s="11"/>
      <c r="C2194" s="11"/>
      <c r="D2194" s="11"/>
      <c r="E2194" s="11"/>
      <c r="F2194" s="11"/>
    </row>
    <row r="2195" spans="1:6" x14ac:dyDescent="0.55000000000000004">
      <c r="A2195" s="11"/>
      <c r="B2195" s="11"/>
      <c r="C2195" s="11"/>
      <c r="D2195" s="11"/>
      <c r="E2195" s="11"/>
      <c r="F2195" s="11"/>
    </row>
    <row r="2196" spans="1:6" x14ac:dyDescent="0.55000000000000004">
      <c r="A2196" s="11"/>
      <c r="B2196" s="11"/>
      <c r="C2196" s="11"/>
      <c r="D2196" s="11"/>
      <c r="E2196" s="11"/>
      <c r="F2196" s="11"/>
    </row>
    <row r="2197" spans="1:6" x14ac:dyDescent="0.55000000000000004">
      <c r="A2197" s="11"/>
      <c r="B2197" s="11"/>
      <c r="C2197" s="11"/>
      <c r="D2197" s="11"/>
      <c r="E2197" s="11"/>
      <c r="F2197" s="11"/>
    </row>
    <row r="2198" spans="1:6" x14ac:dyDescent="0.55000000000000004">
      <c r="A2198" s="11"/>
      <c r="B2198" s="11"/>
      <c r="C2198" s="11"/>
      <c r="D2198" s="11"/>
      <c r="E2198" s="11"/>
      <c r="F2198" s="11"/>
    </row>
    <row r="2199" spans="1:6" x14ac:dyDescent="0.55000000000000004">
      <c r="A2199" s="11"/>
      <c r="B2199" s="11"/>
      <c r="C2199" s="11"/>
      <c r="D2199" s="11"/>
      <c r="E2199" s="11"/>
      <c r="F2199" s="11"/>
    </row>
    <row r="2200" spans="1:6" x14ac:dyDescent="0.55000000000000004">
      <c r="A2200" s="11"/>
      <c r="B2200" s="11"/>
      <c r="C2200" s="11"/>
      <c r="D2200" s="11"/>
      <c r="E2200" s="11"/>
      <c r="F2200" s="11"/>
    </row>
    <row r="2201" spans="1:6" x14ac:dyDescent="0.55000000000000004">
      <c r="A2201" s="11"/>
      <c r="B2201" s="11"/>
      <c r="C2201" s="11"/>
      <c r="D2201" s="11"/>
      <c r="E2201" s="11"/>
      <c r="F2201" s="11"/>
    </row>
    <row r="2202" spans="1:6" x14ac:dyDescent="0.55000000000000004">
      <c r="A2202" s="11"/>
      <c r="B2202" s="11"/>
      <c r="C2202" s="11"/>
      <c r="D2202" s="11"/>
      <c r="E2202" s="11"/>
      <c r="F2202" s="11"/>
    </row>
    <row r="2203" spans="1:6" x14ac:dyDescent="0.55000000000000004">
      <c r="A2203" s="11"/>
      <c r="B2203" s="11"/>
      <c r="C2203" s="11"/>
      <c r="D2203" s="11"/>
      <c r="E2203" s="11"/>
      <c r="F2203" s="11"/>
    </row>
    <row r="2204" spans="1:6" x14ac:dyDescent="0.55000000000000004">
      <c r="A2204" s="11"/>
      <c r="B2204" s="11"/>
      <c r="C2204" s="11"/>
      <c r="D2204" s="11"/>
      <c r="E2204" s="11"/>
      <c r="F2204" s="11"/>
    </row>
    <row r="2205" spans="1:6" x14ac:dyDescent="0.55000000000000004">
      <c r="A2205" s="11"/>
      <c r="B2205" s="11"/>
      <c r="C2205" s="11"/>
      <c r="D2205" s="11"/>
      <c r="E2205" s="11"/>
      <c r="F2205" s="11"/>
    </row>
    <row r="2206" spans="1:6" x14ac:dyDescent="0.55000000000000004">
      <c r="A2206" s="11"/>
      <c r="B2206" s="11"/>
      <c r="C2206" s="11"/>
      <c r="D2206" s="11"/>
      <c r="E2206" s="11"/>
      <c r="F2206" s="11"/>
    </row>
    <row r="2207" spans="1:6" x14ac:dyDescent="0.55000000000000004">
      <c r="A2207" s="11"/>
      <c r="B2207" s="11"/>
      <c r="C2207" s="11"/>
      <c r="D2207" s="11"/>
      <c r="E2207" s="11"/>
      <c r="F2207" s="11"/>
    </row>
    <row r="2208" spans="1:6" x14ac:dyDescent="0.55000000000000004">
      <c r="A2208" s="11"/>
      <c r="B2208" s="11"/>
      <c r="C2208" s="11"/>
      <c r="D2208" s="11"/>
      <c r="E2208" s="11"/>
      <c r="F2208" s="11"/>
    </row>
    <row r="2209" spans="1:6" x14ac:dyDescent="0.55000000000000004">
      <c r="A2209" s="11"/>
      <c r="B2209" s="11"/>
      <c r="C2209" s="11"/>
      <c r="D2209" s="11"/>
      <c r="E2209" s="11"/>
      <c r="F2209" s="11"/>
    </row>
    <row r="2210" spans="1:6" x14ac:dyDescent="0.55000000000000004">
      <c r="A2210" s="11"/>
      <c r="B2210" s="11"/>
      <c r="C2210" s="11"/>
      <c r="D2210" s="11"/>
      <c r="E2210" s="11"/>
      <c r="F2210" s="11"/>
    </row>
    <row r="2211" spans="1:6" x14ac:dyDescent="0.55000000000000004">
      <c r="A2211" s="11"/>
      <c r="B2211" s="11"/>
      <c r="C2211" s="11"/>
      <c r="D2211" s="11"/>
      <c r="E2211" s="11"/>
      <c r="F2211" s="11"/>
    </row>
    <row r="2212" spans="1:6" x14ac:dyDescent="0.55000000000000004">
      <c r="A2212" s="11"/>
      <c r="B2212" s="11"/>
      <c r="C2212" s="11"/>
      <c r="D2212" s="11"/>
      <c r="E2212" s="11"/>
      <c r="F2212" s="11"/>
    </row>
    <row r="2213" spans="1:6" x14ac:dyDescent="0.55000000000000004">
      <c r="A2213" s="11"/>
      <c r="B2213" s="11"/>
      <c r="C2213" s="11"/>
      <c r="D2213" s="11"/>
      <c r="E2213" s="11"/>
      <c r="F2213" s="11"/>
    </row>
    <row r="2214" spans="1:6" x14ac:dyDescent="0.55000000000000004">
      <c r="A2214" s="11"/>
      <c r="B2214" s="11"/>
      <c r="C2214" s="11"/>
      <c r="D2214" s="11"/>
      <c r="E2214" s="11"/>
      <c r="F2214" s="11"/>
    </row>
    <row r="2215" spans="1:6" x14ac:dyDescent="0.55000000000000004">
      <c r="A2215" s="11"/>
      <c r="B2215" s="11"/>
      <c r="C2215" s="11"/>
      <c r="D2215" s="11"/>
      <c r="E2215" s="11"/>
      <c r="F2215" s="11"/>
    </row>
    <row r="2216" spans="1:6" x14ac:dyDescent="0.55000000000000004">
      <c r="A2216" s="11"/>
      <c r="B2216" s="11"/>
      <c r="C2216" s="11"/>
      <c r="D2216" s="11"/>
      <c r="E2216" s="11"/>
      <c r="F2216" s="11"/>
    </row>
    <row r="2217" spans="1:6" x14ac:dyDescent="0.55000000000000004">
      <c r="A2217" s="11"/>
      <c r="B2217" s="11"/>
      <c r="C2217" s="11"/>
      <c r="D2217" s="11"/>
      <c r="E2217" s="11"/>
      <c r="F2217" s="11"/>
    </row>
    <row r="2218" spans="1:6" x14ac:dyDescent="0.55000000000000004">
      <c r="A2218" s="11"/>
      <c r="B2218" s="11"/>
      <c r="C2218" s="11"/>
      <c r="D2218" s="11"/>
      <c r="E2218" s="11"/>
      <c r="F2218" s="11"/>
    </row>
    <row r="2219" spans="1:6" x14ac:dyDescent="0.55000000000000004">
      <c r="A2219" s="11"/>
      <c r="B2219" s="11"/>
      <c r="C2219" s="11"/>
      <c r="D2219" s="11"/>
      <c r="E2219" s="11"/>
      <c r="F2219" s="11"/>
    </row>
    <row r="2220" spans="1:6" x14ac:dyDescent="0.55000000000000004">
      <c r="A2220" s="11"/>
      <c r="B2220" s="11"/>
      <c r="C2220" s="11"/>
      <c r="D2220" s="11"/>
      <c r="E2220" s="11"/>
      <c r="F2220" s="11"/>
    </row>
    <row r="2221" spans="1:6" x14ac:dyDescent="0.55000000000000004">
      <c r="A2221" s="11"/>
      <c r="B2221" s="11"/>
      <c r="C2221" s="11"/>
      <c r="D2221" s="11"/>
      <c r="E2221" s="11"/>
      <c r="F2221" s="11"/>
    </row>
    <row r="2222" spans="1:6" x14ac:dyDescent="0.55000000000000004">
      <c r="A2222" s="11"/>
      <c r="B2222" s="11"/>
      <c r="C2222" s="11"/>
      <c r="D2222" s="11"/>
      <c r="E2222" s="11"/>
      <c r="F2222" s="11"/>
    </row>
    <row r="2223" spans="1:6" x14ac:dyDescent="0.55000000000000004">
      <c r="A2223" s="11"/>
      <c r="B2223" s="11"/>
      <c r="C2223" s="11"/>
      <c r="D2223" s="11"/>
      <c r="E2223" s="11"/>
      <c r="F2223" s="11"/>
    </row>
    <row r="2224" spans="1:6" x14ac:dyDescent="0.55000000000000004">
      <c r="A2224" s="11"/>
      <c r="B2224" s="11"/>
      <c r="C2224" s="11"/>
      <c r="D2224" s="11"/>
      <c r="E2224" s="11"/>
      <c r="F2224" s="11"/>
    </row>
    <row r="2225" spans="1:6" x14ac:dyDescent="0.55000000000000004">
      <c r="A2225" s="11"/>
      <c r="B2225" s="11"/>
      <c r="C2225" s="11"/>
      <c r="D2225" s="11"/>
      <c r="E2225" s="11"/>
      <c r="F2225" s="11"/>
    </row>
    <row r="2226" spans="1:6" x14ac:dyDescent="0.55000000000000004">
      <c r="A2226" s="11"/>
      <c r="B2226" s="11"/>
      <c r="C2226" s="11"/>
      <c r="D2226" s="11"/>
      <c r="E2226" s="11"/>
      <c r="F2226" s="11"/>
    </row>
    <row r="2227" spans="1:6" x14ac:dyDescent="0.55000000000000004">
      <c r="A2227" s="11"/>
      <c r="B2227" s="11"/>
      <c r="C2227" s="11"/>
      <c r="D2227" s="11"/>
      <c r="E2227" s="11"/>
      <c r="F2227" s="11"/>
    </row>
    <row r="2228" spans="1:6" x14ac:dyDescent="0.55000000000000004">
      <c r="A2228" s="11"/>
      <c r="B2228" s="11"/>
      <c r="C2228" s="11"/>
      <c r="D2228" s="11"/>
      <c r="E2228" s="11"/>
      <c r="F2228" s="11"/>
    </row>
    <row r="2229" spans="1:6" x14ac:dyDescent="0.55000000000000004">
      <c r="A2229" s="11"/>
      <c r="B2229" s="11"/>
      <c r="C2229" s="11"/>
      <c r="D2229" s="11"/>
      <c r="E2229" s="11"/>
      <c r="F2229" s="11"/>
    </row>
    <row r="2230" spans="1:6" x14ac:dyDescent="0.55000000000000004">
      <c r="A2230" s="11"/>
      <c r="B2230" s="11"/>
      <c r="C2230" s="11"/>
      <c r="D2230" s="11"/>
      <c r="E2230" s="11"/>
      <c r="F2230" s="11"/>
    </row>
    <row r="2231" spans="1:6" x14ac:dyDescent="0.55000000000000004">
      <c r="A2231" s="11"/>
      <c r="B2231" s="11"/>
      <c r="C2231" s="11"/>
      <c r="D2231" s="11"/>
      <c r="E2231" s="11"/>
      <c r="F2231" s="11"/>
    </row>
    <row r="2232" spans="1:6" x14ac:dyDescent="0.55000000000000004">
      <c r="A2232" s="11"/>
      <c r="B2232" s="11"/>
      <c r="C2232" s="11"/>
      <c r="D2232" s="11"/>
      <c r="E2232" s="11"/>
      <c r="F2232" s="11"/>
    </row>
    <row r="2233" spans="1:6" x14ac:dyDescent="0.55000000000000004">
      <c r="A2233" s="11"/>
      <c r="B2233" s="11"/>
      <c r="C2233" s="11"/>
      <c r="D2233" s="11"/>
      <c r="E2233" s="11"/>
      <c r="F2233" s="11"/>
    </row>
    <row r="2234" spans="1:6" x14ac:dyDescent="0.55000000000000004">
      <c r="A2234" s="11"/>
      <c r="B2234" s="11"/>
      <c r="C2234" s="11"/>
      <c r="D2234" s="11"/>
      <c r="E2234" s="11"/>
      <c r="F2234" s="11"/>
    </row>
    <row r="2235" spans="1:6" x14ac:dyDescent="0.55000000000000004">
      <c r="A2235" s="11"/>
      <c r="B2235" s="11"/>
      <c r="C2235" s="11"/>
      <c r="D2235" s="11"/>
      <c r="E2235" s="11"/>
      <c r="F2235" s="11"/>
    </row>
    <row r="2236" spans="1:6" x14ac:dyDescent="0.55000000000000004">
      <c r="A2236" s="11"/>
      <c r="B2236" s="11"/>
      <c r="C2236" s="11"/>
      <c r="D2236" s="11"/>
      <c r="E2236" s="11"/>
      <c r="F2236" s="11"/>
    </row>
    <row r="2237" spans="1:6" x14ac:dyDescent="0.55000000000000004">
      <c r="A2237" s="11"/>
      <c r="B2237" s="11"/>
      <c r="C2237" s="11"/>
      <c r="D2237" s="11"/>
      <c r="E2237" s="11"/>
      <c r="F2237" s="11"/>
    </row>
    <row r="2238" spans="1:6" x14ac:dyDescent="0.55000000000000004">
      <c r="A2238" s="11"/>
      <c r="B2238" s="11"/>
      <c r="C2238" s="11"/>
      <c r="D2238" s="11"/>
      <c r="E2238" s="11"/>
      <c r="F2238" s="11"/>
    </row>
    <row r="2239" spans="1:6" x14ac:dyDescent="0.55000000000000004">
      <c r="A2239" s="11"/>
      <c r="B2239" s="11"/>
      <c r="C2239" s="11"/>
      <c r="D2239" s="11"/>
      <c r="E2239" s="11"/>
      <c r="F2239" s="11"/>
    </row>
    <row r="2240" spans="1:6" x14ac:dyDescent="0.55000000000000004">
      <c r="A2240" s="11"/>
      <c r="B2240" s="11"/>
      <c r="C2240" s="11"/>
      <c r="D2240" s="11"/>
      <c r="E2240" s="11"/>
      <c r="F2240" s="11"/>
    </row>
    <row r="2241" spans="1:6" x14ac:dyDescent="0.55000000000000004">
      <c r="A2241" s="11"/>
      <c r="B2241" s="11"/>
      <c r="C2241" s="11"/>
      <c r="D2241" s="11"/>
      <c r="E2241" s="11"/>
      <c r="F2241" s="11"/>
    </row>
    <row r="2242" spans="1:6" x14ac:dyDescent="0.55000000000000004">
      <c r="A2242" s="11"/>
      <c r="B2242" s="11"/>
      <c r="C2242" s="11"/>
      <c r="D2242" s="11"/>
      <c r="E2242" s="11"/>
      <c r="F2242" s="11"/>
    </row>
    <row r="2243" spans="1:6" x14ac:dyDescent="0.55000000000000004">
      <c r="A2243" s="11"/>
      <c r="B2243" s="11"/>
      <c r="C2243" s="11"/>
      <c r="D2243" s="11"/>
      <c r="E2243" s="11"/>
      <c r="F2243" s="11"/>
    </row>
    <row r="2244" spans="1:6" x14ac:dyDescent="0.55000000000000004">
      <c r="A2244" s="11"/>
      <c r="B2244" s="11"/>
      <c r="C2244" s="11"/>
      <c r="D2244" s="11"/>
      <c r="E2244" s="11"/>
      <c r="F2244" s="11"/>
    </row>
    <row r="2245" spans="1:6" x14ac:dyDescent="0.55000000000000004">
      <c r="A2245" s="11"/>
      <c r="B2245" s="11"/>
      <c r="C2245" s="11"/>
      <c r="D2245" s="11"/>
      <c r="E2245" s="11"/>
      <c r="F2245" s="11"/>
    </row>
    <row r="2246" spans="1:6" x14ac:dyDescent="0.55000000000000004">
      <c r="A2246" s="11"/>
      <c r="B2246" s="11"/>
      <c r="C2246" s="11"/>
      <c r="D2246" s="11"/>
      <c r="E2246" s="11"/>
      <c r="F2246" s="11"/>
    </row>
    <row r="2247" spans="1:6" x14ac:dyDescent="0.55000000000000004">
      <c r="A2247" s="11"/>
      <c r="B2247" s="11"/>
      <c r="C2247" s="11"/>
      <c r="D2247" s="11"/>
      <c r="E2247" s="11"/>
      <c r="F2247" s="11"/>
    </row>
    <row r="2248" spans="1:6" x14ac:dyDescent="0.55000000000000004">
      <c r="A2248" s="11"/>
      <c r="B2248" s="11"/>
      <c r="C2248" s="11"/>
      <c r="D2248" s="11"/>
      <c r="E2248" s="11"/>
      <c r="F2248" s="11"/>
    </row>
    <row r="2249" spans="1:6" x14ac:dyDescent="0.55000000000000004">
      <c r="A2249" s="11"/>
      <c r="B2249" s="11"/>
      <c r="C2249" s="11"/>
      <c r="D2249" s="11"/>
      <c r="E2249" s="11"/>
      <c r="F2249" s="11"/>
    </row>
    <row r="2250" spans="1:6" x14ac:dyDescent="0.55000000000000004">
      <c r="A2250" s="11"/>
      <c r="B2250" s="11"/>
      <c r="C2250" s="11"/>
      <c r="D2250" s="11"/>
      <c r="E2250" s="11"/>
      <c r="F2250" s="11"/>
    </row>
    <row r="2251" spans="1:6" x14ac:dyDescent="0.55000000000000004">
      <c r="A2251" s="11"/>
      <c r="B2251" s="11"/>
      <c r="C2251" s="11"/>
      <c r="D2251" s="11"/>
      <c r="E2251" s="11"/>
      <c r="F2251" s="11"/>
    </row>
    <row r="2252" spans="1:6" x14ac:dyDescent="0.55000000000000004">
      <c r="A2252" s="11"/>
      <c r="B2252" s="11"/>
      <c r="C2252" s="11"/>
      <c r="D2252" s="11"/>
      <c r="E2252" s="11"/>
      <c r="F2252" s="11"/>
    </row>
    <row r="2253" spans="1:6" x14ac:dyDescent="0.55000000000000004">
      <c r="A2253" s="11"/>
      <c r="B2253" s="11"/>
      <c r="C2253" s="11"/>
      <c r="D2253" s="11"/>
      <c r="E2253" s="11"/>
      <c r="F2253" s="11"/>
    </row>
    <row r="2254" spans="1:6" x14ac:dyDescent="0.55000000000000004">
      <c r="A2254" s="11"/>
      <c r="B2254" s="11"/>
      <c r="C2254" s="11"/>
      <c r="D2254" s="11"/>
      <c r="E2254" s="11"/>
      <c r="F2254" s="11"/>
    </row>
    <row r="2255" spans="1:6" x14ac:dyDescent="0.55000000000000004">
      <c r="A2255" s="11"/>
      <c r="B2255" s="11"/>
      <c r="C2255" s="11"/>
      <c r="D2255" s="11"/>
      <c r="E2255" s="11"/>
      <c r="F2255" s="11"/>
    </row>
    <row r="2256" spans="1:6" x14ac:dyDescent="0.55000000000000004">
      <c r="A2256" s="11"/>
      <c r="B2256" s="11"/>
      <c r="C2256" s="11"/>
      <c r="D2256" s="11"/>
      <c r="E2256" s="11"/>
      <c r="F2256" s="11"/>
    </row>
    <row r="2257" spans="1:6" x14ac:dyDescent="0.55000000000000004">
      <c r="A2257" s="11"/>
      <c r="B2257" s="11"/>
      <c r="C2257" s="11"/>
      <c r="D2257" s="11"/>
      <c r="E2257" s="11"/>
      <c r="F2257" s="11"/>
    </row>
    <row r="2258" spans="1:6" x14ac:dyDescent="0.55000000000000004">
      <c r="A2258" s="11"/>
      <c r="B2258" s="11"/>
      <c r="C2258" s="11"/>
      <c r="D2258" s="11"/>
      <c r="E2258" s="11"/>
      <c r="F2258" s="11"/>
    </row>
    <row r="2259" spans="1:6" x14ac:dyDescent="0.55000000000000004">
      <c r="A2259" s="11"/>
      <c r="B2259" s="11"/>
      <c r="C2259" s="11"/>
      <c r="D2259" s="11"/>
      <c r="E2259" s="11"/>
      <c r="F2259" s="11"/>
    </row>
    <row r="2260" spans="1:6" x14ac:dyDescent="0.55000000000000004">
      <c r="A2260" s="11"/>
      <c r="B2260" s="11"/>
      <c r="C2260" s="11"/>
      <c r="D2260" s="11"/>
      <c r="E2260" s="11"/>
      <c r="F2260" s="11"/>
    </row>
    <row r="2261" spans="1:6" x14ac:dyDescent="0.55000000000000004">
      <c r="A2261" s="11"/>
      <c r="B2261" s="11"/>
      <c r="C2261" s="11"/>
      <c r="D2261" s="11"/>
      <c r="E2261" s="11"/>
      <c r="F2261" s="11"/>
    </row>
    <row r="2262" spans="1:6" x14ac:dyDescent="0.55000000000000004">
      <c r="A2262" s="11"/>
      <c r="B2262" s="11"/>
      <c r="C2262" s="11"/>
      <c r="D2262" s="11"/>
      <c r="E2262" s="11"/>
      <c r="F2262" s="11"/>
    </row>
    <row r="2263" spans="1:6" x14ac:dyDescent="0.55000000000000004">
      <c r="A2263" s="11"/>
      <c r="B2263" s="11"/>
      <c r="C2263" s="11"/>
      <c r="D2263" s="11"/>
      <c r="E2263" s="11"/>
      <c r="F2263" s="11"/>
    </row>
    <row r="2264" spans="1:6" x14ac:dyDescent="0.55000000000000004">
      <c r="A2264" s="11"/>
      <c r="B2264" s="11"/>
      <c r="C2264" s="11"/>
      <c r="D2264" s="11"/>
      <c r="E2264" s="11"/>
      <c r="F2264" s="11"/>
    </row>
    <row r="2265" spans="1:6" x14ac:dyDescent="0.55000000000000004">
      <c r="A2265" s="11"/>
      <c r="B2265" s="11"/>
      <c r="C2265" s="11"/>
      <c r="D2265" s="11"/>
      <c r="E2265" s="11"/>
      <c r="F2265" s="11"/>
    </row>
    <row r="2266" spans="1:6" x14ac:dyDescent="0.55000000000000004">
      <c r="A2266" s="11"/>
      <c r="B2266" s="11"/>
      <c r="C2266" s="11"/>
      <c r="D2266" s="11"/>
      <c r="E2266" s="11"/>
      <c r="F2266" s="11"/>
    </row>
    <row r="2267" spans="1:6" x14ac:dyDescent="0.55000000000000004">
      <c r="A2267" s="11"/>
      <c r="B2267" s="11"/>
      <c r="C2267" s="11"/>
      <c r="D2267" s="11"/>
      <c r="E2267" s="11"/>
      <c r="F2267" s="11"/>
    </row>
    <row r="2268" spans="1:6" x14ac:dyDescent="0.55000000000000004">
      <c r="A2268" s="11"/>
      <c r="B2268" s="11"/>
      <c r="C2268" s="11"/>
      <c r="D2268" s="11"/>
      <c r="E2268" s="11"/>
      <c r="F2268" s="11"/>
    </row>
    <row r="2269" spans="1:6" x14ac:dyDescent="0.55000000000000004">
      <c r="A2269" s="11"/>
      <c r="B2269" s="11"/>
      <c r="C2269" s="11"/>
      <c r="D2269" s="11"/>
      <c r="E2269" s="11"/>
      <c r="F2269" s="11"/>
    </row>
    <row r="2270" spans="1:6" x14ac:dyDescent="0.55000000000000004">
      <c r="A2270" s="11"/>
      <c r="B2270" s="11"/>
      <c r="C2270" s="11"/>
      <c r="D2270" s="11"/>
      <c r="E2270" s="11"/>
      <c r="F2270" s="11"/>
    </row>
    <row r="2271" spans="1:6" x14ac:dyDescent="0.55000000000000004">
      <c r="A2271" s="11"/>
      <c r="B2271" s="11"/>
      <c r="C2271" s="11"/>
      <c r="D2271" s="11"/>
      <c r="E2271" s="11"/>
      <c r="F2271" s="11"/>
    </row>
    <row r="2272" spans="1:6" x14ac:dyDescent="0.55000000000000004">
      <c r="A2272" s="11"/>
      <c r="B2272" s="11"/>
      <c r="C2272" s="11"/>
      <c r="D2272" s="11"/>
      <c r="E2272" s="11"/>
      <c r="F2272" s="11"/>
    </row>
    <row r="2273" spans="1:6" x14ac:dyDescent="0.55000000000000004">
      <c r="A2273" s="11"/>
      <c r="B2273" s="11"/>
      <c r="C2273" s="11"/>
      <c r="D2273" s="11"/>
      <c r="E2273" s="11"/>
      <c r="F2273" s="11"/>
    </row>
    <row r="2274" spans="1:6" x14ac:dyDescent="0.55000000000000004">
      <c r="A2274" s="11"/>
      <c r="B2274" s="11"/>
      <c r="C2274" s="11"/>
      <c r="D2274" s="11"/>
      <c r="E2274" s="11"/>
      <c r="F2274" s="11"/>
    </row>
    <row r="2275" spans="1:6" x14ac:dyDescent="0.55000000000000004">
      <c r="A2275" s="11"/>
      <c r="B2275" s="11"/>
      <c r="C2275" s="11"/>
      <c r="D2275" s="11"/>
      <c r="E2275" s="11"/>
      <c r="F2275" s="11"/>
    </row>
    <row r="2276" spans="1:6" x14ac:dyDescent="0.55000000000000004">
      <c r="A2276" s="11"/>
      <c r="B2276" s="11"/>
      <c r="C2276" s="11"/>
      <c r="D2276" s="11"/>
      <c r="E2276" s="11"/>
      <c r="F2276" s="11"/>
    </row>
    <row r="2277" spans="1:6" x14ac:dyDescent="0.55000000000000004">
      <c r="A2277" s="11"/>
      <c r="B2277" s="11"/>
      <c r="C2277" s="11"/>
      <c r="D2277" s="11"/>
      <c r="E2277" s="11"/>
      <c r="F2277" s="11"/>
    </row>
    <row r="2278" spans="1:6" x14ac:dyDescent="0.55000000000000004">
      <c r="A2278" s="11"/>
      <c r="B2278" s="11"/>
      <c r="C2278" s="11"/>
      <c r="D2278" s="11"/>
      <c r="E2278" s="11"/>
      <c r="F2278" s="11"/>
    </row>
    <row r="2279" spans="1:6" x14ac:dyDescent="0.55000000000000004">
      <c r="A2279" s="11"/>
      <c r="B2279" s="11"/>
      <c r="C2279" s="11"/>
      <c r="D2279" s="11"/>
      <c r="E2279" s="11"/>
      <c r="F2279" s="11"/>
    </row>
    <row r="2280" spans="1:6" x14ac:dyDescent="0.55000000000000004">
      <c r="A2280" s="11"/>
      <c r="B2280" s="11"/>
      <c r="C2280" s="11"/>
      <c r="D2280" s="11"/>
      <c r="E2280" s="11"/>
      <c r="F2280" s="11"/>
    </row>
    <row r="2281" spans="1:6" x14ac:dyDescent="0.55000000000000004">
      <c r="A2281" s="11"/>
      <c r="B2281" s="11"/>
      <c r="C2281" s="11"/>
      <c r="D2281" s="11"/>
      <c r="E2281" s="11"/>
      <c r="F2281" s="11"/>
    </row>
    <row r="2282" spans="1:6" x14ac:dyDescent="0.55000000000000004">
      <c r="A2282" s="11"/>
      <c r="B2282" s="11"/>
      <c r="C2282" s="11"/>
      <c r="D2282" s="11"/>
      <c r="E2282" s="11"/>
      <c r="F2282" s="11"/>
    </row>
    <row r="2283" spans="1:6" x14ac:dyDescent="0.55000000000000004">
      <c r="A2283" s="11"/>
      <c r="B2283" s="11"/>
      <c r="C2283" s="11"/>
      <c r="D2283" s="11"/>
      <c r="E2283" s="11"/>
      <c r="F2283" s="11"/>
    </row>
    <row r="2284" spans="1:6" x14ac:dyDescent="0.55000000000000004">
      <c r="A2284" s="11"/>
      <c r="B2284" s="11"/>
      <c r="C2284" s="11"/>
      <c r="D2284" s="11"/>
      <c r="E2284" s="11"/>
      <c r="F2284" s="11"/>
    </row>
    <row r="2285" spans="1:6" x14ac:dyDescent="0.55000000000000004">
      <c r="A2285" s="11"/>
      <c r="B2285" s="11"/>
      <c r="C2285" s="11"/>
      <c r="D2285" s="11"/>
      <c r="E2285" s="11"/>
      <c r="F2285" s="11"/>
    </row>
    <row r="2286" spans="1:6" x14ac:dyDescent="0.55000000000000004">
      <c r="A2286" s="11"/>
      <c r="B2286" s="11"/>
      <c r="C2286" s="11"/>
      <c r="D2286" s="11"/>
      <c r="E2286" s="11"/>
      <c r="F2286" s="11"/>
    </row>
    <row r="2287" spans="1:6" x14ac:dyDescent="0.55000000000000004">
      <c r="A2287" s="11"/>
      <c r="B2287" s="11"/>
      <c r="C2287" s="11"/>
      <c r="D2287" s="11"/>
      <c r="E2287" s="11"/>
      <c r="F2287" s="11"/>
    </row>
    <row r="2288" spans="1:6" x14ac:dyDescent="0.55000000000000004">
      <c r="A2288" s="11"/>
      <c r="B2288" s="11"/>
      <c r="C2288" s="11"/>
      <c r="D2288" s="11"/>
      <c r="E2288" s="11"/>
      <c r="F2288" s="11"/>
    </row>
    <row r="2289" spans="1:6" x14ac:dyDescent="0.55000000000000004">
      <c r="A2289" s="11"/>
      <c r="B2289" s="11"/>
      <c r="C2289" s="11"/>
      <c r="D2289" s="11"/>
      <c r="E2289" s="11"/>
      <c r="F2289" s="11"/>
    </row>
    <row r="2290" spans="1:6" x14ac:dyDescent="0.55000000000000004">
      <c r="A2290" s="11"/>
      <c r="B2290" s="11"/>
      <c r="C2290" s="11"/>
      <c r="D2290" s="11"/>
      <c r="E2290" s="11"/>
      <c r="F2290" s="11"/>
    </row>
    <row r="2291" spans="1:6" x14ac:dyDescent="0.55000000000000004">
      <c r="A2291" s="11"/>
      <c r="B2291" s="11"/>
      <c r="C2291" s="11"/>
      <c r="D2291" s="11"/>
      <c r="E2291" s="11"/>
      <c r="F2291" s="11"/>
    </row>
    <row r="2292" spans="1:6" x14ac:dyDescent="0.55000000000000004">
      <c r="A2292" s="11"/>
      <c r="B2292" s="11"/>
      <c r="C2292" s="11"/>
      <c r="D2292" s="11"/>
      <c r="E2292" s="11"/>
      <c r="F2292" s="11"/>
    </row>
    <row r="2293" spans="1:6" x14ac:dyDescent="0.55000000000000004">
      <c r="A2293" s="11"/>
      <c r="B2293" s="11"/>
      <c r="C2293" s="11"/>
      <c r="D2293" s="11"/>
      <c r="E2293" s="11"/>
      <c r="F2293" s="11"/>
    </row>
    <row r="2294" spans="1:6" x14ac:dyDescent="0.55000000000000004">
      <c r="A2294" s="11"/>
      <c r="B2294" s="11"/>
      <c r="C2294" s="11"/>
      <c r="D2294" s="11"/>
      <c r="E2294" s="11"/>
      <c r="F2294" s="11"/>
    </row>
    <row r="2295" spans="1:6" x14ac:dyDescent="0.55000000000000004">
      <c r="A2295" s="11"/>
      <c r="B2295" s="11"/>
      <c r="C2295" s="11"/>
      <c r="D2295" s="11"/>
      <c r="E2295" s="11"/>
      <c r="F2295" s="11"/>
    </row>
    <row r="2296" spans="1:6" x14ac:dyDescent="0.55000000000000004">
      <c r="A2296" s="11"/>
      <c r="B2296" s="11"/>
      <c r="C2296" s="11"/>
      <c r="D2296" s="11"/>
      <c r="E2296" s="11"/>
      <c r="F2296" s="11"/>
    </row>
    <row r="2297" spans="1:6" x14ac:dyDescent="0.55000000000000004">
      <c r="A2297" s="11"/>
      <c r="B2297" s="11"/>
      <c r="C2297" s="11"/>
      <c r="D2297" s="11"/>
      <c r="E2297" s="11"/>
      <c r="F2297" s="11"/>
    </row>
    <row r="2298" spans="1:6" x14ac:dyDescent="0.55000000000000004">
      <c r="A2298" s="11"/>
      <c r="B2298" s="11"/>
      <c r="C2298" s="11"/>
      <c r="D2298" s="11"/>
      <c r="E2298" s="11"/>
      <c r="F2298" s="11"/>
    </row>
    <row r="2299" spans="1:6" x14ac:dyDescent="0.55000000000000004">
      <c r="A2299" s="11"/>
      <c r="B2299" s="11"/>
      <c r="C2299" s="11"/>
      <c r="D2299" s="11"/>
      <c r="E2299" s="11"/>
      <c r="F2299" s="11"/>
    </row>
    <row r="2300" spans="1:6" x14ac:dyDescent="0.55000000000000004">
      <c r="A2300" s="11"/>
      <c r="B2300" s="11"/>
      <c r="C2300" s="11"/>
      <c r="D2300" s="11"/>
      <c r="E2300" s="11"/>
      <c r="F2300" s="11"/>
    </row>
    <row r="2301" spans="1:6" x14ac:dyDescent="0.55000000000000004">
      <c r="A2301" s="11"/>
      <c r="B2301" s="11"/>
      <c r="C2301" s="11"/>
      <c r="D2301" s="11"/>
      <c r="E2301" s="11"/>
      <c r="F2301" s="11"/>
    </row>
    <row r="2302" spans="1:6" x14ac:dyDescent="0.55000000000000004">
      <c r="A2302" s="11"/>
      <c r="B2302" s="11"/>
      <c r="C2302" s="11"/>
      <c r="D2302" s="11"/>
      <c r="E2302" s="11"/>
      <c r="F2302" s="11"/>
    </row>
    <row r="2303" spans="1:6" x14ac:dyDescent="0.55000000000000004">
      <c r="A2303" s="11"/>
      <c r="B2303" s="11"/>
      <c r="C2303" s="11"/>
      <c r="D2303" s="11"/>
      <c r="E2303" s="11"/>
      <c r="F2303" s="11"/>
    </row>
    <row r="2304" spans="1:6" x14ac:dyDescent="0.55000000000000004">
      <c r="A2304" s="11"/>
      <c r="B2304" s="11"/>
      <c r="C2304" s="11"/>
      <c r="D2304" s="11"/>
      <c r="E2304" s="11"/>
      <c r="F2304" s="11"/>
    </row>
    <row r="2305" spans="1:6" x14ac:dyDescent="0.55000000000000004">
      <c r="A2305" s="11"/>
      <c r="B2305" s="11"/>
      <c r="C2305" s="11"/>
      <c r="D2305" s="11"/>
      <c r="E2305" s="11"/>
      <c r="F2305" s="11"/>
    </row>
    <row r="2306" spans="1:6" x14ac:dyDescent="0.55000000000000004">
      <c r="A2306" s="11"/>
      <c r="B2306" s="11"/>
      <c r="C2306" s="11"/>
      <c r="D2306" s="11"/>
      <c r="E2306" s="11"/>
      <c r="F2306" s="11"/>
    </row>
    <row r="2307" spans="1:6" x14ac:dyDescent="0.55000000000000004">
      <c r="A2307" s="11"/>
      <c r="B2307" s="11"/>
      <c r="C2307" s="11"/>
      <c r="D2307" s="11"/>
      <c r="E2307" s="11"/>
      <c r="F2307" s="11"/>
    </row>
    <row r="2308" spans="1:6" x14ac:dyDescent="0.55000000000000004">
      <c r="A2308" s="11"/>
      <c r="B2308" s="11"/>
      <c r="C2308" s="11"/>
      <c r="D2308" s="11"/>
      <c r="E2308" s="11"/>
      <c r="F2308" s="11"/>
    </row>
    <row r="2309" spans="1:6" x14ac:dyDescent="0.55000000000000004">
      <c r="A2309" s="11"/>
      <c r="B2309" s="11"/>
      <c r="C2309" s="11"/>
      <c r="D2309" s="11"/>
      <c r="E2309" s="11"/>
      <c r="F2309" s="11"/>
    </row>
    <row r="2310" spans="1:6" x14ac:dyDescent="0.55000000000000004">
      <c r="A2310" s="11"/>
      <c r="B2310" s="11"/>
      <c r="C2310" s="11"/>
      <c r="D2310" s="11"/>
      <c r="E2310" s="11"/>
      <c r="F2310" s="11"/>
    </row>
    <row r="2311" spans="1:6" x14ac:dyDescent="0.55000000000000004">
      <c r="A2311" s="11"/>
      <c r="B2311" s="11"/>
      <c r="C2311" s="11"/>
      <c r="D2311" s="11"/>
      <c r="E2311" s="11"/>
      <c r="F2311" s="11"/>
    </row>
    <row r="2312" spans="1:6" x14ac:dyDescent="0.55000000000000004">
      <c r="A2312" s="11"/>
      <c r="B2312" s="11"/>
      <c r="C2312" s="11"/>
      <c r="D2312" s="11"/>
      <c r="E2312" s="11"/>
      <c r="F2312" s="11"/>
    </row>
    <row r="2313" spans="1:6" x14ac:dyDescent="0.55000000000000004">
      <c r="A2313" s="11"/>
      <c r="B2313" s="11"/>
      <c r="C2313" s="11"/>
      <c r="D2313" s="11"/>
      <c r="E2313" s="11"/>
      <c r="F2313" s="11"/>
    </row>
    <row r="2314" spans="1:6" x14ac:dyDescent="0.55000000000000004">
      <c r="A2314" s="11"/>
      <c r="B2314" s="11"/>
      <c r="C2314" s="11"/>
      <c r="D2314" s="11"/>
      <c r="E2314" s="11"/>
      <c r="F2314" s="11"/>
    </row>
    <row r="2315" spans="1:6" x14ac:dyDescent="0.55000000000000004">
      <c r="A2315" s="11"/>
      <c r="B2315" s="11"/>
      <c r="C2315" s="11"/>
      <c r="D2315" s="11"/>
      <c r="E2315" s="11"/>
      <c r="F2315" s="11"/>
    </row>
    <row r="2316" spans="1:6" x14ac:dyDescent="0.55000000000000004">
      <c r="A2316" s="11"/>
      <c r="B2316" s="11"/>
      <c r="C2316" s="11"/>
      <c r="D2316" s="11"/>
      <c r="E2316" s="11"/>
      <c r="F2316" s="11"/>
    </row>
    <row r="2317" spans="1:6" x14ac:dyDescent="0.55000000000000004">
      <c r="A2317" s="11"/>
      <c r="B2317" s="11"/>
      <c r="C2317" s="11"/>
      <c r="D2317" s="11"/>
      <c r="E2317" s="11"/>
      <c r="F2317" s="11"/>
    </row>
    <row r="2318" spans="1:6" x14ac:dyDescent="0.55000000000000004">
      <c r="A2318" s="11"/>
      <c r="B2318" s="11"/>
      <c r="C2318" s="11"/>
      <c r="D2318" s="11"/>
      <c r="E2318" s="11"/>
      <c r="F2318" s="11"/>
    </row>
    <row r="2319" spans="1:6" x14ac:dyDescent="0.55000000000000004">
      <c r="A2319" s="11"/>
      <c r="B2319" s="11"/>
      <c r="C2319" s="11"/>
      <c r="D2319" s="11"/>
      <c r="E2319" s="11"/>
      <c r="F2319" s="11"/>
    </row>
    <row r="2320" spans="1:6" x14ac:dyDescent="0.55000000000000004">
      <c r="A2320" s="11"/>
      <c r="B2320" s="11"/>
      <c r="C2320" s="11"/>
      <c r="D2320" s="11"/>
      <c r="E2320" s="11"/>
      <c r="F2320" s="11"/>
    </row>
    <row r="2321" spans="1:6" x14ac:dyDescent="0.55000000000000004">
      <c r="A2321" s="11"/>
      <c r="B2321" s="11"/>
      <c r="C2321" s="11"/>
      <c r="D2321" s="11"/>
      <c r="E2321" s="11"/>
      <c r="F2321" s="11"/>
    </row>
    <row r="2322" spans="1:6" x14ac:dyDescent="0.55000000000000004">
      <c r="A2322" s="11"/>
      <c r="B2322" s="11"/>
      <c r="C2322" s="11"/>
      <c r="D2322" s="11"/>
      <c r="E2322" s="11"/>
      <c r="F2322" s="11"/>
    </row>
    <row r="2323" spans="1:6" x14ac:dyDescent="0.55000000000000004">
      <c r="A2323" s="11"/>
      <c r="B2323" s="11"/>
      <c r="C2323" s="11"/>
      <c r="D2323" s="11"/>
      <c r="E2323" s="11"/>
      <c r="F2323" s="11"/>
    </row>
    <row r="2324" spans="1:6" x14ac:dyDescent="0.55000000000000004">
      <c r="A2324" s="11"/>
      <c r="B2324" s="11"/>
      <c r="C2324" s="11"/>
      <c r="D2324" s="11"/>
      <c r="E2324" s="11"/>
      <c r="F2324" s="11"/>
    </row>
    <row r="2325" spans="1:6" x14ac:dyDescent="0.55000000000000004">
      <c r="A2325" s="11"/>
      <c r="B2325" s="11"/>
      <c r="C2325" s="11"/>
      <c r="D2325" s="11"/>
      <c r="E2325" s="11"/>
      <c r="F2325" s="11"/>
    </row>
    <row r="2326" spans="1:6" x14ac:dyDescent="0.55000000000000004">
      <c r="A2326" s="11"/>
      <c r="B2326" s="11"/>
      <c r="C2326" s="11"/>
      <c r="D2326" s="11"/>
      <c r="E2326" s="11"/>
      <c r="F2326" s="11"/>
    </row>
    <row r="2327" spans="1:6" x14ac:dyDescent="0.55000000000000004">
      <c r="A2327" s="11"/>
      <c r="B2327" s="11"/>
      <c r="C2327" s="11"/>
      <c r="D2327" s="11"/>
      <c r="E2327" s="11"/>
      <c r="F2327" s="11"/>
    </row>
    <row r="2328" spans="1:6" x14ac:dyDescent="0.55000000000000004">
      <c r="A2328" s="11"/>
      <c r="B2328" s="11"/>
      <c r="C2328" s="11"/>
      <c r="D2328" s="11"/>
      <c r="E2328" s="11"/>
      <c r="F2328" s="11"/>
    </row>
    <row r="2329" spans="1:6" x14ac:dyDescent="0.55000000000000004">
      <c r="A2329" s="11"/>
      <c r="B2329" s="11"/>
      <c r="C2329" s="11"/>
      <c r="D2329" s="11"/>
      <c r="E2329" s="11"/>
      <c r="F2329" s="11"/>
    </row>
    <row r="2330" spans="1:6" x14ac:dyDescent="0.55000000000000004">
      <c r="A2330" s="11"/>
      <c r="B2330" s="11"/>
      <c r="C2330" s="11"/>
      <c r="D2330" s="11"/>
      <c r="E2330" s="11"/>
      <c r="F2330" s="11"/>
    </row>
    <row r="2331" spans="1:6" x14ac:dyDescent="0.55000000000000004">
      <c r="A2331" s="11"/>
      <c r="B2331" s="11"/>
      <c r="C2331" s="11"/>
      <c r="D2331" s="11"/>
      <c r="E2331" s="11"/>
      <c r="F2331" s="11"/>
    </row>
    <row r="2332" spans="1:6" x14ac:dyDescent="0.55000000000000004">
      <c r="A2332" s="11"/>
      <c r="B2332" s="11"/>
      <c r="C2332" s="11"/>
      <c r="D2332" s="11"/>
      <c r="E2332" s="11"/>
      <c r="F2332" s="11"/>
    </row>
    <row r="2333" spans="1:6" x14ac:dyDescent="0.55000000000000004">
      <c r="A2333" s="11"/>
      <c r="B2333" s="11"/>
      <c r="C2333" s="11"/>
      <c r="D2333" s="11"/>
      <c r="E2333" s="11"/>
      <c r="F2333" s="11"/>
    </row>
    <row r="2334" spans="1:6" x14ac:dyDescent="0.55000000000000004">
      <c r="A2334" s="11"/>
      <c r="B2334" s="11"/>
      <c r="C2334" s="11"/>
      <c r="D2334" s="11"/>
      <c r="E2334" s="11"/>
      <c r="F2334" s="11"/>
    </row>
    <row r="2335" spans="1:6" x14ac:dyDescent="0.55000000000000004">
      <c r="A2335" s="11"/>
      <c r="B2335" s="11"/>
      <c r="C2335" s="11"/>
      <c r="D2335" s="11"/>
      <c r="E2335" s="11"/>
      <c r="F2335" s="11"/>
    </row>
    <row r="2336" spans="1:6" x14ac:dyDescent="0.55000000000000004">
      <c r="A2336" s="11"/>
      <c r="B2336" s="11"/>
      <c r="C2336" s="11"/>
      <c r="D2336" s="11"/>
      <c r="E2336" s="11"/>
      <c r="F2336" s="11"/>
    </row>
    <row r="2337" spans="1:6" x14ac:dyDescent="0.55000000000000004">
      <c r="A2337" s="11"/>
      <c r="B2337" s="11"/>
      <c r="C2337" s="11"/>
      <c r="D2337" s="11"/>
      <c r="E2337" s="11"/>
      <c r="F2337" s="11"/>
    </row>
    <row r="2338" spans="1:6" x14ac:dyDescent="0.55000000000000004">
      <c r="A2338" s="11"/>
      <c r="B2338" s="11"/>
      <c r="C2338" s="11"/>
      <c r="D2338" s="11"/>
      <c r="E2338" s="11"/>
      <c r="F2338" s="11"/>
    </row>
    <row r="2339" spans="1:6" x14ac:dyDescent="0.55000000000000004">
      <c r="A2339" s="11"/>
      <c r="B2339" s="11"/>
      <c r="C2339" s="11"/>
      <c r="D2339" s="11"/>
      <c r="E2339" s="11"/>
      <c r="F2339" s="11"/>
    </row>
    <row r="2340" spans="1:6" x14ac:dyDescent="0.55000000000000004">
      <c r="A2340" s="11"/>
      <c r="B2340" s="11"/>
      <c r="C2340" s="11"/>
      <c r="D2340" s="11"/>
      <c r="E2340" s="11"/>
      <c r="F2340" s="11"/>
    </row>
    <row r="2341" spans="1:6" x14ac:dyDescent="0.55000000000000004">
      <c r="A2341" s="11"/>
      <c r="B2341" s="11"/>
      <c r="C2341" s="11"/>
      <c r="D2341" s="11"/>
      <c r="E2341" s="11"/>
      <c r="F2341" s="11"/>
    </row>
    <row r="2342" spans="1:6" x14ac:dyDescent="0.55000000000000004">
      <c r="A2342" s="11"/>
      <c r="B2342" s="11"/>
      <c r="C2342" s="11"/>
      <c r="D2342" s="11"/>
      <c r="E2342" s="11"/>
      <c r="F2342" s="11"/>
    </row>
    <row r="2343" spans="1:6" x14ac:dyDescent="0.55000000000000004">
      <c r="A2343" s="11"/>
      <c r="B2343" s="11"/>
      <c r="C2343" s="11"/>
      <c r="D2343" s="11"/>
      <c r="E2343" s="11"/>
      <c r="F2343" s="11"/>
    </row>
    <row r="2344" spans="1:6" x14ac:dyDescent="0.55000000000000004">
      <c r="A2344" s="11"/>
      <c r="B2344" s="11"/>
      <c r="C2344" s="11"/>
      <c r="D2344" s="11"/>
      <c r="E2344" s="11"/>
      <c r="F2344" s="11"/>
    </row>
    <row r="2345" spans="1:6" x14ac:dyDescent="0.55000000000000004">
      <c r="A2345" s="11"/>
      <c r="B2345" s="11"/>
      <c r="C2345" s="11"/>
      <c r="D2345" s="11"/>
      <c r="E2345" s="11"/>
      <c r="F2345" s="11"/>
    </row>
    <row r="2346" spans="1:6" x14ac:dyDescent="0.55000000000000004">
      <c r="A2346" s="11"/>
      <c r="B2346" s="11"/>
      <c r="C2346" s="11"/>
      <c r="D2346" s="11"/>
      <c r="E2346" s="11"/>
      <c r="F2346" s="11"/>
    </row>
    <row r="2347" spans="1:6" x14ac:dyDescent="0.55000000000000004">
      <c r="A2347" s="11"/>
      <c r="B2347" s="11"/>
      <c r="C2347" s="11"/>
      <c r="D2347" s="11"/>
      <c r="E2347" s="11"/>
      <c r="F2347" s="11"/>
    </row>
    <row r="2348" spans="1:6" x14ac:dyDescent="0.55000000000000004">
      <c r="A2348" s="11"/>
      <c r="B2348" s="11"/>
      <c r="C2348" s="11"/>
      <c r="D2348" s="11"/>
      <c r="E2348" s="11"/>
      <c r="F2348" s="11"/>
    </row>
    <row r="2349" spans="1:6" x14ac:dyDescent="0.55000000000000004">
      <c r="A2349" s="11"/>
      <c r="B2349" s="11"/>
      <c r="C2349" s="11"/>
      <c r="D2349" s="11"/>
      <c r="E2349" s="11"/>
      <c r="F2349" s="11"/>
    </row>
    <row r="2350" spans="1:6" x14ac:dyDescent="0.55000000000000004">
      <c r="A2350" s="11"/>
      <c r="B2350" s="11"/>
      <c r="C2350" s="11"/>
      <c r="D2350" s="11"/>
      <c r="E2350" s="11"/>
      <c r="F2350" s="11"/>
    </row>
    <row r="2351" spans="1:6" x14ac:dyDescent="0.55000000000000004">
      <c r="A2351" s="11"/>
      <c r="B2351" s="11"/>
      <c r="C2351" s="11"/>
      <c r="D2351" s="11"/>
      <c r="E2351" s="11"/>
      <c r="F2351" s="11"/>
    </row>
    <row r="2352" spans="1:6" x14ac:dyDescent="0.55000000000000004">
      <c r="A2352" s="11"/>
      <c r="B2352" s="11"/>
      <c r="C2352" s="11"/>
      <c r="D2352" s="11"/>
      <c r="E2352" s="11"/>
      <c r="F2352" s="11"/>
    </row>
    <row r="2353" spans="1:6" x14ac:dyDescent="0.55000000000000004">
      <c r="A2353" s="11"/>
      <c r="B2353" s="11"/>
      <c r="C2353" s="11"/>
      <c r="D2353" s="11"/>
      <c r="E2353" s="11"/>
      <c r="F2353" s="11"/>
    </row>
    <row r="2354" spans="1:6" x14ac:dyDescent="0.55000000000000004">
      <c r="A2354" s="11"/>
      <c r="B2354" s="11"/>
      <c r="C2354" s="11"/>
      <c r="D2354" s="11"/>
      <c r="E2354" s="11"/>
      <c r="F2354" s="11"/>
    </row>
    <row r="2355" spans="1:6" x14ac:dyDescent="0.55000000000000004">
      <c r="A2355" s="11"/>
      <c r="B2355" s="11"/>
      <c r="C2355" s="11"/>
      <c r="D2355" s="11"/>
      <c r="E2355" s="11"/>
      <c r="F2355" s="11"/>
    </row>
    <row r="2356" spans="1:6" x14ac:dyDescent="0.55000000000000004">
      <c r="A2356" s="11"/>
      <c r="B2356" s="11"/>
      <c r="C2356" s="11"/>
      <c r="D2356" s="11"/>
      <c r="E2356" s="11"/>
      <c r="F2356" s="11"/>
    </row>
    <row r="2357" spans="1:6" x14ac:dyDescent="0.55000000000000004">
      <c r="A2357" s="11"/>
      <c r="B2357" s="11"/>
      <c r="C2357" s="11"/>
      <c r="D2357" s="11"/>
      <c r="E2357" s="11"/>
      <c r="F2357" s="11"/>
    </row>
    <row r="2358" spans="1:6" x14ac:dyDescent="0.55000000000000004">
      <c r="A2358" s="11"/>
      <c r="B2358" s="11"/>
      <c r="C2358" s="11"/>
      <c r="D2358" s="11"/>
      <c r="E2358" s="11"/>
      <c r="F2358" s="11"/>
    </row>
    <row r="2359" spans="1:6" x14ac:dyDescent="0.55000000000000004">
      <c r="A2359" s="11"/>
      <c r="B2359" s="11"/>
      <c r="C2359" s="11"/>
      <c r="D2359" s="11"/>
      <c r="E2359" s="11"/>
      <c r="F2359" s="11"/>
    </row>
    <row r="2360" spans="1:6" x14ac:dyDescent="0.55000000000000004">
      <c r="A2360" s="11"/>
      <c r="B2360" s="11"/>
      <c r="C2360" s="11"/>
      <c r="D2360" s="11"/>
      <c r="E2360" s="11"/>
      <c r="F2360" s="11"/>
    </row>
    <row r="2361" spans="1:6" x14ac:dyDescent="0.55000000000000004">
      <c r="A2361" s="11"/>
      <c r="B2361" s="11"/>
      <c r="C2361" s="11"/>
      <c r="D2361" s="11"/>
      <c r="E2361" s="11"/>
      <c r="F2361" s="11"/>
    </row>
    <row r="2362" spans="1:6" x14ac:dyDescent="0.55000000000000004">
      <c r="A2362" s="11"/>
      <c r="B2362" s="11"/>
      <c r="C2362" s="11"/>
      <c r="D2362" s="11"/>
      <c r="E2362" s="11"/>
      <c r="F2362" s="11"/>
    </row>
    <row r="2363" spans="1:6" x14ac:dyDescent="0.55000000000000004">
      <c r="A2363" s="11"/>
      <c r="B2363" s="11"/>
      <c r="C2363" s="11"/>
      <c r="D2363" s="11"/>
      <c r="E2363" s="11"/>
      <c r="F2363" s="11"/>
    </row>
    <row r="2364" spans="1:6" x14ac:dyDescent="0.55000000000000004">
      <c r="A2364" s="11"/>
      <c r="B2364" s="11"/>
      <c r="C2364" s="11"/>
      <c r="D2364" s="11"/>
      <c r="E2364" s="11"/>
      <c r="F2364" s="11"/>
    </row>
    <row r="2365" spans="1:6" x14ac:dyDescent="0.55000000000000004">
      <c r="A2365" s="11"/>
      <c r="B2365" s="11"/>
      <c r="C2365" s="11"/>
      <c r="D2365" s="11"/>
      <c r="E2365" s="11"/>
      <c r="F2365" s="11"/>
    </row>
    <row r="2366" spans="1:6" x14ac:dyDescent="0.55000000000000004">
      <c r="A2366" s="11"/>
      <c r="B2366" s="11"/>
      <c r="C2366" s="11"/>
      <c r="D2366" s="11"/>
      <c r="E2366" s="11"/>
      <c r="F2366" s="11"/>
    </row>
    <row r="2367" spans="1:6" x14ac:dyDescent="0.55000000000000004">
      <c r="A2367" s="11"/>
      <c r="B2367" s="11"/>
      <c r="C2367" s="11"/>
      <c r="D2367" s="11"/>
      <c r="E2367" s="11"/>
      <c r="F2367" s="11"/>
    </row>
    <row r="2368" spans="1:6" x14ac:dyDescent="0.55000000000000004">
      <c r="A2368" s="11"/>
      <c r="B2368" s="11"/>
      <c r="C2368" s="11"/>
      <c r="D2368" s="11"/>
      <c r="E2368" s="11"/>
      <c r="F2368" s="11"/>
    </row>
    <row r="2369" spans="1:6" x14ac:dyDescent="0.55000000000000004">
      <c r="A2369" s="11"/>
      <c r="B2369" s="11"/>
      <c r="C2369" s="11"/>
      <c r="D2369" s="11"/>
      <c r="E2369" s="11"/>
      <c r="F2369" s="11"/>
    </row>
    <row r="2370" spans="1:6" x14ac:dyDescent="0.55000000000000004">
      <c r="A2370" s="11"/>
      <c r="B2370" s="11"/>
      <c r="C2370" s="11"/>
      <c r="D2370" s="11"/>
      <c r="E2370" s="11"/>
      <c r="F2370" s="11"/>
    </row>
    <row r="2371" spans="1:6" x14ac:dyDescent="0.55000000000000004">
      <c r="A2371" s="11"/>
      <c r="B2371" s="11"/>
      <c r="C2371" s="11"/>
      <c r="D2371" s="11"/>
      <c r="E2371" s="11"/>
      <c r="F2371" s="11"/>
    </row>
    <row r="2372" spans="1:6" x14ac:dyDescent="0.55000000000000004">
      <c r="A2372" s="11"/>
      <c r="B2372" s="11"/>
      <c r="C2372" s="11"/>
      <c r="D2372" s="11"/>
      <c r="E2372" s="11"/>
      <c r="F2372" s="11"/>
    </row>
    <row r="2373" spans="1:6" x14ac:dyDescent="0.55000000000000004">
      <c r="A2373" s="11"/>
      <c r="B2373" s="11"/>
      <c r="C2373" s="11"/>
      <c r="D2373" s="11"/>
      <c r="E2373" s="11"/>
      <c r="F2373" s="11"/>
    </row>
    <row r="2374" spans="1:6" x14ac:dyDescent="0.55000000000000004">
      <c r="A2374" s="11"/>
      <c r="B2374" s="11"/>
      <c r="C2374" s="11"/>
      <c r="D2374" s="11"/>
      <c r="E2374" s="11"/>
      <c r="F2374" s="11"/>
    </row>
    <row r="2375" spans="1:6" x14ac:dyDescent="0.55000000000000004">
      <c r="A2375" s="11"/>
      <c r="B2375" s="11"/>
      <c r="C2375" s="11"/>
      <c r="D2375" s="11"/>
      <c r="E2375" s="11"/>
      <c r="F2375" s="11"/>
    </row>
    <row r="2376" spans="1:6" x14ac:dyDescent="0.55000000000000004">
      <c r="A2376" s="11"/>
      <c r="B2376" s="11"/>
      <c r="C2376" s="11"/>
      <c r="D2376" s="11"/>
      <c r="E2376" s="11"/>
      <c r="F2376" s="11"/>
    </row>
    <row r="2377" spans="1:6" x14ac:dyDescent="0.55000000000000004">
      <c r="A2377" s="11"/>
      <c r="B2377" s="11"/>
      <c r="C2377" s="11"/>
      <c r="D2377" s="11"/>
      <c r="E2377" s="11"/>
      <c r="F2377" s="11"/>
    </row>
    <row r="2378" spans="1:6" x14ac:dyDescent="0.55000000000000004">
      <c r="A2378" s="11"/>
      <c r="B2378" s="11"/>
      <c r="C2378" s="11"/>
      <c r="D2378" s="11"/>
      <c r="E2378" s="11"/>
      <c r="F2378" s="11"/>
    </row>
    <row r="2379" spans="1:6" x14ac:dyDescent="0.55000000000000004">
      <c r="A2379" s="11"/>
      <c r="B2379" s="11"/>
      <c r="C2379" s="11"/>
      <c r="D2379" s="11"/>
      <c r="E2379" s="11"/>
      <c r="F2379" s="11"/>
    </row>
    <row r="2380" spans="1:6" x14ac:dyDescent="0.55000000000000004">
      <c r="A2380" s="11"/>
      <c r="B2380" s="11"/>
      <c r="C2380" s="11"/>
      <c r="D2380" s="11"/>
      <c r="E2380" s="11"/>
      <c r="F2380" s="11"/>
    </row>
    <row r="2381" spans="1:6" x14ac:dyDescent="0.55000000000000004">
      <c r="A2381" s="11"/>
      <c r="B2381" s="11"/>
      <c r="C2381" s="11"/>
      <c r="D2381" s="11"/>
      <c r="E2381" s="11"/>
      <c r="F2381" s="11"/>
    </row>
    <row r="2382" spans="1:6" x14ac:dyDescent="0.55000000000000004">
      <c r="A2382" s="11"/>
      <c r="B2382" s="11"/>
      <c r="C2382" s="11"/>
      <c r="D2382" s="11"/>
      <c r="E2382" s="11"/>
      <c r="F2382" s="11"/>
    </row>
    <row r="2383" spans="1:6" x14ac:dyDescent="0.55000000000000004">
      <c r="A2383" s="11"/>
      <c r="B2383" s="11"/>
      <c r="C2383" s="11"/>
      <c r="D2383" s="11"/>
      <c r="E2383" s="11"/>
      <c r="F2383" s="11"/>
    </row>
    <row r="2384" spans="1:6" x14ac:dyDescent="0.55000000000000004">
      <c r="A2384" s="11"/>
      <c r="B2384" s="11"/>
      <c r="C2384" s="11"/>
      <c r="D2384" s="11"/>
      <c r="E2384" s="11"/>
      <c r="F2384" s="11"/>
    </row>
    <row r="2385" spans="1:6" x14ac:dyDescent="0.55000000000000004">
      <c r="A2385" s="11"/>
      <c r="B2385" s="11"/>
      <c r="C2385" s="11"/>
      <c r="D2385" s="11"/>
      <c r="E2385" s="11"/>
      <c r="F2385" s="11"/>
    </row>
    <row r="2386" spans="1:6" x14ac:dyDescent="0.55000000000000004">
      <c r="A2386" s="11"/>
      <c r="B2386" s="11"/>
      <c r="C2386" s="11"/>
      <c r="D2386" s="11"/>
      <c r="E2386" s="11"/>
      <c r="F2386" s="11"/>
    </row>
    <row r="2387" spans="1:6" x14ac:dyDescent="0.55000000000000004">
      <c r="A2387" s="11"/>
      <c r="B2387" s="11"/>
      <c r="C2387" s="11"/>
      <c r="D2387" s="11"/>
      <c r="E2387" s="11"/>
      <c r="F2387" s="11"/>
    </row>
    <row r="2388" spans="1:6" x14ac:dyDescent="0.55000000000000004">
      <c r="A2388" s="11"/>
      <c r="B2388" s="11"/>
      <c r="C2388" s="11"/>
      <c r="D2388" s="11"/>
      <c r="E2388" s="11"/>
      <c r="F2388" s="11"/>
    </row>
    <row r="2389" spans="1:6" x14ac:dyDescent="0.55000000000000004">
      <c r="A2389" s="11"/>
      <c r="B2389" s="11"/>
      <c r="C2389" s="11"/>
      <c r="D2389" s="11"/>
      <c r="E2389" s="11"/>
      <c r="F2389" s="11"/>
    </row>
    <row r="2390" spans="1:6" x14ac:dyDescent="0.55000000000000004">
      <c r="A2390" s="11"/>
      <c r="B2390" s="11"/>
      <c r="C2390" s="11"/>
      <c r="D2390" s="11"/>
      <c r="E2390" s="11"/>
      <c r="F2390" s="11"/>
    </row>
    <row r="2391" spans="1:6" x14ac:dyDescent="0.55000000000000004">
      <c r="A2391" s="11"/>
      <c r="B2391" s="11"/>
      <c r="C2391" s="11"/>
      <c r="D2391" s="11"/>
      <c r="E2391" s="11"/>
      <c r="F2391" s="11"/>
    </row>
    <row r="2392" spans="1:6" x14ac:dyDescent="0.55000000000000004">
      <c r="A2392" s="11"/>
      <c r="B2392" s="11"/>
      <c r="C2392" s="11"/>
      <c r="D2392" s="11"/>
      <c r="E2392" s="11"/>
      <c r="F2392" s="11"/>
    </row>
    <row r="2393" spans="1:6" x14ac:dyDescent="0.55000000000000004">
      <c r="A2393" s="11"/>
      <c r="B2393" s="11"/>
      <c r="C2393" s="11"/>
      <c r="D2393" s="11"/>
      <c r="E2393" s="11"/>
      <c r="F2393" s="11"/>
    </row>
    <row r="2394" spans="1:6" x14ac:dyDescent="0.55000000000000004">
      <c r="A2394" s="11"/>
      <c r="B2394" s="11"/>
      <c r="C2394" s="11"/>
      <c r="D2394" s="11"/>
      <c r="E2394" s="11"/>
      <c r="F2394" s="11"/>
    </row>
    <row r="2395" spans="1:6" x14ac:dyDescent="0.55000000000000004">
      <c r="A2395" s="11"/>
      <c r="B2395" s="11"/>
      <c r="C2395" s="11"/>
      <c r="D2395" s="11"/>
      <c r="E2395" s="11"/>
      <c r="F2395" s="11"/>
    </row>
    <row r="2396" spans="1:6" x14ac:dyDescent="0.55000000000000004">
      <c r="A2396" s="11"/>
      <c r="B2396" s="11"/>
      <c r="C2396" s="11"/>
      <c r="D2396" s="11"/>
      <c r="E2396" s="11"/>
      <c r="F2396" s="11"/>
    </row>
    <row r="2397" spans="1:6" x14ac:dyDescent="0.55000000000000004">
      <c r="A2397" s="11"/>
      <c r="B2397" s="11"/>
      <c r="C2397" s="11"/>
      <c r="D2397" s="11"/>
      <c r="E2397" s="11"/>
      <c r="F2397" s="11"/>
    </row>
    <row r="2398" spans="1:6" x14ac:dyDescent="0.55000000000000004">
      <c r="A2398" s="11"/>
      <c r="B2398" s="11"/>
      <c r="C2398" s="11"/>
      <c r="D2398" s="11"/>
      <c r="E2398" s="11"/>
      <c r="F2398" s="11"/>
    </row>
    <row r="2399" spans="1:6" x14ac:dyDescent="0.55000000000000004">
      <c r="A2399" s="11"/>
      <c r="B2399" s="11"/>
      <c r="C2399" s="11"/>
      <c r="D2399" s="11"/>
      <c r="E2399" s="11"/>
      <c r="F2399" s="11"/>
    </row>
    <row r="2400" spans="1:6" x14ac:dyDescent="0.55000000000000004">
      <c r="A2400" s="11"/>
      <c r="B2400" s="11"/>
      <c r="C2400" s="11"/>
      <c r="D2400" s="11"/>
      <c r="E2400" s="11"/>
      <c r="F2400" s="11"/>
    </row>
    <row r="2401" spans="1:6" x14ac:dyDescent="0.55000000000000004">
      <c r="A2401" s="11"/>
      <c r="B2401" s="11"/>
      <c r="C2401" s="11"/>
      <c r="D2401" s="11"/>
      <c r="E2401" s="11"/>
      <c r="F2401" s="11"/>
    </row>
    <row r="2402" spans="1:6" x14ac:dyDescent="0.55000000000000004">
      <c r="A2402" s="11"/>
      <c r="B2402" s="11"/>
      <c r="C2402" s="11"/>
      <c r="D2402" s="11"/>
      <c r="E2402" s="11"/>
      <c r="F2402" s="11"/>
    </row>
    <row r="2403" spans="1:6" x14ac:dyDescent="0.55000000000000004">
      <c r="A2403" s="11"/>
      <c r="B2403" s="11"/>
      <c r="C2403" s="11"/>
      <c r="D2403" s="11"/>
      <c r="E2403" s="11"/>
      <c r="F2403" s="11"/>
    </row>
    <row r="2404" spans="1:6" x14ac:dyDescent="0.55000000000000004">
      <c r="A2404" s="11"/>
      <c r="B2404" s="11"/>
      <c r="C2404" s="11"/>
      <c r="D2404" s="11"/>
      <c r="E2404" s="11"/>
      <c r="F2404" s="11"/>
    </row>
    <row r="2405" spans="1:6" x14ac:dyDescent="0.55000000000000004">
      <c r="A2405" s="11"/>
      <c r="B2405" s="11"/>
      <c r="C2405" s="11"/>
      <c r="D2405" s="11"/>
      <c r="E2405" s="11"/>
      <c r="F2405" s="11"/>
    </row>
    <row r="2406" spans="1:6" x14ac:dyDescent="0.55000000000000004">
      <c r="A2406" s="11"/>
      <c r="B2406" s="11"/>
      <c r="C2406" s="11"/>
      <c r="D2406" s="11"/>
      <c r="E2406" s="11"/>
      <c r="F2406" s="11"/>
    </row>
    <row r="2407" spans="1:6" x14ac:dyDescent="0.55000000000000004">
      <c r="A2407" s="11"/>
      <c r="B2407" s="11"/>
      <c r="C2407" s="11"/>
      <c r="D2407" s="11"/>
      <c r="E2407" s="11"/>
      <c r="F2407" s="11"/>
    </row>
    <row r="2408" spans="1:6" x14ac:dyDescent="0.55000000000000004">
      <c r="A2408" s="11"/>
      <c r="B2408" s="11"/>
      <c r="C2408" s="11"/>
      <c r="D2408" s="11"/>
      <c r="E2408" s="11"/>
      <c r="F2408" s="11"/>
    </row>
    <row r="2409" spans="1:6" x14ac:dyDescent="0.55000000000000004">
      <c r="A2409" s="11"/>
      <c r="B2409" s="11"/>
      <c r="C2409" s="11"/>
      <c r="D2409" s="11"/>
      <c r="E2409" s="11"/>
      <c r="F2409" s="11"/>
    </row>
    <row r="2410" spans="1:6" x14ac:dyDescent="0.55000000000000004">
      <c r="A2410" s="11"/>
      <c r="B2410" s="11"/>
      <c r="C2410" s="11"/>
      <c r="D2410" s="11"/>
      <c r="E2410" s="11"/>
      <c r="F2410" s="11"/>
    </row>
    <row r="2411" spans="1:6" x14ac:dyDescent="0.55000000000000004">
      <c r="A2411" s="11"/>
      <c r="B2411" s="11"/>
      <c r="C2411" s="11"/>
      <c r="D2411" s="11"/>
      <c r="E2411" s="11"/>
      <c r="F2411" s="11"/>
    </row>
    <row r="2412" spans="1:6" x14ac:dyDescent="0.55000000000000004">
      <c r="A2412" s="11"/>
      <c r="B2412" s="11"/>
      <c r="C2412" s="11"/>
      <c r="D2412" s="11"/>
      <c r="E2412" s="11"/>
      <c r="F2412" s="11"/>
    </row>
    <row r="2413" spans="1:6" x14ac:dyDescent="0.55000000000000004">
      <c r="A2413" s="11"/>
      <c r="B2413" s="11"/>
      <c r="C2413" s="11"/>
      <c r="D2413" s="11"/>
      <c r="E2413" s="11"/>
      <c r="F2413" s="11"/>
    </row>
    <row r="2414" spans="1:6" x14ac:dyDescent="0.55000000000000004">
      <c r="A2414" s="11"/>
      <c r="B2414" s="11"/>
      <c r="C2414" s="11"/>
      <c r="D2414" s="11"/>
      <c r="E2414" s="11"/>
      <c r="F2414" s="11"/>
    </row>
    <row r="2415" spans="1:6" x14ac:dyDescent="0.55000000000000004">
      <c r="A2415" s="11"/>
      <c r="B2415" s="11"/>
      <c r="C2415" s="11"/>
      <c r="D2415" s="11"/>
      <c r="E2415" s="11"/>
      <c r="F2415" s="11"/>
    </row>
    <row r="2416" spans="1:6" x14ac:dyDescent="0.55000000000000004">
      <c r="A2416" s="11"/>
      <c r="B2416" s="11"/>
      <c r="C2416" s="11"/>
      <c r="D2416" s="11"/>
      <c r="E2416" s="11"/>
      <c r="F2416" s="11"/>
    </row>
    <row r="2417" spans="1:6" x14ac:dyDescent="0.55000000000000004">
      <c r="A2417" s="11"/>
      <c r="B2417" s="11"/>
      <c r="C2417" s="11"/>
      <c r="D2417" s="11"/>
      <c r="E2417" s="11"/>
      <c r="F2417" s="11"/>
    </row>
    <row r="2418" spans="1:6" x14ac:dyDescent="0.55000000000000004">
      <c r="A2418" s="11"/>
      <c r="B2418" s="11"/>
      <c r="C2418" s="11"/>
      <c r="D2418" s="11"/>
      <c r="E2418" s="11"/>
      <c r="F2418" s="11"/>
    </row>
    <row r="2419" spans="1:6" x14ac:dyDescent="0.55000000000000004">
      <c r="A2419" s="11"/>
      <c r="B2419" s="11"/>
      <c r="C2419" s="11"/>
      <c r="D2419" s="11"/>
      <c r="E2419" s="11"/>
      <c r="F2419" s="11"/>
    </row>
    <row r="2420" spans="1:6" x14ac:dyDescent="0.55000000000000004">
      <c r="A2420" s="11"/>
      <c r="B2420" s="11"/>
      <c r="C2420" s="11"/>
      <c r="D2420" s="11"/>
      <c r="E2420" s="11"/>
      <c r="F2420" s="11"/>
    </row>
    <row r="2421" spans="1:6" x14ac:dyDescent="0.55000000000000004">
      <c r="A2421" s="11"/>
      <c r="B2421" s="11"/>
      <c r="C2421" s="11"/>
      <c r="D2421" s="11"/>
      <c r="E2421" s="11"/>
      <c r="F2421" s="11"/>
    </row>
    <row r="2422" spans="1:6" x14ac:dyDescent="0.55000000000000004">
      <c r="A2422" s="11"/>
      <c r="B2422" s="11"/>
      <c r="C2422" s="11"/>
      <c r="D2422" s="11"/>
      <c r="E2422" s="11"/>
      <c r="F2422" s="11"/>
    </row>
    <row r="2423" spans="1:6" x14ac:dyDescent="0.55000000000000004">
      <c r="A2423" s="11"/>
      <c r="B2423" s="11"/>
      <c r="C2423" s="11"/>
      <c r="D2423" s="11"/>
      <c r="E2423" s="11"/>
      <c r="F2423" s="11"/>
    </row>
    <row r="2424" spans="1:6" x14ac:dyDescent="0.55000000000000004">
      <c r="A2424" s="11"/>
      <c r="B2424" s="11"/>
      <c r="C2424" s="11"/>
      <c r="D2424" s="11"/>
      <c r="E2424" s="11"/>
      <c r="F2424" s="11"/>
    </row>
    <row r="2425" spans="1:6" x14ac:dyDescent="0.55000000000000004">
      <c r="A2425" s="11"/>
      <c r="B2425" s="11"/>
      <c r="C2425" s="11"/>
      <c r="D2425" s="11"/>
      <c r="E2425" s="11"/>
      <c r="F2425" s="11"/>
    </row>
    <row r="2426" spans="1:6" x14ac:dyDescent="0.55000000000000004">
      <c r="A2426" s="11"/>
      <c r="B2426" s="11"/>
      <c r="C2426" s="11"/>
      <c r="D2426" s="11"/>
      <c r="E2426" s="11"/>
      <c r="F2426" s="11"/>
    </row>
    <row r="2427" spans="1:6" x14ac:dyDescent="0.55000000000000004">
      <c r="A2427" s="11"/>
      <c r="B2427" s="11"/>
      <c r="C2427" s="11"/>
      <c r="D2427" s="11"/>
      <c r="E2427" s="11"/>
      <c r="F2427" s="11"/>
    </row>
    <row r="2428" spans="1:6" x14ac:dyDescent="0.55000000000000004">
      <c r="A2428" s="11"/>
      <c r="B2428" s="11"/>
      <c r="C2428" s="11"/>
      <c r="D2428" s="11"/>
      <c r="E2428" s="11"/>
      <c r="F2428" s="11"/>
    </row>
    <row r="2429" spans="1:6" x14ac:dyDescent="0.55000000000000004">
      <c r="A2429" s="11"/>
      <c r="B2429" s="11"/>
      <c r="C2429" s="11"/>
      <c r="D2429" s="11"/>
      <c r="E2429" s="11"/>
      <c r="F2429" s="11"/>
    </row>
    <row r="2430" spans="1:6" x14ac:dyDescent="0.55000000000000004">
      <c r="A2430" s="11"/>
      <c r="B2430" s="11"/>
      <c r="C2430" s="11"/>
      <c r="D2430" s="11"/>
      <c r="E2430" s="11"/>
      <c r="F2430" s="11"/>
    </row>
    <row r="2431" spans="1:6" x14ac:dyDescent="0.55000000000000004">
      <c r="A2431" s="11"/>
      <c r="B2431" s="11"/>
      <c r="C2431" s="11"/>
      <c r="D2431" s="11"/>
      <c r="E2431" s="11"/>
      <c r="F2431" s="11"/>
    </row>
    <row r="2432" spans="1:6" x14ac:dyDescent="0.55000000000000004">
      <c r="A2432" s="11"/>
      <c r="B2432" s="11"/>
      <c r="C2432" s="11"/>
      <c r="D2432" s="11"/>
      <c r="E2432" s="11"/>
      <c r="F2432" s="11"/>
    </row>
    <row r="2433" spans="1:6" x14ac:dyDescent="0.55000000000000004">
      <c r="A2433" s="11"/>
      <c r="B2433" s="11"/>
      <c r="C2433" s="11"/>
      <c r="D2433" s="11"/>
      <c r="E2433" s="11"/>
      <c r="F2433" s="11"/>
    </row>
    <row r="2434" spans="1:6" x14ac:dyDescent="0.55000000000000004">
      <c r="A2434" s="11"/>
      <c r="B2434" s="11"/>
      <c r="C2434" s="11"/>
      <c r="D2434" s="11"/>
      <c r="E2434" s="11"/>
      <c r="F2434" s="11"/>
    </row>
    <row r="2435" spans="1:6" x14ac:dyDescent="0.55000000000000004">
      <c r="A2435" s="11"/>
      <c r="B2435" s="11"/>
      <c r="C2435" s="11"/>
      <c r="D2435" s="11"/>
      <c r="E2435" s="11"/>
      <c r="F2435" s="11"/>
    </row>
    <row r="2436" spans="1:6" x14ac:dyDescent="0.55000000000000004">
      <c r="A2436" s="11"/>
      <c r="B2436" s="11"/>
      <c r="C2436" s="11"/>
      <c r="D2436" s="11"/>
      <c r="E2436" s="11"/>
      <c r="F2436" s="11"/>
    </row>
    <row r="2437" spans="1:6" x14ac:dyDescent="0.55000000000000004">
      <c r="A2437" s="11"/>
      <c r="B2437" s="11"/>
      <c r="C2437" s="11"/>
      <c r="D2437" s="11"/>
      <c r="E2437" s="11"/>
      <c r="F2437" s="11"/>
    </row>
    <row r="2438" spans="1:6" x14ac:dyDescent="0.55000000000000004">
      <c r="A2438" s="11"/>
      <c r="B2438" s="11"/>
      <c r="C2438" s="11"/>
      <c r="D2438" s="11"/>
      <c r="E2438" s="11"/>
      <c r="F2438" s="11"/>
    </row>
    <row r="2439" spans="1:6" x14ac:dyDescent="0.55000000000000004">
      <c r="A2439" s="11"/>
      <c r="B2439" s="11"/>
      <c r="C2439" s="11"/>
      <c r="D2439" s="11"/>
      <c r="E2439" s="11"/>
      <c r="F2439" s="11"/>
    </row>
    <row r="2440" spans="1:6" x14ac:dyDescent="0.55000000000000004">
      <c r="A2440" s="11"/>
      <c r="B2440" s="11"/>
      <c r="C2440" s="11"/>
      <c r="D2440" s="11"/>
      <c r="E2440" s="11"/>
      <c r="F2440" s="11"/>
    </row>
    <row r="2441" spans="1:6" x14ac:dyDescent="0.55000000000000004">
      <c r="A2441" s="11"/>
      <c r="B2441" s="11"/>
      <c r="C2441" s="11"/>
      <c r="D2441" s="11"/>
      <c r="E2441" s="11"/>
      <c r="F2441" s="11"/>
    </row>
    <row r="2442" spans="1:6" x14ac:dyDescent="0.55000000000000004">
      <c r="A2442" s="11"/>
      <c r="B2442" s="11"/>
      <c r="C2442" s="11"/>
      <c r="D2442" s="11"/>
      <c r="E2442" s="11"/>
      <c r="F2442" s="11"/>
    </row>
    <row r="2443" spans="1:6" x14ac:dyDescent="0.55000000000000004">
      <c r="A2443" s="11"/>
      <c r="B2443" s="11"/>
      <c r="C2443" s="11"/>
      <c r="D2443" s="11"/>
      <c r="E2443" s="11"/>
      <c r="F2443" s="11"/>
    </row>
    <row r="2444" spans="1:6" x14ac:dyDescent="0.55000000000000004">
      <c r="A2444" s="11"/>
      <c r="B2444" s="11"/>
      <c r="C2444" s="11"/>
      <c r="D2444" s="11"/>
      <c r="E2444" s="11"/>
      <c r="F2444" s="11"/>
    </row>
    <row r="2445" spans="1:6" x14ac:dyDescent="0.55000000000000004">
      <c r="A2445" s="11"/>
      <c r="B2445" s="11"/>
      <c r="C2445" s="11"/>
      <c r="D2445" s="11"/>
      <c r="E2445" s="11"/>
      <c r="F2445" s="11"/>
    </row>
    <row r="2446" spans="1:6" x14ac:dyDescent="0.55000000000000004">
      <c r="A2446" s="11"/>
      <c r="B2446" s="11"/>
      <c r="C2446" s="11"/>
      <c r="D2446" s="11"/>
      <c r="E2446" s="11"/>
      <c r="F2446" s="11"/>
    </row>
    <row r="2447" spans="1:6" x14ac:dyDescent="0.55000000000000004">
      <c r="A2447" s="11"/>
      <c r="B2447" s="11"/>
      <c r="C2447" s="11"/>
      <c r="D2447" s="11"/>
      <c r="E2447" s="11"/>
      <c r="F2447" s="11"/>
    </row>
    <row r="2448" spans="1:6" x14ac:dyDescent="0.55000000000000004">
      <c r="A2448" s="11"/>
      <c r="B2448" s="11"/>
      <c r="C2448" s="11"/>
      <c r="D2448" s="11"/>
      <c r="E2448" s="11"/>
      <c r="F2448" s="11"/>
    </row>
    <row r="2449" spans="1:6" x14ac:dyDescent="0.55000000000000004">
      <c r="A2449" s="11"/>
      <c r="B2449" s="11"/>
      <c r="C2449" s="11"/>
      <c r="D2449" s="11"/>
      <c r="E2449" s="11"/>
      <c r="F2449" s="11"/>
    </row>
    <row r="2450" spans="1:6" x14ac:dyDescent="0.55000000000000004">
      <c r="A2450" s="11"/>
      <c r="B2450" s="11"/>
      <c r="C2450" s="11"/>
      <c r="D2450" s="11"/>
      <c r="E2450" s="11"/>
      <c r="F2450" s="11"/>
    </row>
    <row r="2451" spans="1:6" x14ac:dyDescent="0.55000000000000004">
      <c r="A2451" s="11"/>
      <c r="B2451" s="11"/>
      <c r="C2451" s="11"/>
      <c r="D2451" s="11"/>
      <c r="E2451" s="11"/>
      <c r="F2451" s="11"/>
    </row>
    <row r="2452" spans="1:6" x14ac:dyDescent="0.55000000000000004">
      <c r="A2452" s="11"/>
      <c r="B2452" s="11"/>
      <c r="C2452" s="11"/>
      <c r="D2452" s="11"/>
      <c r="E2452" s="11"/>
      <c r="F2452" s="11"/>
    </row>
    <row r="2453" spans="1:6" x14ac:dyDescent="0.55000000000000004">
      <c r="A2453" s="11"/>
      <c r="B2453" s="11"/>
      <c r="C2453" s="11"/>
      <c r="D2453" s="11"/>
      <c r="E2453" s="11"/>
      <c r="F2453" s="11"/>
    </row>
    <row r="2454" spans="1:6" x14ac:dyDescent="0.55000000000000004">
      <c r="A2454" s="11"/>
      <c r="B2454" s="11"/>
      <c r="C2454" s="11"/>
      <c r="D2454" s="11"/>
      <c r="E2454" s="11"/>
      <c r="F2454" s="11"/>
    </row>
    <row r="2455" spans="1:6" x14ac:dyDescent="0.55000000000000004">
      <c r="A2455" s="11"/>
      <c r="B2455" s="11"/>
      <c r="C2455" s="11"/>
      <c r="D2455" s="11"/>
      <c r="E2455" s="11"/>
      <c r="F2455" s="11"/>
    </row>
    <row r="2456" spans="1:6" x14ac:dyDescent="0.55000000000000004">
      <c r="A2456" s="11"/>
      <c r="B2456" s="11"/>
      <c r="C2456" s="11"/>
      <c r="D2456" s="11"/>
      <c r="E2456" s="11"/>
      <c r="F2456" s="11"/>
    </row>
    <row r="2457" spans="1:6" x14ac:dyDescent="0.55000000000000004">
      <c r="A2457" s="11"/>
      <c r="B2457" s="11"/>
      <c r="C2457" s="11"/>
      <c r="D2457" s="11"/>
      <c r="E2457" s="11"/>
      <c r="F2457" s="11"/>
    </row>
    <row r="2458" spans="1:6" x14ac:dyDescent="0.55000000000000004">
      <c r="A2458" s="11"/>
      <c r="B2458" s="11"/>
      <c r="C2458" s="11"/>
      <c r="D2458" s="11"/>
      <c r="E2458" s="11"/>
      <c r="F2458" s="11"/>
    </row>
    <row r="2459" spans="1:6" x14ac:dyDescent="0.55000000000000004">
      <c r="A2459" s="11"/>
      <c r="B2459" s="11"/>
      <c r="C2459" s="11"/>
      <c r="D2459" s="11"/>
      <c r="E2459" s="11"/>
      <c r="F2459" s="11"/>
    </row>
    <row r="2460" spans="1:6" x14ac:dyDescent="0.55000000000000004">
      <c r="A2460" s="11"/>
      <c r="B2460" s="11"/>
      <c r="C2460" s="11"/>
      <c r="D2460" s="11"/>
      <c r="E2460" s="11"/>
      <c r="F2460" s="11"/>
    </row>
    <row r="2461" spans="1:6" x14ac:dyDescent="0.55000000000000004">
      <c r="A2461" s="11"/>
      <c r="B2461" s="11"/>
      <c r="C2461" s="11"/>
      <c r="D2461" s="11"/>
      <c r="E2461" s="11"/>
      <c r="F2461" s="11"/>
    </row>
    <row r="2462" spans="1:6" x14ac:dyDescent="0.55000000000000004">
      <c r="A2462" s="11"/>
      <c r="B2462" s="11"/>
      <c r="C2462" s="11"/>
      <c r="D2462" s="11"/>
      <c r="E2462" s="11"/>
      <c r="F2462" s="11"/>
    </row>
    <row r="2463" spans="1:6" x14ac:dyDescent="0.55000000000000004">
      <c r="A2463" s="11"/>
      <c r="B2463" s="11"/>
      <c r="C2463" s="11"/>
      <c r="D2463" s="11"/>
      <c r="E2463" s="11"/>
      <c r="F2463" s="11"/>
    </row>
    <row r="2464" spans="1:6" x14ac:dyDescent="0.55000000000000004">
      <c r="A2464" s="11"/>
      <c r="B2464" s="11"/>
      <c r="C2464" s="11"/>
      <c r="D2464" s="11"/>
      <c r="E2464" s="11"/>
      <c r="F2464" s="11"/>
    </row>
    <row r="2465" spans="1:6" x14ac:dyDescent="0.55000000000000004">
      <c r="A2465" s="11"/>
      <c r="B2465" s="11"/>
      <c r="C2465" s="11"/>
      <c r="D2465" s="11"/>
      <c r="E2465" s="11"/>
      <c r="F2465" s="11"/>
    </row>
    <row r="2466" spans="1:6" x14ac:dyDescent="0.55000000000000004">
      <c r="A2466" s="11"/>
      <c r="B2466" s="11"/>
      <c r="C2466" s="11"/>
      <c r="D2466" s="11"/>
      <c r="E2466" s="11"/>
      <c r="F2466" s="11"/>
    </row>
    <row r="2467" spans="1:6" x14ac:dyDescent="0.55000000000000004">
      <c r="A2467" s="11"/>
      <c r="B2467" s="11"/>
      <c r="C2467" s="11"/>
      <c r="D2467" s="11"/>
      <c r="E2467" s="11"/>
      <c r="F2467" s="11"/>
    </row>
    <row r="2468" spans="1:6" x14ac:dyDescent="0.55000000000000004">
      <c r="A2468" s="11"/>
      <c r="B2468" s="11"/>
      <c r="C2468" s="11"/>
      <c r="D2468" s="11"/>
      <c r="E2468" s="11"/>
      <c r="F2468" s="11"/>
    </row>
    <row r="2469" spans="1:6" x14ac:dyDescent="0.55000000000000004">
      <c r="A2469" s="11"/>
      <c r="B2469" s="11"/>
      <c r="C2469" s="11"/>
      <c r="D2469" s="11"/>
      <c r="E2469" s="11"/>
      <c r="F2469" s="11"/>
    </row>
    <row r="2470" spans="1:6" x14ac:dyDescent="0.55000000000000004">
      <c r="A2470" s="11"/>
      <c r="B2470" s="11"/>
      <c r="C2470" s="11"/>
      <c r="D2470" s="11"/>
      <c r="E2470" s="11"/>
      <c r="F2470" s="11"/>
    </row>
    <row r="2471" spans="1:6" x14ac:dyDescent="0.55000000000000004">
      <c r="A2471" s="11"/>
      <c r="B2471" s="11"/>
      <c r="C2471" s="11"/>
      <c r="D2471" s="11"/>
      <c r="E2471" s="11"/>
      <c r="F2471" s="11"/>
    </row>
    <row r="2472" spans="1:6" x14ac:dyDescent="0.55000000000000004">
      <c r="A2472" s="11"/>
      <c r="B2472" s="11"/>
      <c r="C2472" s="11"/>
      <c r="D2472" s="11"/>
      <c r="E2472" s="11"/>
      <c r="F2472" s="11"/>
    </row>
    <row r="2473" spans="1:6" x14ac:dyDescent="0.55000000000000004">
      <c r="A2473" s="11"/>
      <c r="B2473" s="11"/>
      <c r="C2473" s="11"/>
      <c r="D2473" s="11"/>
      <c r="E2473" s="11"/>
      <c r="F2473" s="11"/>
    </row>
    <row r="2474" spans="1:6" x14ac:dyDescent="0.55000000000000004">
      <c r="A2474" s="11"/>
      <c r="B2474" s="11"/>
      <c r="C2474" s="11"/>
      <c r="D2474" s="11"/>
      <c r="E2474" s="11"/>
      <c r="F2474" s="11"/>
    </row>
    <row r="2475" spans="1:6" x14ac:dyDescent="0.55000000000000004">
      <c r="A2475" s="11"/>
      <c r="B2475" s="11"/>
      <c r="C2475" s="11"/>
      <c r="D2475" s="11"/>
      <c r="E2475" s="11"/>
      <c r="F2475" s="11"/>
    </row>
    <row r="2476" spans="1:6" x14ac:dyDescent="0.55000000000000004">
      <c r="A2476" s="11"/>
      <c r="B2476" s="11"/>
      <c r="C2476" s="11"/>
      <c r="D2476" s="11"/>
      <c r="E2476" s="11"/>
      <c r="F2476" s="11"/>
    </row>
    <row r="2477" spans="1:6" x14ac:dyDescent="0.55000000000000004">
      <c r="A2477" s="11"/>
      <c r="B2477" s="11"/>
      <c r="C2477" s="11"/>
      <c r="D2477" s="11"/>
      <c r="E2477" s="11"/>
      <c r="F2477" s="11"/>
    </row>
    <row r="2478" spans="1:6" x14ac:dyDescent="0.55000000000000004">
      <c r="A2478" s="11"/>
      <c r="B2478" s="11"/>
      <c r="C2478" s="11"/>
      <c r="D2478" s="11"/>
      <c r="E2478" s="11"/>
      <c r="F2478" s="11"/>
    </row>
    <row r="2479" spans="1:6" x14ac:dyDescent="0.55000000000000004">
      <c r="A2479" s="11"/>
      <c r="B2479" s="11"/>
      <c r="C2479" s="11"/>
      <c r="D2479" s="11"/>
      <c r="E2479" s="11"/>
      <c r="F2479" s="11"/>
    </row>
    <row r="2480" spans="1:6" x14ac:dyDescent="0.55000000000000004">
      <c r="A2480" s="11"/>
      <c r="B2480" s="11"/>
      <c r="C2480" s="11"/>
      <c r="D2480" s="11"/>
      <c r="E2480" s="11"/>
      <c r="F2480" s="11"/>
    </row>
    <row r="2481" spans="1:6" x14ac:dyDescent="0.55000000000000004">
      <c r="A2481" s="11"/>
      <c r="B2481" s="11"/>
      <c r="C2481" s="11"/>
      <c r="D2481" s="11"/>
      <c r="E2481" s="11"/>
      <c r="F2481" s="11"/>
    </row>
    <row r="2482" spans="1:6" x14ac:dyDescent="0.55000000000000004">
      <c r="A2482" s="11"/>
      <c r="B2482" s="11"/>
      <c r="C2482" s="11"/>
      <c r="D2482" s="11"/>
      <c r="E2482" s="11"/>
      <c r="F2482" s="11"/>
    </row>
    <row r="2483" spans="1:6" x14ac:dyDescent="0.55000000000000004">
      <c r="A2483" s="11"/>
      <c r="B2483" s="11"/>
      <c r="C2483" s="11"/>
      <c r="D2483" s="11"/>
      <c r="E2483" s="11"/>
      <c r="F2483" s="11"/>
    </row>
    <row r="2484" spans="1:6" x14ac:dyDescent="0.55000000000000004">
      <c r="A2484" s="11"/>
      <c r="B2484" s="11"/>
      <c r="C2484" s="11"/>
      <c r="D2484" s="11"/>
      <c r="E2484" s="11"/>
      <c r="F2484" s="11"/>
    </row>
    <row r="2485" spans="1:6" x14ac:dyDescent="0.55000000000000004">
      <c r="A2485" s="11"/>
      <c r="B2485" s="11"/>
      <c r="C2485" s="11"/>
      <c r="D2485" s="11"/>
      <c r="E2485" s="11"/>
      <c r="F2485" s="11"/>
    </row>
    <row r="2486" spans="1:6" x14ac:dyDescent="0.55000000000000004">
      <c r="A2486" s="11"/>
      <c r="B2486" s="11"/>
      <c r="C2486" s="11"/>
      <c r="D2486" s="11"/>
      <c r="E2486" s="11"/>
      <c r="F2486" s="11"/>
    </row>
    <row r="2487" spans="1:6" x14ac:dyDescent="0.55000000000000004">
      <c r="A2487" s="11"/>
      <c r="B2487" s="11"/>
      <c r="C2487" s="11"/>
      <c r="D2487" s="11"/>
      <c r="E2487" s="11"/>
      <c r="F2487" s="11"/>
    </row>
    <row r="2488" spans="1:6" x14ac:dyDescent="0.55000000000000004">
      <c r="A2488" s="11"/>
      <c r="B2488" s="11"/>
      <c r="C2488" s="11"/>
      <c r="D2488" s="11"/>
      <c r="E2488" s="11"/>
      <c r="F2488" s="11"/>
    </row>
    <row r="2489" spans="1:6" x14ac:dyDescent="0.55000000000000004">
      <c r="A2489" s="11"/>
      <c r="B2489" s="11"/>
      <c r="C2489" s="11"/>
      <c r="D2489" s="11"/>
      <c r="E2489" s="11"/>
      <c r="F2489" s="11"/>
    </row>
    <row r="2490" spans="1:6" x14ac:dyDescent="0.55000000000000004">
      <c r="A2490" s="11"/>
      <c r="B2490" s="11"/>
      <c r="C2490" s="11"/>
      <c r="D2490" s="11"/>
      <c r="E2490" s="11"/>
      <c r="F2490" s="11"/>
    </row>
    <row r="2491" spans="1:6" x14ac:dyDescent="0.55000000000000004">
      <c r="A2491" s="11"/>
      <c r="B2491" s="11"/>
      <c r="C2491" s="11"/>
      <c r="D2491" s="11"/>
      <c r="E2491" s="11"/>
      <c r="F2491" s="11"/>
    </row>
    <row r="2492" spans="1:6" x14ac:dyDescent="0.55000000000000004">
      <c r="A2492" s="11"/>
      <c r="B2492" s="11"/>
      <c r="C2492" s="11"/>
      <c r="D2492" s="11"/>
      <c r="E2492" s="11"/>
      <c r="F2492" s="11"/>
    </row>
    <row r="2493" spans="1:6" x14ac:dyDescent="0.55000000000000004">
      <c r="A2493" s="11"/>
      <c r="B2493" s="11"/>
      <c r="C2493" s="11"/>
      <c r="D2493" s="11"/>
      <c r="E2493" s="11"/>
      <c r="F2493" s="11"/>
    </row>
    <row r="2494" spans="1:6" x14ac:dyDescent="0.55000000000000004">
      <c r="A2494" s="11"/>
      <c r="B2494" s="11"/>
      <c r="C2494" s="11"/>
      <c r="D2494" s="11"/>
      <c r="E2494" s="11"/>
      <c r="F2494" s="11"/>
    </row>
    <row r="2495" spans="1:6" x14ac:dyDescent="0.55000000000000004">
      <c r="A2495" s="11"/>
      <c r="B2495" s="11"/>
      <c r="C2495" s="11"/>
      <c r="D2495" s="11"/>
      <c r="E2495" s="11"/>
      <c r="F2495" s="11"/>
    </row>
    <row r="2496" spans="1:6" x14ac:dyDescent="0.55000000000000004">
      <c r="A2496" s="11"/>
      <c r="B2496" s="11"/>
      <c r="C2496" s="11"/>
      <c r="D2496" s="11"/>
      <c r="E2496" s="11"/>
      <c r="F2496" s="11"/>
    </row>
    <row r="2497" spans="1:6" x14ac:dyDescent="0.55000000000000004">
      <c r="A2497" s="11"/>
      <c r="B2497" s="11"/>
      <c r="C2497" s="11"/>
      <c r="D2497" s="11"/>
      <c r="E2497" s="11"/>
      <c r="F2497" s="11"/>
    </row>
    <row r="2498" spans="1:6" x14ac:dyDescent="0.55000000000000004">
      <c r="A2498" s="11"/>
      <c r="B2498" s="11"/>
      <c r="C2498" s="11"/>
      <c r="D2498" s="11"/>
      <c r="E2498" s="11"/>
      <c r="F2498" s="11"/>
    </row>
    <row r="2499" spans="1:6" x14ac:dyDescent="0.55000000000000004">
      <c r="A2499" s="11"/>
      <c r="B2499" s="11"/>
      <c r="C2499" s="11"/>
      <c r="D2499" s="11"/>
      <c r="E2499" s="11"/>
      <c r="F2499" s="11"/>
    </row>
    <row r="2500" spans="1:6" x14ac:dyDescent="0.55000000000000004">
      <c r="A2500" s="11"/>
      <c r="B2500" s="11"/>
      <c r="C2500" s="11"/>
      <c r="D2500" s="11"/>
      <c r="E2500" s="11"/>
      <c r="F2500" s="11"/>
    </row>
    <row r="2501" spans="1:6" x14ac:dyDescent="0.55000000000000004">
      <c r="A2501" s="11"/>
      <c r="B2501" s="11"/>
      <c r="C2501" s="11"/>
      <c r="D2501" s="11"/>
      <c r="E2501" s="11"/>
      <c r="F2501" s="11"/>
    </row>
    <row r="2502" spans="1:6" x14ac:dyDescent="0.55000000000000004">
      <c r="A2502" s="11"/>
      <c r="B2502" s="11"/>
      <c r="C2502" s="11"/>
      <c r="D2502" s="11"/>
      <c r="E2502" s="11"/>
      <c r="F2502" s="11"/>
    </row>
    <row r="2503" spans="1:6" x14ac:dyDescent="0.55000000000000004">
      <c r="A2503" s="11"/>
      <c r="B2503" s="11"/>
      <c r="C2503" s="11"/>
      <c r="D2503" s="11"/>
      <c r="E2503" s="11"/>
      <c r="F2503" s="11"/>
    </row>
    <row r="2504" spans="1:6" x14ac:dyDescent="0.55000000000000004">
      <c r="A2504" s="11"/>
      <c r="B2504" s="11"/>
      <c r="C2504" s="11"/>
      <c r="D2504" s="11"/>
      <c r="E2504" s="11"/>
      <c r="F2504" s="11"/>
    </row>
    <row r="2505" spans="1:6" x14ac:dyDescent="0.55000000000000004">
      <c r="A2505" s="11"/>
      <c r="B2505" s="11"/>
      <c r="C2505" s="11"/>
      <c r="D2505" s="11"/>
      <c r="E2505" s="11"/>
      <c r="F2505" s="11"/>
    </row>
    <row r="2506" spans="1:6" x14ac:dyDescent="0.55000000000000004">
      <c r="A2506" s="11"/>
      <c r="B2506" s="11"/>
      <c r="C2506" s="11"/>
      <c r="D2506" s="11"/>
      <c r="E2506" s="11"/>
      <c r="F2506" s="11"/>
    </row>
    <row r="2507" spans="1:6" x14ac:dyDescent="0.55000000000000004">
      <c r="A2507" s="11"/>
      <c r="B2507" s="11"/>
      <c r="C2507" s="11"/>
      <c r="D2507" s="11"/>
      <c r="E2507" s="11"/>
      <c r="F2507" s="11"/>
    </row>
    <row r="2508" spans="1:6" x14ac:dyDescent="0.55000000000000004">
      <c r="A2508" s="11"/>
      <c r="B2508" s="11"/>
      <c r="C2508" s="11"/>
      <c r="D2508" s="11"/>
      <c r="E2508" s="11"/>
      <c r="F2508" s="11"/>
    </row>
    <row r="2509" spans="1:6" x14ac:dyDescent="0.55000000000000004">
      <c r="A2509" s="11"/>
      <c r="B2509" s="11"/>
      <c r="C2509" s="11"/>
      <c r="D2509" s="11"/>
      <c r="E2509" s="11"/>
      <c r="F2509" s="11"/>
    </row>
    <row r="2510" spans="1:6" x14ac:dyDescent="0.55000000000000004">
      <c r="A2510" s="11"/>
      <c r="B2510" s="11"/>
      <c r="C2510" s="11"/>
      <c r="D2510" s="11"/>
      <c r="E2510" s="11"/>
      <c r="F2510" s="11"/>
    </row>
    <row r="2511" spans="1:6" x14ac:dyDescent="0.55000000000000004">
      <c r="A2511" s="11"/>
      <c r="B2511" s="11"/>
      <c r="C2511" s="11"/>
      <c r="D2511" s="11"/>
      <c r="E2511" s="11"/>
      <c r="F2511" s="11"/>
    </row>
    <row r="2512" spans="1:6" x14ac:dyDescent="0.55000000000000004">
      <c r="A2512" s="11"/>
      <c r="B2512" s="11"/>
      <c r="C2512" s="11"/>
      <c r="D2512" s="11"/>
      <c r="E2512" s="11"/>
      <c r="F2512" s="11"/>
    </row>
    <row r="2513" spans="1:6" x14ac:dyDescent="0.55000000000000004">
      <c r="A2513" s="11"/>
      <c r="B2513" s="11"/>
      <c r="C2513" s="11"/>
      <c r="D2513" s="11"/>
      <c r="E2513" s="11"/>
      <c r="F2513" s="11"/>
    </row>
    <row r="2514" spans="1:6" x14ac:dyDescent="0.55000000000000004">
      <c r="A2514" s="11"/>
      <c r="B2514" s="11"/>
      <c r="C2514" s="11"/>
      <c r="D2514" s="11"/>
      <c r="E2514" s="11"/>
      <c r="F2514" s="11"/>
    </row>
    <row r="2515" spans="1:6" x14ac:dyDescent="0.55000000000000004">
      <c r="A2515" s="11"/>
      <c r="B2515" s="11"/>
      <c r="C2515" s="11"/>
      <c r="D2515" s="11"/>
      <c r="E2515" s="11"/>
      <c r="F2515" s="11"/>
    </row>
    <row r="2516" spans="1:6" x14ac:dyDescent="0.55000000000000004">
      <c r="A2516" s="11"/>
      <c r="B2516" s="11"/>
      <c r="C2516" s="11"/>
      <c r="D2516" s="11"/>
      <c r="E2516" s="11"/>
      <c r="F2516" s="11"/>
    </row>
    <row r="2517" spans="1:6" x14ac:dyDescent="0.55000000000000004">
      <c r="A2517" s="11"/>
      <c r="B2517" s="11"/>
      <c r="C2517" s="11"/>
      <c r="D2517" s="11"/>
      <c r="E2517" s="11"/>
      <c r="F2517" s="11"/>
    </row>
    <row r="2518" spans="1:6" x14ac:dyDescent="0.55000000000000004">
      <c r="A2518" s="11"/>
      <c r="B2518" s="11"/>
      <c r="C2518" s="11"/>
      <c r="D2518" s="11"/>
      <c r="E2518" s="11"/>
      <c r="F2518" s="11"/>
    </row>
    <row r="2519" spans="1:6" x14ac:dyDescent="0.55000000000000004">
      <c r="A2519" s="11"/>
      <c r="B2519" s="11"/>
      <c r="C2519" s="11"/>
      <c r="D2519" s="11"/>
      <c r="E2519" s="11"/>
      <c r="F2519" s="11"/>
    </row>
    <row r="2520" spans="1:6" x14ac:dyDescent="0.55000000000000004">
      <c r="A2520" s="11"/>
      <c r="B2520" s="11"/>
      <c r="C2520" s="11"/>
      <c r="D2520" s="11"/>
      <c r="E2520" s="11"/>
      <c r="F2520" s="11"/>
    </row>
    <row r="2521" spans="1:6" x14ac:dyDescent="0.55000000000000004">
      <c r="A2521" s="11"/>
      <c r="B2521" s="11"/>
      <c r="C2521" s="11"/>
      <c r="D2521" s="11"/>
      <c r="E2521" s="11"/>
      <c r="F2521" s="11"/>
    </row>
    <row r="2522" spans="1:6" x14ac:dyDescent="0.55000000000000004">
      <c r="A2522" s="11"/>
      <c r="B2522" s="11"/>
      <c r="C2522" s="11"/>
      <c r="D2522" s="11"/>
      <c r="E2522" s="11"/>
      <c r="F2522" s="11"/>
    </row>
    <row r="2523" spans="1:6" x14ac:dyDescent="0.55000000000000004">
      <c r="A2523" s="11"/>
      <c r="B2523" s="11"/>
      <c r="C2523" s="11"/>
      <c r="D2523" s="11"/>
      <c r="E2523" s="11"/>
      <c r="F2523" s="11"/>
    </row>
    <row r="2524" spans="1:6" x14ac:dyDescent="0.55000000000000004">
      <c r="A2524" s="11"/>
      <c r="B2524" s="11"/>
      <c r="C2524" s="11"/>
      <c r="D2524" s="11"/>
      <c r="E2524" s="11"/>
      <c r="F2524" s="11"/>
    </row>
    <row r="2525" spans="1:6" x14ac:dyDescent="0.55000000000000004">
      <c r="A2525" s="11"/>
      <c r="B2525" s="11"/>
      <c r="C2525" s="11"/>
      <c r="D2525" s="11"/>
      <c r="E2525" s="11"/>
      <c r="F2525" s="11"/>
    </row>
    <row r="2526" spans="1:6" x14ac:dyDescent="0.55000000000000004">
      <c r="A2526" s="11"/>
      <c r="B2526" s="11"/>
      <c r="C2526" s="11"/>
      <c r="D2526" s="11"/>
      <c r="E2526" s="11"/>
      <c r="F2526" s="11"/>
    </row>
    <row r="2527" spans="1:6" x14ac:dyDescent="0.55000000000000004">
      <c r="A2527" s="11"/>
      <c r="B2527" s="11"/>
      <c r="C2527" s="11"/>
      <c r="D2527" s="11"/>
      <c r="E2527" s="11"/>
      <c r="F2527" s="11"/>
    </row>
    <row r="2528" spans="1:6" x14ac:dyDescent="0.55000000000000004">
      <c r="A2528" s="11"/>
      <c r="B2528" s="11"/>
      <c r="C2528" s="11"/>
      <c r="D2528" s="11"/>
      <c r="E2528" s="11"/>
      <c r="F2528" s="11"/>
    </row>
    <row r="2529" spans="1:6" x14ac:dyDescent="0.55000000000000004">
      <c r="A2529" s="11"/>
      <c r="B2529" s="11"/>
      <c r="C2529" s="11"/>
      <c r="D2529" s="11"/>
      <c r="E2529" s="11"/>
      <c r="F2529" s="11"/>
    </row>
    <row r="2530" spans="1:6" x14ac:dyDescent="0.55000000000000004">
      <c r="A2530" s="11"/>
      <c r="B2530" s="11"/>
      <c r="C2530" s="11"/>
      <c r="D2530" s="11"/>
      <c r="E2530" s="11"/>
      <c r="F2530" s="11"/>
    </row>
    <row r="2531" spans="1:6" x14ac:dyDescent="0.55000000000000004">
      <c r="A2531" s="11"/>
      <c r="B2531" s="11"/>
      <c r="C2531" s="11"/>
      <c r="D2531" s="11"/>
      <c r="E2531" s="11"/>
      <c r="F2531" s="11"/>
    </row>
    <row r="2532" spans="1:6" x14ac:dyDescent="0.55000000000000004">
      <c r="A2532" s="11"/>
      <c r="B2532" s="11"/>
      <c r="C2532" s="11"/>
      <c r="D2532" s="11"/>
      <c r="E2532" s="11"/>
      <c r="F2532" s="11"/>
    </row>
    <row r="2533" spans="1:6" x14ac:dyDescent="0.55000000000000004">
      <c r="A2533" s="11"/>
      <c r="B2533" s="11"/>
      <c r="C2533" s="11"/>
      <c r="D2533" s="11"/>
      <c r="E2533" s="11"/>
      <c r="F2533" s="11"/>
    </row>
    <row r="2534" spans="1:6" x14ac:dyDescent="0.55000000000000004">
      <c r="A2534" s="11"/>
      <c r="B2534" s="11"/>
      <c r="C2534" s="11"/>
      <c r="D2534" s="11"/>
      <c r="E2534" s="11"/>
      <c r="F2534" s="11"/>
    </row>
    <row r="2535" spans="1:6" x14ac:dyDescent="0.55000000000000004">
      <c r="A2535" s="11"/>
      <c r="B2535" s="11"/>
      <c r="C2535" s="11"/>
      <c r="D2535" s="11"/>
      <c r="E2535" s="11"/>
      <c r="F2535" s="11"/>
    </row>
    <row r="2536" spans="1:6" x14ac:dyDescent="0.55000000000000004">
      <c r="A2536" s="11"/>
      <c r="B2536" s="11"/>
      <c r="C2536" s="11"/>
      <c r="D2536" s="11"/>
      <c r="E2536" s="11"/>
      <c r="F2536" s="11"/>
    </row>
    <row r="2537" spans="1:6" x14ac:dyDescent="0.55000000000000004">
      <c r="A2537" s="11"/>
      <c r="B2537" s="11"/>
      <c r="C2537" s="11"/>
      <c r="D2537" s="11"/>
      <c r="E2537" s="11"/>
      <c r="F2537" s="11"/>
    </row>
    <row r="2538" spans="1:6" x14ac:dyDescent="0.55000000000000004">
      <c r="A2538" s="11"/>
      <c r="B2538" s="11"/>
      <c r="C2538" s="11"/>
      <c r="D2538" s="11"/>
      <c r="E2538" s="11"/>
      <c r="F2538" s="11"/>
    </row>
    <row r="2539" spans="1:6" x14ac:dyDescent="0.55000000000000004">
      <c r="A2539" s="11"/>
      <c r="B2539" s="11"/>
      <c r="C2539" s="11"/>
      <c r="D2539" s="11"/>
      <c r="E2539" s="11"/>
      <c r="F2539" s="11"/>
    </row>
    <row r="2540" spans="1:6" x14ac:dyDescent="0.55000000000000004">
      <c r="A2540" s="11"/>
      <c r="B2540" s="11"/>
      <c r="C2540" s="11"/>
      <c r="D2540" s="11"/>
      <c r="E2540" s="11"/>
      <c r="F2540" s="11"/>
    </row>
    <row r="2541" spans="1:6" x14ac:dyDescent="0.55000000000000004">
      <c r="A2541" s="11"/>
      <c r="B2541" s="11"/>
      <c r="C2541" s="11"/>
      <c r="D2541" s="11"/>
      <c r="E2541" s="11"/>
      <c r="F2541" s="11"/>
    </row>
    <row r="2542" spans="1:6" x14ac:dyDescent="0.55000000000000004">
      <c r="A2542" s="11"/>
      <c r="B2542" s="11"/>
      <c r="C2542" s="11"/>
      <c r="D2542" s="11"/>
      <c r="E2542" s="11"/>
      <c r="F2542" s="11"/>
    </row>
    <row r="2543" spans="1:6" x14ac:dyDescent="0.55000000000000004">
      <c r="A2543" s="11"/>
      <c r="B2543" s="11"/>
      <c r="C2543" s="11"/>
      <c r="D2543" s="11"/>
      <c r="E2543" s="11"/>
      <c r="F2543" s="11"/>
    </row>
    <row r="2544" spans="1:6" x14ac:dyDescent="0.55000000000000004">
      <c r="A2544" s="11"/>
      <c r="B2544" s="11"/>
      <c r="C2544" s="11"/>
      <c r="D2544" s="11"/>
      <c r="E2544" s="11"/>
      <c r="F2544" s="11"/>
    </row>
    <row r="2545" spans="1:6" x14ac:dyDescent="0.55000000000000004">
      <c r="A2545" s="11"/>
      <c r="B2545" s="11"/>
      <c r="C2545" s="11"/>
      <c r="D2545" s="11"/>
      <c r="E2545" s="11"/>
      <c r="F2545" s="11"/>
    </row>
    <row r="2546" spans="1:6" x14ac:dyDescent="0.55000000000000004">
      <c r="A2546" s="11"/>
      <c r="B2546" s="11"/>
      <c r="C2546" s="11"/>
      <c r="D2546" s="11"/>
      <c r="E2546" s="11"/>
      <c r="F2546" s="11"/>
    </row>
    <row r="2547" spans="1:6" x14ac:dyDescent="0.55000000000000004">
      <c r="A2547" s="11"/>
      <c r="B2547" s="11"/>
      <c r="C2547" s="11"/>
      <c r="D2547" s="11"/>
      <c r="E2547" s="11"/>
      <c r="F2547" s="11"/>
    </row>
    <row r="2548" spans="1:6" x14ac:dyDescent="0.55000000000000004">
      <c r="A2548" s="11"/>
      <c r="B2548" s="11"/>
      <c r="C2548" s="11"/>
      <c r="D2548" s="11"/>
      <c r="E2548" s="11"/>
      <c r="F2548" s="11"/>
    </row>
    <row r="2549" spans="1:6" x14ac:dyDescent="0.55000000000000004">
      <c r="A2549" s="11"/>
      <c r="B2549" s="11"/>
      <c r="C2549" s="11"/>
      <c r="D2549" s="11"/>
      <c r="E2549" s="11"/>
      <c r="F2549" s="11"/>
    </row>
    <row r="2550" spans="1:6" x14ac:dyDescent="0.55000000000000004">
      <c r="A2550" s="11"/>
      <c r="B2550" s="11"/>
      <c r="C2550" s="11"/>
      <c r="D2550" s="11"/>
      <c r="E2550" s="11"/>
      <c r="F2550" s="11"/>
    </row>
    <row r="2551" spans="1:6" x14ac:dyDescent="0.55000000000000004">
      <c r="A2551" s="11"/>
      <c r="B2551" s="11"/>
      <c r="C2551" s="11"/>
      <c r="D2551" s="11"/>
      <c r="E2551" s="11"/>
      <c r="F2551" s="11"/>
    </row>
    <row r="2552" spans="1:6" x14ac:dyDescent="0.55000000000000004">
      <c r="A2552" s="11"/>
      <c r="B2552" s="11"/>
      <c r="C2552" s="11"/>
      <c r="D2552" s="11"/>
      <c r="E2552" s="11"/>
      <c r="F2552" s="11"/>
    </row>
    <row r="2553" spans="1:6" x14ac:dyDescent="0.55000000000000004">
      <c r="A2553" s="11"/>
      <c r="B2553" s="11"/>
      <c r="C2553" s="11"/>
      <c r="D2553" s="11"/>
      <c r="E2553" s="11"/>
      <c r="F2553" s="11"/>
    </row>
    <row r="2554" spans="1:6" x14ac:dyDescent="0.55000000000000004">
      <c r="A2554" s="11"/>
      <c r="B2554" s="11"/>
      <c r="C2554" s="11"/>
      <c r="D2554" s="11"/>
      <c r="E2554" s="11"/>
      <c r="F2554" s="11"/>
    </row>
    <row r="2555" spans="1:6" x14ac:dyDescent="0.55000000000000004">
      <c r="A2555" s="11"/>
      <c r="B2555" s="11"/>
      <c r="C2555" s="11"/>
      <c r="D2555" s="11"/>
      <c r="E2555" s="11"/>
      <c r="F2555" s="11"/>
    </row>
    <row r="2556" spans="1:6" x14ac:dyDescent="0.55000000000000004">
      <c r="A2556" s="11"/>
      <c r="B2556" s="11"/>
      <c r="C2556" s="11"/>
      <c r="D2556" s="11"/>
      <c r="E2556" s="11"/>
      <c r="F2556" s="11"/>
    </row>
    <row r="2557" spans="1:6" x14ac:dyDescent="0.55000000000000004">
      <c r="A2557" s="11"/>
      <c r="B2557" s="11"/>
      <c r="C2557" s="11"/>
      <c r="D2557" s="11"/>
      <c r="E2557" s="11"/>
      <c r="F2557" s="11"/>
    </row>
    <row r="2558" spans="1:6" x14ac:dyDescent="0.55000000000000004">
      <c r="A2558" s="11"/>
      <c r="B2558" s="11"/>
      <c r="C2558" s="11"/>
      <c r="D2558" s="11"/>
      <c r="E2558" s="11"/>
      <c r="F2558" s="11"/>
    </row>
    <row r="2559" spans="1:6" x14ac:dyDescent="0.55000000000000004">
      <c r="A2559" s="11"/>
      <c r="B2559" s="11"/>
      <c r="C2559" s="11"/>
      <c r="D2559" s="11"/>
      <c r="E2559" s="11"/>
      <c r="F2559" s="11"/>
    </row>
    <row r="2560" spans="1:6" x14ac:dyDescent="0.55000000000000004">
      <c r="A2560" s="11"/>
      <c r="B2560" s="11"/>
      <c r="C2560" s="11"/>
      <c r="D2560" s="11"/>
      <c r="E2560" s="11"/>
      <c r="F2560" s="11"/>
    </row>
    <row r="2561" spans="1:6" x14ac:dyDescent="0.55000000000000004">
      <c r="A2561" s="11"/>
      <c r="B2561" s="11"/>
      <c r="C2561" s="11"/>
      <c r="D2561" s="11"/>
      <c r="E2561" s="11"/>
      <c r="F2561" s="11"/>
    </row>
    <row r="2562" spans="1:6" x14ac:dyDescent="0.55000000000000004">
      <c r="A2562" s="11"/>
      <c r="B2562" s="11"/>
      <c r="C2562" s="11"/>
      <c r="D2562" s="11"/>
      <c r="E2562" s="11"/>
      <c r="F2562" s="11"/>
    </row>
    <row r="2563" spans="1:6" x14ac:dyDescent="0.55000000000000004">
      <c r="A2563" s="11"/>
      <c r="B2563" s="11"/>
      <c r="C2563" s="11"/>
      <c r="D2563" s="11"/>
      <c r="E2563" s="11"/>
      <c r="F2563" s="11"/>
    </row>
    <row r="2564" spans="1:6" x14ac:dyDescent="0.55000000000000004">
      <c r="A2564" s="11"/>
      <c r="B2564" s="11"/>
      <c r="C2564" s="11"/>
      <c r="D2564" s="11"/>
      <c r="E2564" s="11"/>
      <c r="F2564" s="11"/>
    </row>
    <row r="2565" spans="1:6" x14ac:dyDescent="0.55000000000000004">
      <c r="A2565" s="11"/>
      <c r="B2565" s="11"/>
      <c r="C2565" s="11"/>
      <c r="D2565" s="11"/>
      <c r="E2565" s="11"/>
      <c r="F2565" s="11"/>
    </row>
    <row r="2566" spans="1:6" x14ac:dyDescent="0.55000000000000004">
      <c r="A2566" s="11"/>
      <c r="B2566" s="11"/>
      <c r="C2566" s="11"/>
      <c r="D2566" s="11"/>
      <c r="E2566" s="11"/>
      <c r="F2566" s="11"/>
    </row>
    <row r="2567" spans="1:6" x14ac:dyDescent="0.55000000000000004">
      <c r="A2567" s="11"/>
      <c r="B2567" s="11"/>
      <c r="C2567" s="11"/>
      <c r="D2567" s="11"/>
      <c r="E2567" s="11"/>
      <c r="F2567" s="11"/>
    </row>
    <row r="2568" spans="1:6" x14ac:dyDescent="0.55000000000000004">
      <c r="A2568" s="11"/>
      <c r="B2568" s="11"/>
      <c r="C2568" s="11"/>
      <c r="D2568" s="11"/>
      <c r="E2568" s="11"/>
      <c r="F2568" s="11"/>
    </row>
    <row r="2569" spans="1:6" x14ac:dyDescent="0.55000000000000004">
      <c r="A2569" s="11"/>
      <c r="B2569" s="11"/>
      <c r="C2569" s="11"/>
      <c r="D2569" s="11"/>
      <c r="E2569" s="11"/>
      <c r="F2569" s="11"/>
    </row>
    <row r="2570" spans="1:6" x14ac:dyDescent="0.55000000000000004">
      <c r="A2570" s="11"/>
      <c r="B2570" s="11"/>
      <c r="C2570" s="11"/>
      <c r="D2570" s="11"/>
      <c r="E2570" s="11"/>
      <c r="F2570" s="11"/>
    </row>
    <row r="2571" spans="1:6" x14ac:dyDescent="0.55000000000000004">
      <c r="A2571" s="11"/>
      <c r="B2571" s="11"/>
      <c r="C2571" s="11"/>
      <c r="D2571" s="11"/>
      <c r="E2571" s="11"/>
      <c r="F2571" s="11"/>
    </row>
    <row r="2572" spans="1:6" x14ac:dyDescent="0.55000000000000004">
      <c r="A2572" s="11"/>
      <c r="B2572" s="11"/>
      <c r="C2572" s="11"/>
      <c r="D2572" s="11"/>
      <c r="E2572" s="11"/>
      <c r="F2572" s="11"/>
    </row>
    <row r="2573" spans="1:6" x14ac:dyDescent="0.55000000000000004">
      <c r="A2573" s="11"/>
      <c r="B2573" s="11"/>
      <c r="C2573" s="11"/>
      <c r="D2573" s="11"/>
      <c r="E2573" s="11"/>
      <c r="F2573" s="11"/>
    </row>
    <row r="2574" spans="1:6" x14ac:dyDescent="0.55000000000000004">
      <c r="A2574" s="11"/>
      <c r="B2574" s="11"/>
      <c r="C2574" s="11"/>
      <c r="D2574" s="11"/>
      <c r="E2574" s="11"/>
      <c r="F2574" s="11"/>
    </row>
    <row r="2575" spans="1:6" x14ac:dyDescent="0.55000000000000004">
      <c r="A2575" s="11"/>
      <c r="B2575" s="11"/>
      <c r="C2575" s="11"/>
      <c r="D2575" s="11"/>
      <c r="E2575" s="11"/>
      <c r="F2575" s="11"/>
    </row>
    <row r="2576" spans="1:6" x14ac:dyDescent="0.55000000000000004">
      <c r="A2576" s="11"/>
      <c r="B2576" s="11"/>
      <c r="C2576" s="11"/>
      <c r="D2576" s="11"/>
      <c r="E2576" s="11"/>
      <c r="F2576" s="11"/>
    </row>
    <row r="2577" spans="1:6" x14ac:dyDescent="0.55000000000000004">
      <c r="A2577" s="11"/>
      <c r="B2577" s="11"/>
      <c r="C2577" s="11"/>
      <c r="D2577" s="11"/>
      <c r="E2577" s="11"/>
      <c r="F2577" s="11"/>
    </row>
    <row r="2578" spans="1:6" x14ac:dyDescent="0.55000000000000004">
      <c r="A2578" s="11"/>
      <c r="B2578" s="11"/>
      <c r="C2578" s="11"/>
      <c r="D2578" s="11"/>
      <c r="E2578" s="11"/>
      <c r="F2578" s="11"/>
    </row>
    <row r="2579" spans="1:6" x14ac:dyDescent="0.55000000000000004">
      <c r="A2579" s="11"/>
      <c r="B2579" s="11"/>
      <c r="C2579" s="11"/>
      <c r="D2579" s="11"/>
      <c r="E2579" s="11"/>
      <c r="F2579" s="11"/>
    </row>
    <row r="2580" spans="1:6" x14ac:dyDescent="0.55000000000000004">
      <c r="A2580" s="11"/>
      <c r="B2580" s="11"/>
      <c r="C2580" s="11"/>
      <c r="D2580" s="11"/>
      <c r="E2580" s="11"/>
      <c r="F2580" s="11"/>
    </row>
    <row r="2581" spans="1:6" x14ac:dyDescent="0.55000000000000004">
      <c r="A2581" s="11"/>
      <c r="B2581" s="11"/>
      <c r="C2581" s="11"/>
      <c r="D2581" s="11"/>
      <c r="E2581" s="11"/>
      <c r="F2581" s="11"/>
    </row>
    <row r="2582" spans="1:6" x14ac:dyDescent="0.55000000000000004">
      <c r="A2582" s="11"/>
      <c r="B2582" s="11"/>
      <c r="C2582" s="11"/>
      <c r="D2582" s="11"/>
      <c r="E2582" s="11"/>
      <c r="F2582" s="11"/>
    </row>
    <row r="2583" spans="1:6" x14ac:dyDescent="0.55000000000000004">
      <c r="A2583" s="11"/>
      <c r="B2583" s="11"/>
      <c r="C2583" s="11"/>
      <c r="D2583" s="11"/>
      <c r="E2583" s="11"/>
      <c r="F2583" s="11"/>
    </row>
    <row r="2584" spans="1:6" x14ac:dyDescent="0.55000000000000004">
      <c r="A2584" s="11"/>
      <c r="B2584" s="11"/>
      <c r="C2584" s="11"/>
      <c r="D2584" s="11"/>
      <c r="E2584" s="11"/>
      <c r="F2584" s="11"/>
    </row>
    <row r="2585" spans="1:6" x14ac:dyDescent="0.55000000000000004">
      <c r="A2585" s="11"/>
      <c r="B2585" s="11"/>
      <c r="C2585" s="11"/>
      <c r="D2585" s="11"/>
      <c r="E2585" s="11"/>
      <c r="F2585" s="11"/>
    </row>
    <row r="2586" spans="1:6" x14ac:dyDescent="0.55000000000000004">
      <c r="A2586" s="11"/>
      <c r="B2586" s="11"/>
      <c r="C2586" s="11"/>
      <c r="D2586" s="11"/>
      <c r="E2586" s="11"/>
      <c r="F2586" s="11"/>
    </row>
    <row r="2587" spans="1:6" x14ac:dyDescent="0.55000000000000004">
      <c r="A2587" s="11"/>
      <c r="B2587" s="11"/>
      <c r="C2587" s="11"/>
      <c r="D2587" s="11"/>
      <c r="E2587" s="11"/>
      <c r="F2587" s="11"/>
    </row>
    <row r="2588" spans="1:6" x14ac:dyDescent="0.55000000000000004">
      <c r="A2588" s="11"/>
      <c r="B2588" s="11"/>
      <c r="C2588" s="11"/>
      <c r="D2588" s="11"/>
      <c r="E2588" s="11"/>
      <c r="F2588" s="11"/>
    </row>
    <row r="2589" spans="1:6" x14ac:dyDescent="0.55000000000000004">
      <c r="A2589" s="11"/>
      <c r="B2589" s="11"/>
      <c r="C2589" s="11"/>
      <c r="D2589" s="11"/>
      <c r="E2589" s="11"/>
      <c r="F2589" s="11"/>
    </row>
    <row r="2590" spans="1:6" x14ac:dyDescent="0.55000000000000004">
      <c r="A2590" s="11"/>
      <c r="B2590" s="11"/>
      <c r="C2590" s="11"/>
      <c r="D2590" s="11"/>
      <c r="E2590" s="11"/>
      <c r="F2590" s="11"/>
    </row>
    <row r="2591" spans="1:6" x14ac:dyDescent="0.55000000000000004">
      <c r="A2591" s="11"/>
      <c r="B2591" s="11"/>
      <c r="C2591" s="11"/>
      <c r="D2591" s="11"/>
      <c r="E2591" s="11"/>
      <c r="F2591" s="11"/>
    </row>
    <row r="2592" spans="1:6" x14ac:dyDescent="0.55000000000000004">
      <c r="A2592" s="11"/>
      <c r="B2592" s="11"/>
      <c r="C2592" s="11"/>
      <c r="D2592" s="11"/>
      <c r="E2592" s="11"/>
      <c r="F2592" s="11"/>
    </row>
    <row r="2593" spans="1:6" x14ac:dyDescent="0.55000000000000004">
      <c r="A2593" s="11"/>
      <c r="B2593" s="11"/>
      <c r="C2593" s="11"/>
      <c r="D2593" s="11"/>
      <c r="E2593" s="11"/>
      <c r="F2593" s="11"/>
    </row>
    <row r="2594" spans="1:6" x14ac:dyDescent="0.55000000000000004">
      <c r="A2594" s="11"/>
      <c r="B2594" s="11"/>
      <c r="C2594" s="11"/>
      <c r="D2594" s="11"/>
      <c r="E2594" s="11"/>
      <c r="F2594" s="11"/>
    </row>
    <row r="2595" spans="1:6" x14ac:dyDescent="0.55000000000000004">
      <c r="A2595" s="11"/>
      <c r="B2595" s="11"/>
      <c r="C2595" s="11"/>
      <c r="D2595" s="11"/>
      <c r="E2595" s="11"/>
      <c r="F2595" s="11"/>
    </row>
    <row r="2596" spans="1:6" x14ac:dyDescent="0.55000000000000004">
      <c r="A2596" s="11"/>
      <c r="B2596" s="11"/>
      <c r="C2596" s="11"/>
      <c r="D2596" s="11"/>
      <c r="E2596" s="11"/>
      <c r="F2596" s="11"/>
    </row>
    <row r="2597" spans="1:6" x14ac:dyDescent="0.55000000000000004">
      <c r="A2597" s="11"/>
      <c r="B2597" s="11"/>
      <c r="C2597" s="11"/>
      <c r="D2597" s="11"/>
      <c r="E2597" s="11"/>
      <c r="F2597" s="11"/>
    </row>
    <row r="2598" spans="1:6" x14ac:dyDescent="0.55000000000000004">
      <c r="A2598" s="11"/>
      <c r="B2598" s="11"/>
      <c r="C2598" s="11"/>
      <c r="D2598" s="11"/>
      <c r="E2598" s="11"/>
      <c r="F2598" s="11"/>
    </row>
    <row r="2599" spans="1:6" x14ac:dyDescent="0.55000000000000004">
      <c r="A2599" s="11"/>
      <c r="B2599" s="11"/>
      <c r="C2599" s="11"/>
      <c r="D2599" s="11"/>
      <c r="E2599" s="11"/>
      <c r="F2599" s="11"/>
    </row>
    <row r="2600" spans="1:6" x14ac:dyDescent="0.55000000000000004">
      <c r="A2600" s="11"/>
      <c r="B2600" s="11"/>
      <c r="C2600" s="11"/>
      <c r="D2600" s="11"/>
      <c r="E2600" s="11"/>
      <c r="F2600" s="11"/>
    </row>
    <row r="2601" spans="1:6" x14ac:dyDescent="0.55000000000000004">
      <c r="A2601" s="11"/>
      <c r="B2601" s="11"/>
      <c r="C2601" s="11"/>
      <c r="D2601" s="11"/>
      <c r="E2601" s="11"/>
      <c r="F2601" s="11"/>
    </row>
    <row r="2602" spans="1:6" x14ac:dyDescent="0.55000000000000004">
      <c r="A2602" s="11"/>
      <c r="B2602" s="11"/>
      <c r="C2602" s="11"/>
      <c r="D2602" s="11"/>
      <c r="E2602" s="11"/>
      <c r="F2602" s="11"/>
    </row>
    <row r="2603" spans="1:6" x14ac:dyDescent="0.55000000000000004">
      <c r="A2603" s="11"/>
      <c r="B2603" s="11"/>
      <c r="C2603" s="11"/>
      <c r="D2603" s="11"/>
      <c r="E2603" s="11"/>
      <c r="F2603" s="11"/>
    </row>
    <row r="2604" spans="1:6" x14ac:dyDescent="0.55000000000000004">
      <c r="A2604" s="11"/>
      <c r="B2604" s="11"/>
      <c r="C2604" s="11"/>
      <c r="D2604" s="11"/>
      <c r="E2604" s="11"/>
      <c r="F2604" s="11"/>
    </row>
    <row r="2605" spans="1:6" x14ac:dyDescent="0.55000000000000004">
      <c r="A2605" s="11"/>
      <c r="B2605" s="11"/>
      <c r="C2605" s="11"/>
      <c r="D2605" s="11"/>
      <c r="E2605" s="11"/>
      <c r="F2605" s="11"/>
    </row>
    <row r="2606" spans="1:6" x14ac:dyDescent="0.55000000000000004">
      <c r="A2606" s="11"/>
      <c r="B2606" s="11"/>
      <c r="C2606" s="11"/>
      <c r="D2606" s="11"/>
      <c r="E2606" s="11"/>
      <c r="F2606" s="11"/>
    </row>
    <row r="2607" spans="1:6" x14ac:dyDescent="0.55000000000000004">
      <c r="A2607" s="11"/>
      <c r="B2607" s="11"/>
      <c r="C2607" s="11"/>
      <c r="D2607" s="11"/>
      <c r="E2607" s="11"/>
      <c r="F2607" s="11"/>
    </row>
    <row r="2608" spans="1:6" x14ac:dyDescent="0.55000000000000004">
      <c r="A2608" s="11"/>
      <c r="B2608" s="11"/>
      <c r="C2608" s="11"/>
      <c r="D2608" s="11"/>
      <c r="E2608" s="11"/>
      <c r="F2608" s="11"/>
    </row>
    <row r="2609" spans="1:6" x14ac:dyDescent="0.55000000000000004">
      <c r="A2609" s="11"/>
      <c r="B2609" s="11"/>
      <c r="C2609" s="11"/>
      <c r="D2609" s="11"/>
      <c r="E2609" s="11"/>
      <c r="F2609" s="11"/>
    </row>
    <row r="2610" spans="1:6" x14ac:dyDescent="0.55000000000000004">
      <c r="A2610" s="11"/>
      <c r="B2610" s="11"/>
      <c r="C2610" s="11"/>
      <c r="D2610" s="11"/>
      <c r="E2610" s="11"/>
      <c r="F2610" s="11"/>
    </row>
    <row r="2611" spans="1:6" x14ac:dyDescent="0.55000000000000004">
      <c r="A2611" s="11"/>
      <c r="B2611" s="11"/>
      <c r="C2611" s="11"/>
      <c r="D2611" s="11"/>
      <c r="E2611" s="11"/>
      <c r="F2611" s="11"/>
    </row>
    <row r="2612" spans="1:6" x14ac:dyDescent="0.55000000000000004">
      <c r="A2612" s="11"/>
      <c r="B2612" s="11"/>
      <c r="C2612" s="11"/>
      <c r="D2612" s="11"/>
      <c r="E2612" s="11"/>
      <c r="F2612" s="11"/>
    </row>
    <row r="2613" spans="1:6" x14ac:dyDescent="0.55000000000000004">
      <c r="A2613" s="11"/>
      <c r="B2613" s="11"/>
      <c r="C2613" s="11"/>
      <c r="D2613" s="11"/>
      <c r="E2613" s="11"/>
      <c r="F2613" s="11"/>
    </row>
    <row r="2614" spans="1:6" x14ac:dyDescent="0.55000000000000004">
      <c r="A2614" s="11"/>
      <c r="B2614" s="11"/>
      <c r="C2614" s="11"/>
      <c r="D2614" s="11"/>
      <c r="E2614" s="11"/>
      <c r="F2614" s="11"/>
    </row>
    <row r="2615" spans="1:6" x14ac:dyDescent="0.55000000000000004">
      <c r="A2615" s="11"/>
      <c r="B2615" s="11"/>
      <c r="C2615" s="11"/>
      <c r="D2615" s="11"/>
      <c r="E2615" s="11"/>
      <c r="F2615" s="11"/>
    </row>
    <row r="2616" spans="1:6" x14ac:dyDescent="0.55000000000000004">
      <c r="A2616" s="11"/>
      <c r="B2616" s="11"/>
      <c r="C2616" s="11"/>
      <c r="D2616" s="11"/>
      <c r="E2616" s="11"/>
      <c r="F2616" s="11"/>
    </row>
    <row r="2617" spans="1:6" x14ac:dyDescent="0.55000000000000004">
      <c r="A2617" s="11"/>
      <c r="B2617" s="11"/>
      <c r="C2617" s="11"/>
      <c r="D2617" s="11"/>
      <c r="E2617" s="11"/>
      <c r="F2617" s="11"/>
    </row>
    <row r="2618" spans="1:6" x14ac:dyDescent="0.55000000000000004">
      <c r="A2618" s="11"/>
      <c r="B2618" s="11"/>
      <c r="C2618" s="11"/>
      <c r="D2618" s="11"/>
      <c r="E2618" s="11"/>
      <c r="F2618" s="11"/>
    </row>
    <row r="2619" spans="1:6" x14ac:dyDescent="0.55000000000000004">
      <c r="A2619" s="11"/>
      <c r="B2619" s="11"/>
      <c r="C2619" s="11"/>
      <c r="D2619" s="11"/>
      <c r="E2619" s="11"/>
      <c r="F2619" s="11"/>
    </row>
    <row r="2620" spans="1:6" x14ac:dyDescent="0.55000000000000004">
      <c r="A2620" s="11"/>
      <c r="B2620" s="11"/>
      <c r="C2620" s="11"/>
      <c r="D2620" s="11"/>
      <c r="E2620" s="11"/>
      <c r="F2620" s="11"/>
    </row>
    <row r="2621" spans="1:6" x14ac:dyDescent="0.55000000000000004">
      <c r="A2621" s="11"/>
      <c r="B2621" s="11"/>
      <c r="C2621" s="11"/>
      <c r="D2621" s="11"/>
      <c r="E2621" s="11"/>
      <c r="F2621" s="11"/>
    </row>
    <row r="2622" spans="1:6" x14ac:dyDescent="0.55000000000000004">
      <c r="A2622" s="11"/>
      <c r="B2622" s="11"/>
      <c r="C2622" s="11"/>
      <c r="D2622" s="11"/>
      <c r="E2622" s="11"/>
      <c r="F2622" s="11"/>
    </row>
    <row r="2623" spans="1:6" x14ac:dyDescent="0.55000000000000004">
      <c r="A2623" s="11"/>
      <c r="B2623" s="11"/>
      <c r="C2623" s="11"/>
      <c r="D2623" s="11"/>
      <c r="E2623" s="11"/>
      <c r="F2623" s="11"/>
    </row>
    <row r="2624" spans="1:6" x14ac:dyDescent="0.55000000000000004">
      <c r="A2624" s="11"/>
      <c r="B2624" s="11"/>
      <c r="C2624" s="11"/>
      <c r="D2624" s="11"/>
      <c r="E2624" s="11"/>
      <c r="F2624" s="11"/>
    </row>
    <row r="2625" spans="1:6" x14ac:dyDescent="0.55000000000000004">
      <c r="A2625" s="11"/>
      <c r="B2625" s="11"/>
      <c r="C2625" s="11"/>
      <c r="D2625" s="11"/>
      <c r="E2625" s="11"/>
      <c r="F2625" s="11"/>
    </row>
    <row r="2626" spans="1:6" x14ac:dyDescent="0.55000000000000004">
      <c r="A2626" s="11"/>
      <c r="B2626" s="11"/>
      <c r="C2626" s="11"/>
      <c r="D2626" s="11"/>
      <c r="E2626" s="11"/>
      <c r="F2626" s="11"/>
    </row>
    <row r="2627" spans="1:6" x14ac:dyDescent="0.55000000000000004">
      <c r="A2627" s="11"/>
      <c r="B2627" s="11"/>
      <c r="C2627" s="11"/>
      <c r="D2627" s="11"/>
      <c r="E2627" s="11"/>
      <c r="F2627" s="11"/>
    </row>
    <row r="2628" spans="1:6" x14ac:dyDescent="0.55000000000000004">
      <c r="A2628" s="11"/>
      <c r="B2628" s="11"/>
      <c r="C2628" s="11"/>
      <c r="D2628" s="11"/>
      <c r="E2628" s="11"/>
      <c r="F2628" s="11"/>
    </row>
    <row r="2629" spans="1:6" x14ac:dyDescent="0.55000000000000004">
      <c r="A2629" s="11"/>
      <c r="B2629" s="11"/>
      <c r="C2629" s="11"/>
      <c r="D2629" s="11"/>
      <c r="E2629" s="11"/>
      <c r="F2629" s="11"/>
    </row>
    <row r="2630" spans="1:6" x14ac:dyDescent="0.55000000000000004">
      <c r="A2630" s="11"/>
      <c r="B2630" s="11"/>
      <c r="C2630" s="11"/>
      <c r="D2630" s="11"/>
      <c r="E2630" s="11"/>
      <c r="F2630" s="11"/>
    </row>
    <row r="2631" spans="1:6" x14ac:dyDescent="0.55000000000000004">
      <c r="A2631" s="11"/>
      <c r="B2631" s="11"/>
      <c r="C2631" s="11"/>
      <c r="D2631" s="11"/>
      <c r="E2631" s="11"/>
      <c r="F2631" s="11"/>
    </row>
    <row r="2632" spans="1:6" x14ac:dyDescent="0.55000000000000004">
      <c r="A2632" s="11"/>
      <c r="B2632" s="11"/>
      <c r="C2632" s="11"/>
      <c r="D2632" s="11"/>
      <c r="E2632" s="11"/>
      <c r="F2632" s="11"/>
    </row>
    <row r="2633" spans="1:6" x14ac:dyDescent="0.55000000000000004">
      <c r="A2633" s="11"/>
      <c r="B2633" s="11"/>
      <c r="C2633" s="11"/>
      <c r="D2633" s="11"/>
      <c r="E2633" s="11"/>
      <c r="F2633" s="11"/>
    </row>
    <row r="2634" spans="1:6" x14ac:dyDescent="0.55000000000000004">
      <c r="A2634" s="11"/>
      <c r="B2634" s="11"/>
      <c r="C2634" s="11"/>
      <c r="D2634" s="11"/>
      <c r="E2634" s="11"/>
      <c r="F2634" s="11"/>
    </row>
    <row r="2635" spans="1:6" x14ac:dyDescent="0.55000000000000004">
      <c r="A2635" s="11"/>
      <c r="B2635" s="11"/>
      <c r="C2635" s="11"/>
      <c r="D2635" s="11"/>
      <c r="E2635" s="11"/>
      <c r="F2635" s="11"/>
    </row>
    <row r="2636" spans="1:6" x14ac:dyDescent="0.55000000000000004">
      <c r="A2636" s="11"/>
      <c r="B2636" s="11"/>
      <c r="C2636" s="11"/>
      <c r="D2636" s="11"/>
      <c r="E2636" s="11"/>
      <c r="F2636" s="11"/>
    </row>
    <row r="2637" spans="1:6" x14ac:dyDescent="0.55000000000000004">
      <c r="A2637" s="11"/>
      <c r="B2637" s="11"/>
      <c r="C2637" s="11"/>
      <c r="D2637" s="11"/>
      <c r="E2637" s="11"/>
      <c r="F2637" s="11"/>
    </row>
    <row r="2638" spans="1:6" x14ac:dyDescent="0.55000000000000004">
      <c r="A2638" s="11"/>
      <c r="B2638" s="11"/>
      <c r="C2638" s="11"/>
      <c r="D2638" s="11"/>
      <c r="E2638" s="11"/>
      <c r="F2638" s="11"/>
    </row>
    <row r="2639" spans="1:6" x14ac:dyDescent="0.55000000000000004">
      <c r="A2639" s="11"/>
      <c r="B2639" s="11"/>
      <c r="C2639" s="11"/>
      <c r="D2639" s="11"/>
      <c r="E2639" s="11"/>
      <c r="F2639" s="11"/>
    </row>
    <row r="2640" spans="1:6" x14ac:dyDescent="0.55000000000000004">
      <c r="A2640" s="11"/>
      <c r="B2640" s="11"/>
      <c r="C2640" s="11"/>
      <c r="D2640" s="11"/>
      <c r="E2640" s="11"/>
      <c r="F2640" s="11"/>
    </row>
    <row r="2641" spans="1:6" x14ac:dyDescent="0.55000000000000004">
      <c r="A2641" s="11"/>
      <c r="B2641" s="11"/>
      <c r="C2641" s="11"/>
      <c r="D2641" s="11"/>
      <c r="E2641" s="11"/>
      <c r="F2641" s="11"/>
    </row>
    <row r="2642" spans="1:6" x14ac:dyDescent="0.55000000000000004">
      <c r="A2642" s="11"/>
      <c r="B2642" s="11"/>
      <c r="C2642" s="11"/>
      <c r="D2642" s="11"/>
      <c r="E2642" s="11"/>
      <c r="F2642" s="11"/>
    </row>
    <row r="2643" spans="1:6" x14ac:dyDescent="0.55000000000000004">
      <c r="A2643" s="11"/>
      <c r="B2643" s="11"/>
      <c r="C2643" s="11"/>
      <c r="D2643" s="11"/>
      <c r="E2643" s="11"/>
      <c r="F2643" s="11"/>
    </row>
    <row r="2644" spans="1:6" x14ac:dyDescent="0.55000000000000004">
      <c r="A2644" s="11"/>
      <c r="B2644" s="11"/>
      <c r="C2644" s="11"/>
      <c r="D2644" s="11"/>
      <c r="E2644" s="11"/>
      <c r="F2644" s="11"/>
    </row>
    <row r="2645" spans="1:6" x14ac:dyDescent="0.55000000000000004">
      <c r="A2645" s="11"/>
      <c r="B2645" s="11"/>
      <c r="C2645" s="11"/>
      <c r="D2645" s="11"/>
      <c r="E2645" s="11"/>
      <c r="F2645" s="11"/>
    </row>
    <row r="2646" spans="1:6" x14ac:dyDescent="0.55000000000000004">
      <c r="A2646" s="11"/>
      <c r="B2646" s="11"/>
      <c r="C2646" s="11"/>
      <c r="D2646" s="11"/>
      <c r="E2646" s="11"/>
      <c r="F2646" s="11"/>
    </row>
    <row r="2647" spans="1:6" x14ac:dyDescent="0.55000000000000004">
      <c r="A2647" s="11"/>
      <c r="B2647" s="11"/>
      <c r="C2647" s="11"/>
      <c r="D2647" s="11"/>
      <c r="E2647" s="11"/>
      <c r="F2647" s="11"/>
    </row>
    <row r="2648" spans="1:6" x14ac:dyDescent="0.55000000000000004">
      <c r="A2648" s="11"/>
      <c r="B2648" s="11"/>
      <c r="C2648" s="11"/>
      <c r="D2648" s="11"/>
      <c r="E2648" s="11"/>
      <c r="F2648" s="11"/>
    </row>
    <row r="2649" spans="1:6" x14ac:dyDescent="0.55000000000000004">
      <c r="A2649" s="11"/>
      <c r="B2649" s="11"/>
      <c r="C2649" s="11"/>
      <c r="D2649" s="11"/>
      <c r="E2649" s="11"/>
      <c r="F2649" s="11"/>
    </row>
    <row r="2650" spans="1:6" x14ac:dyDescent="0.55000000000000004">
      <c r="A2650" s="11"/>
      <c r="B2650" s="11"/>
      <c r="C2650" s="11"/>
      <c r="D2650" s="11"/>
      <c r="E2650" s="11"/>
      <c r="F2650" s="11"/>
    </row>
    <row r="2651" spans="1:6" x14ac:dyDescent="0.55000000000000004">
      <c r="A2651" s="11"/>
      <c r="B2651" s="11"/>
      <c r="C2651" s="11"/>
      <c r="D2651" s="11"/>
      <c r="E2651" s="11"/>
      <c r="F2651" s="11"/>
    </row>
    <row r="2652" spans="1:6" x14ac:dyDescent="0.55000000000000004">
      <c r="A2652" s="11"/>
      <c r="B2652" s="11"/>
      <c r="C2652" s="11"/>
      <c r="D2652" s="11"/>
      <c r="E2652" s="11"/>
      <c r="F2652" s="11"/>
    </row>
    <row r="2653" spans="1:6" x14ac:dyDescent="0.55000000000000004">
      <c r="A2653" s="11"/>
      <c r="B2653" s="11"/>
      <c r="C2653" s="11"/>
      <c r="D2653" s="11"/>
      <c r="E2653" s="11"/>
      <c r="F2653" s="11"/>
    </row>
    <row r="2654" spans="1:6" x14ac:dyDescent="0.55000000000000004">
      <c r="A2654" s="11"/>
      <c r="B2654" s="11"/>
      <c r="C2654" s="11"/>
      <c r="D2654" s="11"/>
      <c r="E2654" s="11"/>
      <c r="F2654" s="11"/>
    </row>
    <row r="2655" spans="1:6" x14ac:dyDescent="0.55000000000000004">
      <c r="A2655" s="11"/>
      <c r="B2655" s="11"/>
      <c r="C2655" s="11"/>
      <c r="D2655" s="11"/>
      <c r="E2655" s="11"/>
      <c r="F2655" s="11"/>
    </row>
    <row r="2656" spans="1:6" x14ac:dyDescent="0.55000000000000004">
      <c r="A2656" s="11"/>
      <c r="B2656" s="11"/>
      <c r="C2656" s="11"/>
      <c r="D2656" s="11"/>
      <c r="E2656" s="11"/>
      <c r="F2656" s="11"/>
    </row>
    <row r="2657" spans="1:6" x14ac:dyDescent="0.55000000000000004">
      <c r="A2657" s="11"/>
      <c r="B2657" s="11"/>
      <c r="C2657" s="11"/>
      <c r="D2657" s="11"/>
      <c r="E2657" s="11"/>
      <c r="F2657" s="11"/>
    </row>
    <row r="2658" spans="1:6" x14ac:dyDescent="0.55000000000000004">
      <c r="A2658" s="11"/>
      <c r="B2658" s="11"/>
      <c r="C2658" s="11"/>
      <c r="D2658" s="11"/>
      <c r="E2658" s="11"/>
      <c r="F2658" s="11"/>
    </row>
    <row r="2659" spans="1:6" x14ac:dyDescent="0.55000000000000004">
      <c r="A2659" s="11"/>
      <c r="B2659" s="11"/>
      <c r="C2659" s="11"/>
      <c r="D2659" s="11"/>
      <c r="E2659" s="11"/>
      <c r="F2659" s="11"/>
    </row>
    <row r="2660" spans="1:6" x14ac:dyDescent="0.55000000000000004">
      <c r="A2660" s="11"/>
      <c r="B2660" s="11"/>
      <c r="C2660" s="11"/>
      <c r="D2660" s="11"/>
      <c r="E2660" s="11"/>
      <c r="F2660" s="11"/>
    </row>
    <row r="2661" spans="1:6" x14ac:dyDescent="0.55000000000000004">
      <c r="A2661" s="11"/>
      <c r="B2661" s="11"/>
      <c r="C2661" s="11"/>
      <c r="D2661" s="11"/>
      <c r="E2661" s="11"/>
      <c r="F2661" s="11"/>
    </row>
    <row r="2662" spans="1:6" x14ac:dyDescent="0.55000000000000004">
      <c r="A2662" s="11"/>
      <c r="B2662" s="11"/>
      <c r="C2662" s="11"/>
      <c r="D2662" s="11"/>
      <c r="E2662" s="11"/>
      <c r="F2662" s="11"/>
    </row>
    <row r="2663" spans="1:6" x14ac:dyDescent="0.55000000000000004">
      <c r="A2663" s="11"/>
      <c r="B2663" s="11"/>
      <c r="C2663" s="11"/>
      <c r="D2663" s="11"/>
      <c r="E2663" s="11"/>
      <c r="F2663" s="11"/>
    </row>
    <row r="2664" spans="1:6" x14ac:dyDescent="0.55000000000000004">
      <c r="A2664" s="11"/>
      <c r="B2664" s="11"/>
      <c r="C2664" s="11"/>
      <c r="D2664" s="11"/>
      <c r="E2664" s="11"/>
      <c r="F2664" s="11"/>
    </row>
    <row r="2665" spans="1:6" x14ac:dyDescent="0.55000000000000004">
      <c r="A2665" s="11"/>
      <c r="B2665" s="11"/>
      <c r="C2665" s="11"/>
      <c r="D2665" s="11"/>
      <c r="E2665" s="11"/>
      <c r="F2665" s="11"/>
    </row>
    <row r="2666" spans="1:6" x14ac:dyDescent="0.55000000000000004">
      <c r="A2666" s="11"/>
      <c r="B2666" s="11"/>
      <c r="C2666" s="11"/>
      <c r="D2666" s="11"/>
      <c r="E2666" s="11"/>
      <c r="F2666" s="11"/>
    </row>
    <row r="2667" spans="1:6" x14ac:dyDescent="0.55000000000000004">
      <c r="A2667" s="11"/>
      <c r="B2667" s="11"/>
      <c r="C2667" s="11"/>
      <c r="D2667" s="11"/>
      <c r="E2667" s="11"/>
      <c r="F2667" s="11"/>
    </row>
    <row r="2668" spans="1:6" x14ac:dyDescent="0.55000000000000004">
      <c r="A2668" s="11"/>
      <c r="B2668" s="11"/>
      <c r="C2668" s="11"/>
      <c r="D2668" s="11"/>
      <c r="E2668" s="11"/>
      <c r="F2668" s="11"/>
    </row>
    <row r="2669" spans="1:6" x14ac:dyDescent="0.55000000000000004">
      <c r="A2669" s="11"/>
      <c r="B2669" s="11"/>
      <c r="C2669" s="11"/>
      <c r="D2669" s="11"/>
      <c r="E2669" s="11"/>
      <c r="F2669" s="11"/>
    </row>
    <row r="2670" spans="1:6" x14ac:dyDescent="0.55000000000000004">
      <c r="A2670" s="11"/>
      <c r="B2670" s="11"/>
      <c r="C2670" s="11"/>
      <c r="D2670" s="11"/>
      <c r="E2670" s="11"/>
      <c r="F2670" s="11"/>
    </row>
    <row r="2671" spans="1:6" x14ac:dyDescent="0.55000000000000004">
      <c r="A2671" s="11"/>
      <c r="B2671" s="11"/>
      <c r="C2671" s="11"/>
      <c r="D2671" s="11"/>
      <c r="E2671" s="11"/>
      <c r="F2671" s="11"/>
    </row>
    <row r="2672" spans="1:6" x14ac:dyDescent="0.55000000000000004">
      <c r="A2672" s="11"/>
      <c r="B2672" s="11"/>
      <c r="C2672" s="11"/>
      <c r="D2672" s="11"/>
      <c r="E2672" s="11"/>
      <c r="F2672" s="11"/>
    </row>
    <row r="2673" spans="1:6" x14ac:dyDescent="0.55000000000000004">
      <c r="A2673" s="11"/>
      <c r="B2673" s="11"/>
      <c r="C2673" s="11"/>
      <c r="D2673" s="11"/>
      <c r="E2673" s="11"/>
      <c r="F2673" s="11"/>
    </row>
    <row r="2674" spans="1:6" x14ac:dyDescent="0.55000000000000004">
      <c r="A2674" s="11"/>
      <c r="B2674" s="11"/>
      <c r="C2674" s="11"/>
      <c r="D2674" s="11"/>
      <c r="E2674" s="11"/>
      <c r="F2674" s="11"/>
    </row>
    <row r="2675" spans="1:6" x14ac:dyDescent="0.55000000000000004">
      <c r="A2675" s="11"/>
      <c r="B2675" s="11"/>
      <c r="C2675" s="11"/>
      <c r="D2675" s="11"/>
      <c r="E2675" s="11"/>
      <c r="F2675" s="11"/>
    </row>
    <row r="2676" spans="1:6" x14ac:dyDescent="0.55000000000000004">
      <c r="A2676" s="11"/>
      <c r="B2676" s="11"/>
      <c r="C2676" s="11"/>
      <c r="D2676" s="11"/>
      <c r="E2676" s="11"/>
      <c r="F2676" s="11"/>
    </row>
    <row r="2677" spans="1:6" x14ac:dyDescent="0.55000000000000004">
      <c r="A2677" s="11"/>
      <c r="B2677" s="11"/>
      <c r="C2677" s="11"/>
      <c r="D2677" s="11"/>
      <c r="E2677" s="11"/>
      <c r="F2677" s="11"/>
    </row>
    <row r="2678" spans="1:6" x14ac:dyDescent="0.55000000000000004">
      <c r="A2678" s="11"/>
      <c r="B2678" s="11"/>
      <c r="C2678" s="11"/>
      <c r="D2678" s="11"/>
      <c r="E2678" s="11"/>
      <c r="F2678" s="11"/>
    </row>
    <row r="2679" spans="1:6" x14ac:dyDescent="0.55000000000000004">
      <c r="A2679" s="11"/>
      <c r="B2679" s="11"/>
      <c r="C2679" s="11"/>
      <c r="D2679" s="11"/>
      <c r="E2679" s="11"/>
      <c r="F2679" s="11"/>
    </row>
    <row r="2680" spans="1:6" x14ac:dyDescent="0.55000000000000004">
      <c r="A2680" s="11"/>
      <c r="B2680" s="11"/>
      <c r="C2680" s="11"/>
      <c r="D2680" s="11"/>
      <c r="E2680" s="11"/>
      <c r="F2680" s="11"/>
    </row>
    <row r="2681" spans="1:6" x14ac:dyDescent="0.55000000000000004">
      <c r="A2681" s="11"/>
      <c r="B2681" s="11"/>
      <c r="C2681" s="11"/>
      <c r="D2681" s="11"/>
      <c r="E2681" s="11"/>
      <c r="F2681" s="11"/>
    </row>
    <row r="2682" spans="1:6" x14ac:dyDescent="0.55000000000000004">
      <c r="A2682" s="11"/>
      <c r="B2682" s="11"/>
      <c r="C2682" s="11"/>
      <c r="D2682" s="11"/>
      <c r="E2682" s="11"/>
      <c r="F2682" s="11"/>
    </row>
    <row r="2683" spans="1:6" x14ac:dyDescent="0.55000000000000004">
      <c r="A2683" s="11"/>
      <c r="B2683" s="11"/>
      <c r="C2683" s="11"/>
      <c r="D2683" s="11"/>
      <c r="E2683" s="11"/>
      <c r="F2683" s="11"/>
    </row>
    <row r="2684" spans="1:6" x14ac:dyDescent="0.55000000000000004">
      <c r="A2684" s="11"/>
      <c r="B2684" s="11"/>
      <c r="C2684" s="11"/>
      <c r="D2684" s="11"/>
      <c r="E2684" s="11"/>
      <c r="F2684" s="11"/>
    </row>
    <row r="2685" spans="1:6" x14ac:dyDescent="0.55000000000000004">
      <c r="A2685" s="11"/>
      <c r="B2685" s="11"/>
      <c r="C2685" s="11"/>
      <c r="D2685" s="11"/>
      <c r="E2685" s="11"/>
      <c r="F2685" s="11"/>
    </row>
    <row r="2686" spans="1:6" x14ac:dyDescent="0.55000000000000004">
      <c r="A2686" s="11"/>
      <c r="B2686" s="11"/>
      <c r="C2686" s="11"/>
      <c r="D2686" s="11"/>
      <c r="E2686" s="11"/>
      <c r="F2686" s="11"/>
    </row>
    <row r="2687" spans="1:6" x14ac:dyDescent="0.55000000000000004">
      <c r="A2687" s="11"/>
      <c r="B2687" s="11"/>
      <c r="C2687" s="11"/>
      <c r="D2687" s="11"/>
      <c r="E2687" s="11"/>
      <c r="F2687" s="11"/>
    </row>
    <row r="2688" spans="1:6" x14ac:dyDescent="0.55000000000000004">
      <c r="A2688" s="11"/>
      <c r="B2688" s="11"/>
      <c r="C2688" s="11"/>
      <c r="D2688" s="11"/>
      <c r="E2688" s="11"/>
      <c r="F2688" s="11"/>
    </row>
    <row r="2689" spans="1:6" x14ac:dyDescent="0.55000000000000004">
      <c r="A2689" s="11"/>
      <c r="B2689" s="11"/>
      <c r="C2689" s="11"/>
      <c r="D2689" s="11"/>
      <c r="E2689" s="11"/>
      <c r="F2689" s="11"/>
    </row>
    <row r="2690" spans="1:6" x14ac:dyDescent="0.55000000000000004">
      <c r="A2690" s="11"/>
      <c r="B2690" s="11"/>
      <c r="C2690" s="11"/>
      <c r="D2690" s="11"/>
      <c r="E2690" s="11"/>
      <c r="F2690" s="11"/>
    </row>
    <row r="2691" spans="1:6" x14ac:dyDescent="0.55000000000000004">
      <c r="A2691" s="11"/>
      <c r="B2691" s="11"/>
      <c r="C2691" s="11"/>
      <c r="D2691" s="11"/>
      <c r="E2691" s="11"/>
      <c r="F2691" s="11"/>
    </row>
    <row r="2692" spans="1:6" x14ac:dyDescent="0.55000000000000004">
      <c r="A2692" s="11"/>
      <c r="B2692" s="11"/>
      <c r="C2692" s="11"/>
      <c r="D2692" s="11"/>
      <c r="E2692" s="11"/>
      <c r="F2692" s="11"/>
    </row>
    <row r="2693" spans="1:6" x14ac:dyDescent="0.55000000000000004">
      <c r="A2693" s="11"/>
      <c r="B2693" s="11"/>
      <c r="C2693" s="11"/>
      <c r="D2693" s="11"/>
      <c r="E2693" s="11"/>
      <c r="F2693" s="11"/>
    </row>
    <row r="2694" spans="1:6" x14ac:dyDescent="0.55000000000000004">
      <c r="A2694" s="11"/>
      <c r="B2694" s="11"/>
      <c r="C2694" s="11"/>
      <c r="D2694" s="11"/>
      <c r="E2694" s="11"/>
      <c r="F2694" s="11"/>
    </row>
    <row r="2695" spans="1:6" x14ac:dyDescent="0.55000000000000004">
      <c r="A2695" s="11"/>
      <c r="B2695" s="11"/>
      <c r="C2695" s="11"/>
      <c r="D2695" s="11"/>
      <c r="E2695" s="11"/>
      <c r="F2695" s="11"/>
    </row>
    <row r="2696" spans="1:6" x14ac:dyDescent="0.55000000000000004">
      <c r="A2696" s="11"/>
      <c r="B2696" s="11"/>
      <c r="C2696" s="11"/>
      <c r="D2696" s="11"/>
      <c r="E2696" s="11"/>
      <c r="F2696" s="11"/>
    </row>
    <row r="2697" spans="1:6" x14ac:dyDescent="0.55000000000000004">
      <c r="A2697" s="11"/>
      <c r="B2697" s="11"/>
      <c r="C2697" s="11"/>
      <c r="D2697" s="11"/>
      <c r="E2697" s="11"/>
      <c r="F2697" s="11"/>
    </row>
    <row r="2698" spans="1:6" x14ac:dyDescent="0.55000000000000004">
      <c r="A2698" s="11"/>
      <c r="B2698" s="11"/>
      <c r="C2698" s="11"/>
      <c r="D2698" s="11"/>
      <c r="E2698" s="11"/>
      <c r="F2698" s="11"/>
    </row>
    <row r="2699" spans="1:6" x14ac:dyDescent="0.55000000000000004">
      <c r="A2699" s="11"/>
      <c r="B2699" s="11"/>
      <c r="C2699" s="11"/>
      <c r="D2699" s="11"/>
      <c r="E2699" s="11"/>
      <c r="F2699" s="11"/>
    </row>
    <row r="2700" spans="1:6" x14ac:dyDescent="0.55000000000000004">
      <c r="A2700" s="11"/>
      <c r="B2700" s="11"/>
      <c r="C2700" s="11"/>
      <c r="D2700" s="11"/>
      <c r="E2700" s="11"/>
      <c r="F2700" s="11"/>
    </row>
    <row r="2701" spans="1:6" x14ac:dyDescent="0.55000000000000004">
      <c r="A2701" s="11"/>
      <c r="B2701" s="11"/>
      <c r="C2701" s="11"/>
      <c r="D2701" s="11"/>
      <c r="E2701" s="11"/>
      <c r="F2701" s="11"/>
    </row>
    <row r="2702" spans="1:6" x14ac:dyDescent="0.55000000000000004">
      <c r="A2702" s="11"/>
      <c r="B2702" s="11"/>
      <c r="C2702" s="11"/>
      <c r="D2702" s="11"/>
      <c r="E2702" s="11"/>
      <c r="F2702" s="11"/>
    </row>
    <row r="2703" spans="1:6" x14ac:dyDescent="0.55000000000000004">
      <c r="A2703" s="11"/>
      <c r="B2703" s="11"/>
      <c r="C2703" s="11"/>
      <c r="D2703" s="11"/>
      <c r="E2703" s="11"/>
      <c r="F2703" s="11"/>
    </row>
    <row r="2704" spans="1:6" x14ac:dyDescent="0.55000000000000004">
      <c r="A2704" s="11"/>
      <c r="B2704" s="11"/>
      <c r="C2704" s="11"/>
      <c r="D2704" s="11"/>
      <c r="E2704" s="11"/>
      <c r="F2704" s="11"/>
    </row>
    <row r="2705" spans="1:6" x14ac:dyDescent="0.55000000000000004">
      <c r="A2705" s="11"/>
      <c r="B2705" s="11"/>
      <c r="C2705" s="11"/>
      <c r="D2705" s="11"/>
      <c r="E2705" s="11"/>
      <c r="F2705" s="11"/>
    </row>
    <row r="2706" spans="1:6" x14ac:dyDescent="0.55000000000000004">
      <c r="A2706" s="11"/>
      <c r="B2706" s="11"/>
      <c r="C2706" s="11"/>
      <c r="D2706" s="11"/>
      <c r="E2706" s="11"/>
      <c r="F2706" s="11"/>
    </row>
    <row r="2707" spans="1:6" x14ac:dyDescent="0.55000000000000004">
      <c r="A2707" s="11"/>
      <c r="B2707" s="11"/>
      <c r="C2707" s="11"/>
      <c r="D2707" s="11"/>
      <c r="E2707" s="11"/>
      <c r="F2707" s="11"/>
    </row>
    <row r="2708" spans="1:6" x14ac:dyDescent="0.55000000000000004">
      <c r="A2708" s="11"/>
      <c r="B2708" s="11"/>
      <c r="C2708" s="11"/>
      <c r="D2708" s="11"/>
      <c r="E2708" s="11"/>
      <c r="F2708" s="11"/>
    </row>
    <row r="2709" spans="1:6" x14ac:dyDescent="0.55000000000000004">
      <c r="A2709" s="11"/>
      <c r="B2709" s="11"/>
      <c r="C2709" s="11"/>
      <c r="D2709" s="11"/>
      <c r="E2709" s="11"/>
      <c r="F2709" s="11"/>
    </row>
    <row r="2710" spans="1:6" x14ac:dyDescent="0.55000000000000004">
      <c r="A2710" s="11"/>
      <c r="B2710" s="11"/>
      <c r="C2710" s="11"/>
      <c r="D2710" s="11"/>
      <c r="E2710" s="11"/>
      <c r="F2710" s="11"/>
    </row>
    <row r="2711" spans="1:6" x14ac:dyDescent="0.55000000000000004">
      <c r="A2711" s="11"/>
      <c r="B2711" s="11"/>
      <c r="C2711" s="11"/>
      <c r="D2711" s="11"/>
      <c r="E2711" s="11"/>
      <c r="F2711" s="11"/>
    </row>
    <row r="2712" spans="1:6" x14ac:dyDescent="0.55000000000000004">
      <c r="A2712" s="11"/>
      <c r="B2712" s="11"/>
      <c r="C2712" s="11"/>
      <c r="D2712" s="11"/>
      <c r="E2712" s="11"/>
      <c r="F2712" s="11"/>
    </row>
    <row r="2713" spans="1:6" x14ac:dyDescent="0.55000000000000004">
      <c r="A2713" s="11"/>
      <c r="B2713" s="11"/>
      <c r="C2713" s="11"/>
      <c r="D2713" s="11"/>
      <c r="E2713" s="11"/>
      <c r="F2713" s="11"/>
    </row>
    <row r="2714" spans="1:6" x14ac:dyDescent="0.55000000000000004">
      <c r="A2714" s="11"/>
      <c r="B2714" s="11"/>
      <c r="C2714" s="11"/>
      <c r="D2714" s="11"/>
      <c r="E2714" s="11"/>
      <c r="F2714" s="11"/>
    </row>
    <row r="2715" spans="1:6" x14ac:dyDescent="0.55000000000000004">
      <c r="A2715" s="11"/>
      <c r="B2715" s="11"/>
      <c r="C2715" s="11"/>
      <c r="D2715" s="11"/>
      <c r="E2715" s="11"/>
      <c r="F2715" s="11"/>
    </row>
    <row r="2716" spans="1:6" x14ac:dyDescent="0.55000000000000004">
      <c r="A2716" s="11"/>
      <c r="B2716" s="11"/>
      <c r="C2716" s="11"/>
      <c r="D2716" s="11"/>
      <c r="E2716" s="11"/>
      <c r="F2716" s="11"/>
    </row>
    <row r="2717" spans="1:6" x14ac:dyDescent="0.55000000000000004">
      <c r="A2717" s="11"/>
      <c r="B2717" s="11"/>
      <c r="C2717" s="11"/>
      <c r="D2717" s="11"/>
      <c r="E2717" s="11"/>
      <c r="F2717" s="11"/>
    </row>
    <row r="2718" spans="1:6" x14ac:dyDescent="0.55000000000000004">
      <c r="A2718" s="11"/>
      <c r="B2718" s="11"/>
      <c r="C2718" s="11"/>
      <c r="D2718" s="11"/>
      <c r="E2718" s="11"/>
      <c r="F2718" s="11"/>
    </row>
    <row r="2719" spans="1:6" x14ac:dyDescent="0.55000000000000004">
      <c r="A2719" s="11"/>
      <c r="B2719" s="11"/>
      <c r="C2719" s="11"/>
      <c r="D2719" s="11"/>
      <c r="E2719" s="11"/>
      <c r="F2719" s="11"/>
    </row>
    <row r="2720" spans="1:6" x14ac:dyDescent="0.55000000000000004">
      <c r="A2720" s="11"/>
      <c r="B2720" s="11"/>
      <c r="C2720" s="11"/>
      <c r="D2720" s="11"/>
      <c r="E2720" s="11"/>
      <c r="F2720" s="11"/>
    </row>
    <row r="2721" spans="1:6" x14ac:dyDescent="0.55000000000000004">
      <c r="A2721" s="11"/>
      <c r="B2721" s="11"/>
      <c r="C2721" s="11"/>
      <c r="D2721" s="11"/>
      <c r="E2721" s="11"/>
      <c r="F2721" s="11"/>
    </row>
    <row r="2722" spans="1:6" x14ac:dyDescent="0.55000000000000004">
      <c r="A2722" s="11"/>
      <c r="B2722" s="11"/>
      <c r="C2722" s="11"/>
      <c r="D2722" s="11"/>
      <c r="E2722" s="11"/>
      <c r="F2722" s="11"/>
    </row>
    <row r="2723" spans="1:6" x14ac:dyDescent="0.55000000000000004">
      <c r="A2723" s="11"/>
      <c r="B2723" s="11"/>
      <c r="C2723" s="11"/>
      <c r="D2723" s="11"/>
      <c r="E2723" s="11"/>
      <c r="F2723" s="11"/>
    </row>
    <row r="2724" spans="1:6" x14ac:dyDescent="0.55000000000000004">
      <c r="A2724" s="11"/>
      <c r="B2724" s="11"/>
      <c r="C2724" s="11"/>
      <c r="D2724" s="11"/>
      <c r="E2724" s="11"/>
      <c r="F2724" s="11"/>
    </row>
    <row r="2725" spans="1:6" x14ac:dyDescent="0.55000000000000004">
      <c r="A2725" s="11"/>
      <c r="B2725" s="11"/>
      <c r="C2725" s="11"/>
      <c r="D2725" s="11"/>
      <c r="E2725" s="11"/>
      <c r="F2725" s="11"/>
    </row>
    <row r="2726" spans="1:6" x14ac:dyDescent="0.55000000000000004">
      <c r="A2726" s="11"/>
      <c r="B2726" s="11"/>
      <c r="C2726" s="11"/>
      <c r="D2726" s="11"/>
      <c r="E2726" s="11"/>
      <c r="F2726" s="11"/>
    </row>
    <row r="2727" spans="1:6" x14ac:dyDescent="0.55000000000000004">
      <c r="A2727" s="11"/>
      <c r="B2727" s="11"/>
      <c r="C2727" s="11"/>
      <c r="D2727" s="11"/>
      <c r="E2727" s="11"/>
      <c r="F2727" s="11"/>
    </row>
    <row r="2728" spans="1:6" x14ac:dyDescent="0.55000000000000004">
      <c r="A2728" s="11"/>
      <c r="B2728" s="11"/>
      <c r="C2728" s="11"/>
      <c r="D2728" s="11"/>
      <c r="E2728" s="11"/>
      <c r="F2728" s="11"/>
    </row>
    <row r="2729" spans="1:6" x14ac:dyDescent="0.55000000000000004">
      <c r="A2729" s="11"/>
      <c r="B2729" s="11"/>
      <c r="C2729" s="11"/>
      <c r="D2729" s="11"/>
      <c r="E2729" s="11"/>
      <c r="F2729" s="11"/>
    </row>
    <row r="2730" spans="1:6" x14ac:dyDescent="0.55000000000000004">
      <c r="A2730" s="11"/>
      <c r="B2730" s="11"/>
      <c r="C2730" s="11"/>
      <c r="D2730" s="11"/>
      <c r="E2730" s="11"/>
      <c r="F2730" s="11"/>
    </row>
    <row r="2731" spans="1:6" x14ac:dyDescent="0.55000000000000004">
      <c r="A2731" s="11"/>
      <c r="B2731" s="11"/>
      <c r="C2731" s="11"/>
      <c r="D2731" s="11"/>
      <c r="E2731" s="11"/>
      <c r="F2731" s="11"/>
    </row>
    <row r="2732" spans="1:6" x14ac:dyDescent="0.55000000000000004">
      <c r="A2732" s="11"/>
      <c r="B2732" s="11"/>
      <c r="C2732" s="11"/>
      <c r="D2732" s="11"/>
      <c r="E2732" s="11"/>
      <c r="F2732" s="11"/>
    </row>
    <row r="2733" spans="1:6" x14ac:dyDescent="0.55000000000000004">
      <c r="A2733" s="11"/>
      <c r="B2733" s="11"/>
      <c r="C2733" s="11"/>
      <c r="D2733" s="11"/>
      <c r="E2733" s="11"/>
      <c r="F2733" s="11"/>
    </row>
    <row r="2734" spans="1:6" x14ac:dyDescent="0.55000000000000004">
      <c r="A2734" s="11"/>
      <c r="B2734" s="11"/>
      <c r="C2734" s="11"/>
      <c r="D2734" s="11"/>
      <c r="E2734" s="11"/>
      <c r="F2734" s="11"/>
    </row>
    <row r="2735" spans="1:6" x14ac:dyDescent="0.55000000000000004">
      <c r="A2735" s="11"/>
      <c r="B2735" s="11"/>
      <c r="C2735" s="11"/>
      <c r="D2735" s="11"/>
      <c r="E2735" s="11"/>
      <c r="F2735" s="11"/>
    </row>
    <row r="2736" spans="1:6" x14ac:dyDescent="0.55000000000000004">
      <c r="A2736" s="11"/>
      <c r="B2736" s="11"/>
      <c r="C2736" s="11"/>
      <c r="D2736" s="11"/>
      <c r="E2736" s="11"/>
      <c r="F2736" s="11"/>
    </row>
    <row r="2737" spans="1:6" x14ac:dyDescent="0.55000000000000004">
      <c r="A2737" s="11"/>
      <c r="B2737" s="11"/>
      <c r="C2737" s="11"/>
      <c r="D2737" s="11"/>
      <c r="E2737" s="11"/>
      <c r="F2737" s="11"/>
    </row>
    <row r="2738" spans="1:6" x14ac:dyDescent="0.55000000000000004">
      <c r="A2738" s="11"/>
      <c r="B2738" s="11"/>
      <c r="C2738" s="11"/>
      <c r="D2738" s="11"/>
      <c r="E2738" s="11"/>
      <c r="F2738" s="11"/>
    </row>
    <row r="2739" spans="1:6" x14ac:dyDescent="0.55000000000000004">
      <c r="A2739" s="11"/>
      <c r="B2739" s="11"/>
      <c r="C2739" s="11"/>
      <c r="D2739" s="11"/>
      <c r="E2739" s="11"/>
      <c r="F2739" s="11"/>
    </row>
    <row r="2740" spans="1:6" x14ac:dyDescent="0.55000000000000004">
      <c r="A2740" s="11"/>
      <c r="B2740" s="11"/>
      <c r="C2740" s="11"/>
      <c r="D2740" s="11"/>
      <c r="E2740" s="11"/>
      <c r="F2740" s="11"/>
    </row>
    <row r="2741" spans="1:6" x14ac:dyDescent="0.55000000000000004">
      <c r="A2741" s="11"/>
      <c r="B2741" s="11"/>
      <c r="C2741" s="11"/>
      <c r="D2741" s="11"/>
      <c r="E2741" s="11"/>
      <c r="F2741" s="11"/>
    </row>
    <row r="2742" spans="1:6" x14ac:dyDescent="0.55000000000000004">
      <c r="A2742" s="11"/>
      <c r="B2742" s="11"/>
      <c r="C2742" s="11"/>
      <c r="D2742" s="11"/>
      <c r="E2742" s="11"/>
      <c r="F2742" s="11"/>
    </row>
    <row r="2743" spans="1:6" x14ac:dyDescent="0.55000000000000004">
      <c r="A2743" s="11"/>
      <c r="B2743" s="11"/>
      <c r="C2743" s="11"/>
      <c r="D2743" s="11"/>
      <c r="E2743" s="11"/>
      <c r="F2743" s="11"/>
    </row>
    <row r="2744" spans="1:6" x14ac:dyDescent="0.55000000000000004">
      <c r="A2744" s="11"/>
      <c r="B2744" s="11"/>
      <c r="C2744" s="11"/>
      <c r="D2744" s="11"/>
      <c r="E2744" s="11"/>
      <c r="F2744" s="11"/>
    </row>
    <row r="2745" spans="1:6" x14ac:dyDescent="0.55000000000000004">
      <c r="A2745" s="11"/>
      <c r="B2745" s="11"/>
      <c r="C2745" s="11"/>
      <c r="D2745" s="11"/>
      <c r="E2745" s="11"/>
      <c r="F2745" s="11"/>
    </row>
    <row r="2746" spans="1:6" x14ac:dyDescent="0.55000000000000004">
      <c r="A2746" s="11"/>
      <c r="B2746" s="11"/>
      <c r="C2746" s="11"/>
      <c r="D2746" s="11"/>
      <c r="E2746" s="11"/>
      <c r="F2746" s="11"/>
    </row>
    <row r="2747" spans="1:6" x14ac:dyDescent="0.55000000000000004">
      <c r="A2747" s="11"/>
      <c r="B2747" s="11"/>
      <c r="C2747" s="11"/>
      <c r="D2747" s="11"/>
      <c r="E2747" s="11"/>
      <c r="F2747" s="11"/>
    </row>
    <row r="2748" spans="1:6" x14ac:dyDescent="0.55000000000000004">
      <c r="A2748" s="11"/>
      <c r="B2748" s="11"/>
      <c r="C2748" s="11"/>
      <c r="D2748" s="11"/>
      <c r="E2748" s="11"/>
      <c r="F2748" s="11"/>
    </row>
    <row r="2749" spans="1:6" x14ac:dyDescent="0.55000000000000004">
      <c r="A2749" s="11"/>
      <c r="B2749" s="11"/>
      <c r="C2749" s="11"/>
      <c r="D2749" s="11"/>
      <c r="E2749" s="11"/>
      <c r="F2749" s="11"/>
    </row>
    <row r="2750" spans="1:6" x14ac:dyDescent="0.55000000000000004">
      <c r="A2750" s="11"/>
      <c r="B2750" s="11"/>
      <c r="C2750" s="11"/>
      <c r="D2750" s="11"/>
      <c r="E2750" s="11"/>
      <c r="F2750" s="11"/>
    </row>
    <row r="2751" spans="1:6" x14ac:dyDescent="0.55000000000000004">
      <c r="A2751" s="11"/>
      <c r="B2751" s="11"/>
      <c r="C2751" s="11"/>
      <c r="D2751" s="11"/>
      <c r="E2751" s="11"/>
      <c r="F2751" s="11"/>
    </row>
    <row r="2752" spans="1:6" x14ac:dyDescent="0.55000000000000004">
      <c r="A2752" s="11"/>
      <c r="B2752" s="11"/>
      <c r="C2752" s="11"/>
      <c r="D2752" s="11"/>
      <c r="E2752" s="11"/>
      <c r="F2752" s="11"/>
    </row>
    <row r="2753" spans="1:6" x14ac:dyDescent="0.55000000000000004">
      <c r="A2753" s="11"/>
      <c r="B2753" s="11"/>
      <c r="C2753" s="11"/>
      <c r="D2753" s="11"/>
      <c r="E2753" s="11"/>
      <c r="F2753" s="11"/>
    </row>
    <row r="2754" spans="1:6" x14ac:dyDescent="0.55000000000000004">
      <c r="A2754" s="11"/>
      <c r="B2754" s="11"/>
      <c r="C2754" s="11"/>
      <c r="D2754" s="11"/>
      <c r="E2754" s="11"/>
      <c r="F2754" s="11"/>
    </row>
    <row r="2755" spans="1:6" x14ac:dyDescent="0.55000000000000004">
      <c r="A2755" s="11"/>
      <c r="B2755" s="11"/>
      <c r="C2755" s="11"/>
      <c r="D2755" s="11"/>
      <c r="E2755" s="11"/>
      <c r="F2755" s="11"/>
    </row>
    <row r="2756" spans="1:6" x14ac:dyDescent="0.55000000000000004">
      <c r="A2756" s="11"/>
      <c r="B2756" s="11"/>
      <c r="C2756" s="11"/>
      <c r="D2756" s="11"/>
      <c r="E2756" s="11"/>
      <c r="F2756" s="11"/>
    </row>
    <row r="2757" spans="1:6" x14ac:dyDescent="0.55000000000000004">
      <c r="A2757" s="11"/>
      <c r="B2757" s="11"/>
      <c r="C2757" s="11"/>
      <c r="D2757" s="11"/>
      <c r="E2757" s="11"/>
      <c r="F2757" s="11"/>
    </row>
    <row r="2758" spans="1:6" x14ac:dyDescent="0.55000000000000004">
      <c r="A2758" s="11"/>
      <c r="B2758" s="11"/>
      <c r="C2758" s="11"/>
      <c r="D2758" s="11"/>
      <c r="E2758" s="11"/>
      <c r="F2758" s="11"/>
    </row>
    <row r="2759" spans="1:6" x14ac:dyDescent="0.55000000000000004">
      <c r="A2759" s="11"/>
      <c r="B2759" s="11"/>
      <c r="C2759" s="11"/>
      <c r="D2759" s="11"/>
      <c r="E2759" s="11"/>
      <c r="F2759" s="11"/>
    </row>
    <row r="2760" spans="1:6" x14ac:dyDescent="0.55000000000000004">
      <c r="A2760" s="11"/>
      <c r="B2760" s="11"/>
      <c r="C2760" s="11"/>
      <c r="D2760" s="11"/>
      <c r="E2760" s="11"/>
      <c r="F2760" s="11"/>
    </row>
    <row r="2761" spans="1:6" x14ac:dyDescent="0.55000000000000004">
      <c r="A2761" s="11"/>
      <c r="B2761" s="11"/>
      <c r="C2761" s="11"/>
      <c r="D2761" s="11"/>
      <c r="E2761" s="11"/>
      <c r="F2761" s="11"/>
    </row>
    <row r="2762" spans="1:6" x14ac:dyDescent="0.55000000000000004">
      <c r="A2762" s="11"/>
      <c r="B2762" s="11"/>
      <c r="C2762" s="11"/>
      <c r="D2762" s="11"/>
      <c r="E2762" s="11"/>
      <c r="F2762" s="11"/>
    </row>
    <row r="2763" spans="1:6" x14ac:dyDescent="0.55000000000000004">
      <c r="A2763" s="11"/>
      <c r="B2763" s="11"/>
      <c r="C2763" s="11"/>
      <c r="D2763" s="11"/>
      <c r="E2763" s="11"/>
      <c r="F2763" s="11"/>
    </row>
    <row r="2764" spans="1:6" x14ac:dyDescent="0.55000000000000004">
      <c r="A2764" s="11"/>
      <c r="B2764" s="11"/>
      <c r="C2764" s="11"/>
      <c r="D2764" s="11"/>
      <c r="E2764" s="11"/>
      <c r="F2764" s="11"/>
    </row>
    <row r="2765" spans="1:6" x14ac:dyDescent="0.55000000000000004">
      <c r="A2765" s="11"/>
      <c r="B2765" s="11"/>
      <c r="C2765" s="11"/>
      <c r="D2765" s="11"/>
      <c r="E2765" s="11"/>
      <c r="F2765" s="11"/>
    </row>
    <row r="2766" spans="1:6" x14ac:dyDescent="0.55000000000000004">
      <c r="A2766" s="11"/>
      <c r="B2766" s="11"/>
      <c r="C2766" s="11"/>
      <c r="D2766" s="11"/>
      <c r="E2766" s="11"/>
      <c r="F2766" s="11"/>
    </row>
    <row r="2767" spans="1:6" x14ac:dyDescent="0.55000000000000004">
      <c r="A2767" s="11"/>
      <c r="B2767" s="11"/>
      <c r="C2767" s="11"/>
      <c r="D2767" s="11"/>
      <c r="E2767" s="11"/>
      <c r="F2767" s="11"/>
    </row>
    <row r="2768" spans="1:6" x14ac:dyDescent="0.55000000000000004">
      <c r="A2768" s="11"/>
      <c r="B2768" s="11"/>
      <c r="C2768" s="11"/>
      <c r="D2768" s="11"/>
      <c r="E2768" s="11"/>
      <c r="F2768" s="11"/>
    </row>
    <row r="2769" spans="1:6" x14ac:dyDescent="0.55000000000000004">
      <c r="A2769" s="11"/>
      <c r="B2769" s="11"/>
      <c r="C2769" s="11"/>
      <c r="D2769" s="11"/>
      <c r="E2769" s="11"/>
      <c r="F2769" s="11"/>
    </row>
    <row r="2770" spans="1:6" x14ac:dyDescent="0.55000000000000004">
      <c r="A2770" s="11"/>
      <c r="B2770" s="11"/>
      <c r="C2770" s="11"/>
      <c r="D2770" s="11"/>
      <c r="E2770" s="11"/>
      <c r="F2770" s="11"/>
    </row>
    <row r="2771" spans="1:6" x14ac:dyDescent="0.55000000000000004">
      <c r="A2771" s="11"/>
      <c r="B2771" s="11"/>
      <c r="C2771" s="11"/>
      <c r="D2771" s="11"/>
      <c r="E2771" s="11"/>
      <c r="F2771" s="11"/>
    </row>
    <row r="2772" spans="1:6" x14ac:dyDescent="0.55000000000000004">
      <c r="A2772" s="11"/>
      <c r="B2772" s="11"/>
      <c r="C2772" s="11"/>
      <c r="D2772" s="11"/>
      <c r="E2772" s="11"/>
      <c r="F2772" s="11"/>
    </row>
    <row r="2773" spans="1:6" x14ac:dyDescent="0.55000000000000004">
      <c r="A2773" s="11"/>
      <c r="B2773" s="11"/>
      <c r="C2773" s="11"/>
      <c r="D2773" s="11"/>
      <c r="E2773" s="11"/>
      <c r="F2773" s="11"/>
    </row>
    <row r="2774" spans="1:6" x14ac:dyDescent="0.55000000000000004">
      <c r="A2774" s="11"/>
      <c r="B2774" s="11"/>
      <c r="C2774" s="11"/>
      <c r="D2774" s="11"/>
      <c r="E2774" s="11"/>
      <c r="F2774" s="11"/>
    </row>
    <row r="2775" spans="1:6" x14ac:dyDescent="0.55000000000000004">
      <c r="A2775" s="11"/>
      <c r="B2775" s="11"/>
      <c r="C2775" s="11"/>
      <c r="D2775" s="11"/>
      <c r="E2775" s="11"/>
      <c r="F2775" s="11"/>
    </row>
    <row r="2776" spans="1:6" x14ac:dyDescent="0.55000000000000004">
      <c r="A2776" s="11"/>
      <c r="B2776" s="11"/>
      <c r="C2776" s="11"/>
      <c r="D2776" s="11"/>
      <c r="E2776" s="11"/>
      <c r="F2776" s="11"/>
    </row>
    <row r="2777" spans="1:6" x14ac:dyDescent="0.55000000000000004">
      <c r="A2777" s="11"/>
      <c r="B2777" s="11"/>
      <c r="C2777" s="11"/>
      <c r="D2777" s="11"/>
      <c r="E2777" s="11"/>
      <c r="F2777" s="11"/>
    </row>
    <row r="2778" spans="1:6" x14ac:dyDescent="0.55000000000000004">
      <c r="A2778" s="11"/>
      <c r="B2778" s="11"/>
      <c r="C2778" s="11"/>
      <c r="D2778" s="11"/>
      <c r="E2778" s="11"/>
      <c r="F2778" s="11"/>
    </row>
    <row r="2779" spans="1:6" x14ac:dyDescent="0.55000000000000004">
      <c r="A2779" s="11"/>
      <c r="B2779" s="11"/>
      <c r="C2779" s="11"/>
      <c r="D2779" s="11"/>
      <c r="E2779" s="11"/>
      <c r="F2779" s="11"/>
    </row>
    <row r="2780" spans="1:6" x14ac:dyDescent="0.55000000000000004">
      <c r="A2780" s="11"/>
      <c r="B2780" s="11"/>
      <c r="C2780" s="11"/>
      <c r="D2780" s="11"/>
      <c r="E2780" s="11"/>
      <c r="F2780" s="11"/>
    </row>
    <row r="2781" spans="1:6" x14ac:dyDescent="0.55000000000000004">
      <c r="A2781" s="11"/>
      <c r="B2781" s="11"/>
      <c r="C2781" s="11"/>
      <c r="D2781" s="11"/>
      <c r="E2781" s="11"/>
      <c r="F2781" s="11"/>
    </row>
    <row r="2782" spans="1:6" x14ac:dyDescent="0.55000000000000004">
      <c r="A2782" s="11"/>
      <c r="B2782" s="11"/>
      <c r="C2782" s="11"/>
      <c r="D2782" s="11"/>
      <c r="E2782" s="11"/>
      <c r="F2782" s="11"/>
    </row>
    <row r="2783" spans="1:6" x14ac:dyDescent="0.55000000000000004">
      <c r="A2783" s="11"/>
      <c r="B2783" s="11"/>
      <c r="C2783" s="11"/>
      <c r="D2783" s="11"/>
      <c r="E2783" s="11"/>
      <c r="F2783" s="11"/>
    </row>
    <row r="2784" spans="1:6" x14ac:dyDescent="0.55000000000000004">
      <c r="A2784" s="11"/>
      <c r="B2784" s="11"/>
      <c r="C2784" s="11"/>
      <c r="D2784" s="11"/>
      <c r="E2784" s="11"/>
      <c r="F2784" s="11"/>
    </row>
    <row r="2785" spans="1:6" x14ac:dyDescent="0.55000000000000004">
      <c r="A2785" s="11"/>
      <c r="B2785" s="11"/>
      <c r="C2785" s="11"/>
      <c r="D2785" s="11"/>
      <c r="E2785" s="11"/>
      <c r="F2785" s="11"/>
    </row>
    <row r="2786" spans="1:6" x14ac:dyDescent="0.55000000000000004">
      <c r="A2786" s="11"/>
      <c r="B2786" s="11"/>
      <c r="C2786" s="11"/>
      <c r="D2786" s="11"/>
      <c r="E2786" s="11"/>
      <c r="F2786" s="11"/>
    </row>
    <row r="2787" spans="1:6" x14ac:dyDescent="0.55000000000000004">
      <c r="A2787" s="11"/>
      <c r="B2787" s="11"/>
      <c r="C2787" s="11"/>
      <c r="D2787" s="11"/>
      <c r="E2787" s="11"/>
      <c r="F2787" s="11"/>
    </row>
    <row r="2788" spans="1:6" x14ac:dyDescent="0.55000000000000004">
      <c r="A2788" s="11"/>
      <c r="B2788" s="11"/>
      <c r="C2788" s="11"/>
      <c r="D2788" s="11"/>
      <c r="E2788" s="11"/>
      <c r="F2788" s="11"/>
    </row>
    <row r="2789" spans="1:6" x14ac:dyDescent="0.55000000000000004">
      <c r="A2789" s="11"/>
      <c r="B2789" s="11"/>
      <c r="C2789" s="11"/>
      <c r="D2789" s="11"/>
      <c r="E2789" s="11"/>
      <c r="F2789" s="11"/>
    </row>
    <row r="2790" spans="1:6" x14ac:dyDescent="0.55000000000000004">
      <c r="A2790" s="11"/>
      <c r="B2790" s="11"/>
      <c r="C2790" s="11"/>
      <c r="D2790" s="11"/>
      <c r="E2790" s="11"/>
      <c r="F2790" s="11"/>
    </row>
    <row r="2791" spans="1:6" x14ac:dyDescent="0.55000000000000004">
      <c r="A2791" s="11"/>
      <c r="B2791" s="11"/>
      <c r="C2791" s="11"/>
      <c r="D2791" s="11"/>
      <c r="E2791" s="11"/>
      <c r="F2791" s="11"/>
    </row>
    <row r="2792" spans="1:6" x14ac:dyDescent="0.55000000000000004">
      <c r="A2792" s="11"/>
      <c r="B2792" s="11"/>
      <c r="C2792" s="11"/>
      <c r="D2792" s="11"/>
      <c r="E2792" s="11"/>
      <c r="F2792" s="11"/>
    </row>
    <row r="2793" spans="1:6" x14ac:dyDescent="0.55000000000000004">
      <c r="A2793" s="11"/>
      <c r="B2793" s="11"/>
      <c r="C2793" s="11"/>
      <c r="D2793" s="11"/>
      <c r="E2793" s="11"/>
      <c r="F2793" s="11"/>
    </row>
    <row r="2794" spans="1:6" x14ac:dyDescent="0.55000000000000004">
      <c r="A2794" s="11"/>
      <c r="B2794" s="11"/>
      <c r="C2794" s="11"/>
      <c r="D2794" s="11"/>
      <c r="E2794" s="11"/>
      <c r="F2794" s="11"/>
    </row>
    <row r="2795" spans="1:6" x14ac:dyDescent="0.55000000000000004">
      <c r="A2795" s="11"/>
      <c r="B2795" s="11"/>
      <c r="C2795" s="11"/>
      <c r="D2795" s="11"/>
      <c r="E2795" s="11"/>
      <c r="F2795" s="11"/>
    </row>
    <row r="2796" spans="1:6" x14ac:dyDescent="0.55000000000000004">
      <c r="A2796" s="11"/>
      <c r="B2796" s="11"/>
      <c r="C2796" s="11"/>
      <c r="D2796" s="11"/>
      <c r="E2796" s="11"/>
      <c r="F2796" s="11"/>
    </row>
    <row r="2797" spans="1:6" x14ac:dyDescent="0.55000000000000004">
      <c r="A2797" s="11"/>
      <c r="B2797" s="11"/>
      <c r="C2797" s="11"/>
      <c r="D2797" s="11"/>
      <c r="E2797" s="11"/>
      <c r="F2797" s="11"/>
    </row>
    <row r="2798" spans="1:6" x14ac:dyDescent="0.55000000000000004">
      <c r="A2798" s="11"/>
      <c r="B2798" s="11"/>
      <c r="C2798" s="11"/>
      <c r="D2798" s="11"/>
      <c r="E2798" s="11"/>
      <c r="F2798" s="11"/>
    </row>
    <row r="2799" spans="1:6" x14ac:dyDescent="0.55000000000000004">
      <c r="A2799" s="11"/>
      <c r="B2799" s="11"/>
      <c r="C2799" s="11"/>
      <c r="D2799" s="11"/>
      <c r="E2799" s="11"/>
      <c r="F2799" s="11"/>
    </row>
    <row r="2800" spans="1:6" x14ac:dyDescent="0.55000000000000004">
      <c r="A2800" s="11"/>
      <c r="B2800" s="11"/>
      <c r="C2800" s="11"/>
      <c r="D2800" s="11"/>
      <c r="E2800" s="11"/>
      <c r="F2800" s="11"/>
    </row>
    <row r="2801" spans="1:6" x14ac:dyDescent="0.55000000000000004">
      <c r="A2801" s="11"/>
      <c r="B2801" s="11"/>
      <c r="C2801" s="11"/>
      <c r="D2801" s="11"/>
      <c r="E2801" s="11"/>
      <c r="F2801" s="11"/>
    </row>
    <row r="2802" spans="1:6" x14ac:dyDescent="0.55000000000000004">
      <c r="A2802" s="11"/>
      <c r="B2802" s="11"/>
      <c r="C2802" s="11"/>
      <c r="D2802" s="11"/>
      <c r="E2802" s="11"/>
      <c r="F2802" s="11"/>
    </row>
    <row r="2803" spans="1:6" x14ac:dyDescent="0.55000000000000004">
      <c r="A2803" s="11"/>
      <c r="B2803" s="11"/>
      <c r="C2803" s="11"/>
      <c r="D2803" s="11"/>
      <c r="E2803" s="11"/>
      <c r="F2803" s="11"/>
    </row>
    <row r="2804" spans="1:6" x14ac:dyDescent="0.55000000000000004">
      <c r="A2804" s="11"/>
      <c r="B2804" s="11"/>
      <c r="C2804" s="11"/>
      <c r="D2804" s="11"/>
      <c r="E2804" s="11"/>
      <c r="F2804" s="11"/>
    </row>
    <row r="2805" spans="1:6" x14ac:dyDescent="0.55000000000000004">
      <c r="A2805" s="11"/>
      <c r="B2805" s="11"/>
      <c r="C2805" s="11"/>
      <c r="D2805" s="11"/>
      <c r="E2805" s="11"/>
      <c r="F2805" s="11"/>
    </row>
    <row r="2806" spans="1:6" x14ac:dyDescent="0.55000000000000004">
      <c r="A2806" s="11"/>
      <c r="B2806" s="11"/>
      <c r="C2806" s="11"/>
      <c r="D2806" s="11"/>
      <c r="E2806" s="11"/>
      <c r="F2806" s="11"/>
    </row>
    <row r="2807" spans="1:6" x14ac:dyDescent="0.55000000000000004">
      <c r="A2807" s="11"/>
      <c r="B2807" s="11"/>
      <c r="C2807" s="11"/>
      <c r="D2807" s="11"/>
      <c r="E2807" s="11"/>
      <c r="F2807" s="11"/>
    </row>
    <row r="2808" spans="1:6" x14ac:dyDescent="0.55000000000000004">
      <c r="A2808" s="11"/>
      <c r="B2808" s="11"/>
      <c r="C2808" s="11"/>
      <c r="D2808" s="11"/>
      <c r="E2808" s="11"/>
      <c r="F2808" s="11"/>
    </row>
    <row r="2809" spans="1:6" x14ac:dyDescent="0.55000000000000004">
      <c r="A2809" s="11"/>
      <c r="B2809" s="11"/>
      <c r="C2809" s="11"/>
      <c r="D2809" s="11"/>
      <c r="E2809" s="11"/>
      <c r="F2809" s="11"/>
    </row>
    <row r="2810" spans="1:6" x14ac:dyDescent="0.55000000000000004">
      <c r="A2810" s="11"/>
      <c r="B2810" s="11"/>
      <c r="C2810" s="11"/>
      <c r="D2810" s="11"/>
      <c r="E2810" s="11"/>
      <c r="F2810" s="11"/>
    </row>
    <row r="2811" spans="1:6" x14ac:dyDescent="0.55000000000000004">
      <c r="A2811" s="11"/>
      <c r="B2811" s="11"/>
      <c r="C2811" s="11"/>
      <c r="D2811" s="11"/>
      <c r="E2811" s="11"/>
      <c r="F2811" s="11"/>
    </row>
    <row r="2812" spans="1:6" x14ac:dyDescent="0.55000000000000004">
      <c r="A2812" s="11"/>
      <c r="B2812" s="11"/>
      <c r="C2812" s="11"/>
      <c r="D2812" s="11"/>
      <c r="E2812" s="11"/>
      <c r="F2812" s="11"/>
    </row>
    <row r="2813" spans="1:6" x14ac:dyDescent="0.55000000000000004">
      <c r="A2813" s="11"/>
      <c r="B2813" s="11"/>
      <c r="C2813" s="11"/>
      <c r="D2813" s="11"/>
      <c r="E2813" s="11"/>
      <c r="F2813" s="11"/>
    </row>
    <row r="2814" spans="1:6" x14ac:dyDescent="0.55000000000000004">
      <c r="A2814" s="11"/>
      <c r="B2814" s="11"/>
      <c r="C2814" s="11"/>
      <c r="D2814" s="11"/>
      <c r="E2814" s="11"/>
      <c r="F2814" s="11"/>
    </row>
    <row r="2815" spans="1:6" x14ac:dyDescent="0.55000000000000004">
      <c r="A2815" s="11"/>
      <c r="B2815" s="11"/>
      <c r="C2815" s="11"/>
      <c r="D2815" s="11"/>
      <c r="E2815" s="11"/>
      <c r="F2815" s="11"/>
    </row>
    <row r="2816" spans="1:6" x14ac:dyDescent="0.55000000000000004">
      <c r="A2816" s="11"/>
      <c r="B2816" s="11"/>
      <c r="C2816" s="11"/>
      <c r="D2816" s="11"/>
      <c r="E2816" s="11"/>
      <c r="F2816" s="11"/>
    </row>
    <row r="2817" spans="1:6" x14ac:dyDescent="0.55000000000000004">
      <c r="A2817" s="11"/>
      <c r="B2817" s="11"/>
      <c r="C2817" s="11"/>
      <c r="D2817" s="11"/>
      <c r="E2817" s="11"/>
      <c r="F2817" s="11"/>
    </row>
    <row r="2818" spans="1:6" x14ac:dyDescent="0.55000000000000004">
      <c r="A2818" s="11"/>
      <c r="B2818" s="11"/>
      <c r="C2818" s="11"/>
      <c r="D2818" s="11"/>
      <c r="E2818" s="11"/>
      <c r="F2818" s="11"/>
    </row>
    <row r="2819" spans="1:6" x14ac:dyDescent="0.55000000000000004">
      <c r="A2819" s="11"/>
      <c r="B2819" s="11"/>
      <c r="C2819" s="11"/>
      <c r="D2819" s="11"/>
      <c r="E2819" s="11"/>
      <c r="F2819" s="11"/>
    </row>
    <row r="2820" spans="1:6" x14ac:dyDescent="0.55000000000000004">
      <c r="A2820" s="11"/>
      <c r="B2820" s="11"/>
      <c r="C2820" s="11"/>
      <c r="D2820" s="11"/>
      <c r="E2820" s="11"/>
      <c r="F2820" s="11"/>
    </row>
    <row r="2821" spans="1:6" x14ac:dyDescent="0.55000000000000004">
      <c r="A2821" s="11"/>
      <c r="B2821" s="11"/>
      <c r="C2821" s="11"/>
      <c r="D2821" s="11"/>
      <c r="E2821" s="11"/>
      <c r="F2821" s="11"/>
    </row>
    <row r="2822" spans="1:6" x14ac:dyDescent="0.55000000000000004">
      <c r="A2822" s="11"/>
      <c r="B2822" s="11"/>
      <c r="C2822" s="11"/>
      <c r="D2822" s="11"/>
      <c r="E2822" s="11"/>
      <c r="F2822" s="11"/>
    </row>
    <row r="2823" spans="1:6" x14ac:dyDescent="0.55000000000000004">
      <c r="A2823" s="11"/>
      <c r="B2823" s="11"/>
      <c r="C2823" s="11"/>
      <c r="D2823" s="11"/>
      <c r="E2823" s="11"/>
      <c r="F2823" s="11"/>
    </row>
    <row r="2824" spans="1:6" x14ac:dyDescent="0.55000000000000004">
      <c r="A2824" s="11"/>
      <c r="B2824" s="11"/>
      <c r="C2824" s="11"/>
      <c r="D2824" s="11"/>
      <c r="E2824" s="11"/>
      <c r="F2824" s="11"/>
    </row>
    <row r="2825" spans="1:6" x14ac:dyDescent="0.55000000000000004">
      <c r="A2825" s="11"/>
      <c r="B2825" s="11"/>
      <c r="C2825" s="11"/>
      <c r="D2825" s="11"/>
      <c r="E2825" s="11"/>
      <c r="F2825" s="11"/>
    </row>
    <row r="2826" spans="1:6" x14ac:dyDescent="0.55000000000000004">
      <c r="A2826" s="11"/>
      <c r="B2826" s="11"/>
      <c r="C2826" s="11"/>
      <c r="D2826" s="11"/>
      <c r="E2826" s="11"/>
      <c r="F2826" s="11"/>
    </row>
    <row r="2827" spans="1:6" x14ac:dyDescent="0.55000000000000004">
      <c r="A2827" s="11"/>
      <c r="B2827" s="11"/>
      <c r="C2827" s="11"/>
      <c r="D2827" s="11"/>
      <c r="E2827" s="11"/>
      <c r="F2827" s="11"/>
    </row>
    <row r="2828" spans="1:6" x14ac:dyDescent="0.55000000000000004">
      <c r="A2828" s="11"/>
      <c r="B2828" s="11"/>
      <c r="C2828" s="11"/>
      <c r="D2828" s="11"/>
      <c r="E2828" s="11"/>
      <c r="F2828" s="11"/>
    </row>
    <row r="2829" spans="1:6" x14ac:dyDescent="0.55000000000000004">
      <c r="A2829" s="11"/>
      <c r="B2829" s="11"/>
      <c r="C2829" s="11"/>
      <c r="D2829" s="11"/>
      <c r="E2829" s="11"/>
      <c r="F2829" s="11"/>
    </row>
    <row r="2830" spans="1:6" x14ac:dyDescent="0.55000000000000004">
      <c r="A2830" s="11"/>
      <c r="B2830" s="11"/>
      <c r="C2830" s="11"/>
      <c r="D2830" s="11"/>
      <c r="E2830" s="11"/>
      <c r="F2830" s="11"/>
    </row>
    <row r="2831" spans="1:6" x14ac:dyDescent="0.55000000000000004">
      <c r="A2831" s="11"/>
      <c r="B2831" s="11"/>
      <c r="C2831" s="11"/>
      <c r="D2831" s="11"/>
      <c r="E2831" s="11"/>
      <c r="F2831" s="11"/>
    </row>
    <row r="2832" spans="1:6" x14ac:dyDescent="0.55000000000000004">
      <c r="A2832" s="11"/>
      <c r="B2832" s="11"/>
      <c r="C2832" s="11"/>
      <c r="D2832" s="11"/>
      <c r="E2832" s="11"/>
      <c r="F2832" s="11"/>
    </row>
    <row r="2833" spans="1:6" x14ac:dyDescent="0.55000000000000004">
      <c r="A2833" s="11"/>
      <c r="B2833" s="11"/>
      <c r="C2833" s="11"/>
      <c r="D2833" s="11"/>
      <c r="E2833" s="11"/>
      <c r="F2833" s="11"/>
    </row>
    <row r="2834" spans="1:6" x14ac:dyDescent="0.55000000000000004">
      <c r="A2834" s="11"/>
      <c r="B2834" s="11"/>
      <c r="C2834" s="11"/>
      <c r="D2834" s="11"/>
      <c r="E2834" s="11"/>
      <c r="F2834" s="11"/>
    </row>
    <row r="2835" spans="1:6" x14ac:dyDescent="0.55000000000000004">
      <c r="A2835" s="11"/>
      <c r="B2835" s="11"/>
      <c r="C2835" s="11"/>
      <c r="D2835" s="11"/>
      <c r="E2835" s="11"/>
      <c r="F2835" s="11"/>
    </row>
    <row r="2836" spans="1:6" x14ac:dyDescent="0.55000000000000004">
      <c r="A2836" s="11"/>
      <c r="B2836" s="11"/>
      <c r="C2836" s="11"/>
      <c r="D2836" s="11"/>
      <c r="E2836" s="11"/>
      <c r="F2836" s="11"/>
    </row>
    <row r="2837" spans="1:6" x14ac:dyDescent="0.55000000000000004">
      <c r="A2837" s="11"/>
      <c r="B2837" s="11"/>
      <c r="C2837" s="11"/>
      <c r="D2837" s="11"/>
      <c r="E2837" s="11"/>
      <c r="F2837" s="11"/>
    </row>
    <row r="2838" spans="1:6" x14ac:dyDescent="0.55000000000000004">
      <c r="A2838" s="11"/>
      <c r="B2838" s="11"/>
      <c r="C2838" s="11"/>
      <c r="D2838" s="11"/>
      <c r="E2838" s="11"/>
      <c r="F2838" s="11"/>
    </row>
    <row r="2839" spans="1:6" x14ac:dyDescent="0.55000000000000004">
      <c r="A2839" s="11"/>
      <c r="B2839" s="11"/>
      <c r="C2839" s="11"/>
      <c r="D2839" s="11"/>
      <c r="E2839" s="11"/>
      <c r="F2839" s="11"/>
    </row>
    <row r="2840" spans="1:6" x14ac:dyDescent="0.55000000000000004">
      <c r="A2840" s="11"/>
      <c r="B2840" s="11"/>
      <c r="C2840" s="11"/>
      <c r="D2840" s="11"/>
      <c r="E2840" s="11"/>
      <c r="F2840" s="11"/>
    </row>
    <row r="2841" spans="1:6" x14ac:dyDescent="0.55000000000000004">
      <c r="A2841" s="11"/>
      <c r="B2841" s="11"/>
      <c r="C2841" s="11"/>
      <c r="D2841" s="11"/>
      <c r="E2841" s="11"/>
      <c r="F2841" s="11"/>
    </row>
    <row r="2842" spans="1:6" x14ac:dyDescent="0.55000000000000004">
      <c r="A2842" s="11"/>
      <c r="B2842" s="11"/>
      <c r="C2842" s="11"/>
      <c r="D2842" s="11"/>
      <c r="E2842" s="11"/>
      <c r="F2842" s="11"/>
    </row>
    <row r="2843" spans="1:6" x14ac:dyDescent="0.55000000000000004">
      <c r="A2843" s="11"/>
      <c r="B2843" s="11"/>
      <c r="C2843" s="11"/>
      <c r="D2843" s="11"/>
      <c r="E2843" s="11"/>
      <c r="F2843" s="11"/>
    </row>
    <row r="2844" spans="1:6" x14ac:dyDescent="0.55000000000000004">
      <c r="A2844" s="11"/>
      <c r="B2844" s="11"/>
      <c r="C2844" s="11"/>
      <c r="D2844" s="11"/>
      <c r="E2844" s="11"/>
      <c r="F2844" s="11"/>
    </row>
    <row r="2845" spans="1:6" x14ac:dyDescent="0.55000000000000004">
      <c r="A2845" s="11"/>
      <c r="B2845" s="11"/>
      <c r="C2845" s="11"/>
      <c r="D2845" s="11"/>
      <c r="E2845" s="11"/>
      <c r="F2845" s="11"/>
    </row>
    <row r="2846" spans="1:6" x14ac:dyDescent="0.55000000000000004">
      <c r="A2846" s="11"/>
      <c r="B2846" s="11"/>
      <c r="C2846" s="11"/>
      <c r="D2846" s="11"/>
      <c r="E2846" s="11"/>
      <c r="F2846" s="11"/>
    </row>
    <row r="2847" spans="1:6" x14ac:dyDescent="0.55000000000000004">
      <c r="A2847" s="11"/>
      <c r="B2847" s="11"/>
      <c r="C2847" s="11"/>
      <c r="D2847" s="11"/>
      <c r="E2847" s="11"/>
      <c r="F2847" s="11"/>
    </row>
    <row r="2848" spans="1:6" x14ac:dyDescent="0.55000000000000004">
      <c r="A2848" s="11"/>
      <c r="B2848" s="11"/>
      <c r="C2848" s="11"/>
      <c r="D2848" s="11"/>
      <c r="E2848" s="11"/>
      <c r="F2848" s="11"/>
    </row>
    <row r="2849" spans="1:6" x14ac:dyDescent="0.55000000000000004">
      <c r="A2849" s="11"/>
      <c r="B2849" s="11"/>
      <c r="C2849" s="11"/>
      <c r="D2849" s="11"/>
      <c r="E2849" s="11"/>
      <c r="F2849" s="11"/>
    </row>
    <row r="2850" spans="1:6" x14ac:dyDescent="0.55000000000000004">
      <c r="A2850" s="11"/>
      <c r="B2850" s="11"/>
      <c r="C2850" s="11"/>
      <c r="D2850" s="11"/>
      <c r="E2850" s="11"/>
      <c r="F2850" s="11"/>
    </row>
    <row r="2851" spans="1:6" x14ac:dyDescent="0.55000000000000004">
      <c r="A2851" s="11"/>
      <c r="B2851" s="11"/>
      <c r="C2851" s="11"/>
      <c r="D2851" s="11"/>
      <c r="E2851" s="11"/>
      <c r="F2851" s="11"/>
    </row>
    <row r="2852" spans="1:6" x14ac:dyDescent="0.55000000000000004">
      <c r="A2852" s="11"/>
      <c r="B2852" s="11"/>
      <c r="C2852" s="11"/>
      <c r="D2852" s="11"/>
      <c r="E2852" s="11"/>
      <c r="F2852" s="11"/>
    </row>
    <row r="2853" spans="1:6" x14ac:dyDescent="0.55000000000000004">
      <c r="A2853" s="11"/>
      <c r="B2853" s="11"/>
      <c r="C2853" s="11"/>
      <c r="D2853" s="11"/>
      <c r="E2853" s="11"/>
      <c r="F2853" s="11"/>
    </row>
    <row r="2854" spans="1:6" x14ac:dyDescent="0.55000000000000004">
      <c r="A2854" s="11"/>
      <c r="B2854" s="11"/>
      <c r="C2854" s="11"/>
      <c r="D2854" s="11"/>
      <c r="E2854" s="11"/>
      <c r="F2854" s="11"/>
    </row>
    <row r="2855" spans="1:6" x14ac:dyDescent="0.55000000000000004">
      <c r="A2855" s="11"/>
      <c r="B2855" s="11"/>
      <c r="C2855" s="11"/>
      <c r="D2855" s="11"/>
      <c r="E2855" s="11"/>
      <c r="F2855" s="11"/>
    </row>
    <row r="2856" spans="1:6" x14ac:dyDescent="0.55000000000000004">
      <c r="A2856" s="11"/>
      <c r="B2856" s="11"/>
      <c r="C2856" s="11"/>
      <c r="D2856" s="11"/>
      <c r="E2856" s="11"/>
      <c r="F2856" s="11"/>
    </row>
    <row r="2857" spans="1:6" x14ac:dyDescent="0.55000000000000004">
      <c r="A2857" s="11"/>
      <c r="B2857" s="11"/>
      <c r="C2857" s="11"/>
      <c r="D2857" s="11"/>
      <c r="E2857" s="11"/>
      <c r="F2857" s="11"/>
    </row>
    <row r="2858" spans="1:6" x14ac:dyDescent="0.55000000000000004">
      <c r="A2858" s="11"/>
      <c r="B2858" s="11"/>
      <c r="C2858" s="11"/>
      <c r="D2858" s="11"/>
      <c r="E2858" s="11"/>
      <c r="F2858" s="11"/>
    </row>
    <row r="2859" spans="1:6" x14ac:dyDescent="0.55000000000000004">
      <c r="A2859" s="11"/>
      <c r="B2859" s="11"/>
      <c r="C2859" s="11"/>
      <c r="D2859" s="11"/>
      <c r="E2859" s="11"/>
      <c r="F2859" s="11"/>
    </row>
    <row r="2860" spans="1:6" x14ac:dyDescent="0.55000000000000004">
      <c r="A2860" s="11"/>
      <c r="B2860" s="11"/>
      <c r="C2860" s="11"/>
      <c r="D2860" s="11"/>
      <c r="E2860" s="11"/>
      <c r="F2860" s="11"/>
    </row>
    <row r="2861" spans="1:6" x14ac:dyDescent="0.55000000000000004">
      <c r="A2861" s="11"/>
      <c r="B2861" s="11"/>
      <c r="C2861" s="11"/>
      <c r="D2861" s="11"/>
      <c r="E2861" s="11"/>
      <c r="F2861" s="11"/>
    </row>
    <row r="2862" spans="1:6" x14ac:dyDescent="0.55000000000000004">
      <c r="A2862" s="11"/>
      <c r="B2862" s="11"/>
      <c r="C2862" s="11"/>
      <c r="D2862" s="11"/>
      <c r="E2862" s="11"/>
      <c r="F2862" s="11"/>
    </row>
    <row r="2863" spans="1:6" x14ac:dyDescent="0.55000000000000004">
      <c r="A2863" s="11"/>
      <c r="B2863" s="11"/>
      <c r="C2863" s="11"/>
      <c r="D2863" s="11"/>
      <c r="E2863" s="11"/>
      <c r="F2863" s="11"/>
    </row>
    <row r="2864" spans="1:6" x14ac:dyDescent="0.55000000000000004">
      <c r="A2864" s="11"/>
      <c r="B2864" s="11"/>
      <c r="C2864" s="11"/>
      <c r="D2864" s="11"/>
      <c r="E2864" s="11"/>
      <c r="F2864" s="11"/>
    </row>
    <row r="2865" spans="1:6" x14ac:dyDescent="0.55000000000000004">
      <c r="A2865" s="11"/>
      <c r="B2865" s="11"/>
      <c r="C2865" s="11"/>
      <c r="D2865" s="11"/>
      <c r="E2865" s="11"/>
      <c r="F2865" s="11"/>
    </row>
    <row r="2866" spans="1:6" x14ac:dyDescent="0.55000000000000004">
      <c r="A2866" s="11"/>
      <c r="B2866" s="11"/>
      <c r="C2866" s="11"/>
      <c r="D2866" s="11"/>
      <c r="E2866" s="11"/>
      <c r="F2866" s="11"/>
    </row>
    <row r="2867" spans="1:6" x14ac:dyDescent="0.55000000000000004">
      <c r="A2867" s="11"/>
      <c r="B2867" s="11"/>
      <c r="C2867" s="11"/>
      <c r="D2867" s="11"/>
      <c r="E2867" s="11"/>
      <c r="F2867" s="11"/>
    </row>
    <row r="2868" spans="1:6" x14ac:dyDescent="0.55000000000000004">
      <c r="A2868" s="11"/>
      <c r="B2868" s="11"/>
      <c r="C2868" s="11"/>
      <c r="D2868" s="11"/>
      <c r="E2868" s="11"/>
      <c r="F2868" s="11"/>
    </row>
    <row r="2869" spans="1:6" x14ac:dyDescent="0.55000000000000004">
      <c r="A2869" s="11"/>
      <c r="B2869" s="11"/>
      <c r="C2869" s="11"/>
      <c r="D2869" s="11"/>
      <c r="E2869" s="11"/>
      <c r="F2869" s="11"/>
    </row>
    <row r="2870" spans="1:6" x14ac:dyDescent="0.55000000000000004">
      <c r="A2870" s="11"/>
      <c r="B2870" s="11"/>
      <c r="C2870" s="11"/>
      <c r="D2870" s="11"/>
      <c r="E2870" s="11"/>
      <c r="F2870" s="11"/>
    </row>
    <row r="2871" spans="1:6" x14ac:dyDescent="0.55000000000000004">
      <c r="A2871" s="11"/>
      <c r="B2871" s="11"/>
      <c r="C2871" s="11"/>
      <c r="D2871" s="11"/>
      <c r="E2871" s="11"/>
      <c r="F2871" s="11"/>
    </row>
    <row r="2872" spans="1:6" x14ac:dyDescent="0.55000000000000004">
      <c r="A2872" s="11"/>
      <c r="B2872" s="11"/>
      <c r="C2872" s="11"/>
      <c r="D2872" s="11"/>
      <c r="E2872" s="11"/>
      <c r="F2872" s="11"/>
    </row>
    <row r="2873" spans="1:6" x14ac:dyDescent="0.55000000000000004">
      <c r="A2873" s="11"/>
      <c r="B2873" s="11"/>
      <c r="C2873" s="11"/>
      <c r="D2873" s="11"/>
      <c r="E2873" s="11"/>
      <c r="F2873" s="11"/>
    </row>
    <row r="2874" spans="1:6" x14ac:dyDescent="0.55000000000000004">
      <c r="A2874" s="11"/>
      <c r="B2874" s="11"/>
      <c r="C2874" s="11"/>
      <c r="D2874" s="11"/>
      <c r="E2874" s="11"/>
      <c r="F2874" s="11"/>
    </row>
    <row r="2875" spans="1:6" x14ac:dyDescent="0.55000000000000004">
      <c r="A2875" s="11"/>
      <c r="B2875" s="11"/>
      <c r="C2875" s="11"/>
      <c r="D2875" s="11"/>
      <c r="E2875" s="11"/>
      <c r="F2875" s="11"/>
    </row>
    <row r="2876" spans="1:6" x14ac:dyDescent="0.55000000000000004">
      <c r="A2876" s="11"/>
      <c r="B2876" s="11"/>
      <c r="C2876" s="11"/>
      <c r="D2876" s="11"/>
      <c r="E2876" s="11"/>
      <c r="F2876" s="11"/>
    </row>
    <row r="2877" spans="1:6" x14ac:dyDescent="0.55000000000000004">
      <c r="A2877" s="11"/>
      <c r="B2877" s="11"/>
      <c r="C2877" s="11"/>
      <c r="D2877" s="11"/>
      <c r="E2877" s="11"/>
      <c r="F2877" s="11"/>
    </row>
    <row r="2878" spans="1:6" x14ac:dyDescent="0.55000000000000004">
      <c r="A2878" s="11"/>
      <c r="B2878" s="11"/>
      <c r="C2878" s="11"/>
      <c r="D2878" s="11"/>
      <c r="E2878" s="11"/>
      <c r="F2878" s="11"/>
    </row>
    <row r="2879" spans="1:6" x14ac:dyDescent="0.55000000000000004">
      <c r="A2879" s="11"/>
      <c r="B2879" s="11"/>
      <c r="C2879" s="11"/>
      <c r="D2879" s="11"/>
      <c r="E2879" s="11"/>
      <c r="F2879" s="11"/>
    </row>
    <row r="2880" spans="1:6" x14ac:dyDescent="0.55000000000000004">
      <c r="A2880" s="11"/>
      <c r="B2880" s="11"/>
      <c r="C2880" s="11"/>
      <c r="D2880" s="11"/>
      <c r="E2880" s="11"/>
      <c r="F2880" s="11"/>
    </row>
    <row r="2881" spans="1:6" x14ac:dyDescent="0.55000000000000004">
      <c r="A2881" s="11"/>
      <c r="B2881" s="11"/>
      <c r="C2881" s="11"/>
      <c r="D2881" s="11"/>
      <c r="E2881" s="11"/>
      <c r="F2881" s="11"/>
    </row>
    <row r="2882" spans="1:6" x14ac:dyDescent="0.55000000000000004">
      <c r="A2882" s="11"/>
      <c r="B2882" s="11"/>
      <c r="C2882" s="11"/>
      <c r="D2882" s="11"/>
      <c r="E2882" s="11"/>
      <c r="F2882" s="11"/>
    </row>
  </sheetData>
  <mergeCells count="11">
    <mergeCell ref="X3:Y3"/>
    <mergeCell ref="L2:L4"/>
    <mergeCell ref="M2:M4"/>
    <mergeCell ref="N2:Q2"/>
    <mergeCell ref="R2:U2"/>
    <mergeCell ref="V2:Y2"/>
    <mergeCell ref="N3:O3"/>
    <mergeCell ref="P3:Q3"/>
    <mergeCell ref="R3:S3"/>
    <mergeCell ref="T3:U3"/>
    <mergeCell ref="V3:W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5A8E0-62D9-45A7-81F6-7551633D510A}">
  <dimension ref="A1:BD64"/>
  <sheetViews>
    <sheetView zoomScale="50" zoomScaleNormal="50" workbookViewId="0">
      <selection activeCell="W4" sqref="W4:W15"/>
    </sheetView>
  </sheetViews>
  <sheetFormatPr defaultRowHeight="14.4" x14ac:dyDescent="0.55000000000000004"/>
  <cols>
    <col min="5" max="5" width="13.47265625" bestFit="1" customWidth="1"/>
  </cols>
  <sheetData>
    <row r="1" spans="1:28" ht="15.6" customHeight="1" x14ac:dyDescent="0.6">
      <c r="A1" s="29" t="s">
        <v>30</v>
      </c>
      <c r="B1" s="29"/>
      <c r="C1" s="29"/>
      <c r="D1" s="29"/>
      <c r="E1" s="29"/>
      <c r="F1" s="29"/>
      <c r="G1" s="29"/>
      <c r="H1" s="30" t="s">
        <v>31</v>
      </c>
      <c r="I1" s="30"/>
      <c r="J1" s="30"/>
      <c r="K1" s="30"/>
      <c r="L1" s="30"/>
      <c r="M1" s="30"/>
      <c r="N1" s="30"/>
      <c r="O1" s="31" t="s">
        <v>32</v>
      </c>
      <c r="P1" s="31"/>
      <c r="Q1" s="31"/>
      <c r="R1" s="31"/>
      <c r="S1" s="31"/>
      <c r="T1" s="31"/>
      <c r="U1" s="31"/>
      <c r="V1" s="32" t="s">
        <v>33</v>
      </c>
      <c r="W1" s="32"/>
      <c r="X1" s="32"/>
      <c r="Y1" s="32"/>
      <c r="Z1" s="32"/>
      <c r="AA1" s="32"/>
      <c r="AB1" s="32"/>
    </row>
    <row r="2" spans="1:28" x14ac:dyDescent="0.55000000000000004">
      <c r="C2" t="s">
        <v>34</v>
      </c>
      <c r="D2" t="s">
        <v>35</v>
      </c>
      <c r="E2" t="s">
        <v>36</v>
      </c>
      <c r="F2" t="s">
        <v>37</v>
      </c>
      <c r="G2" t="s">
        <v>38</v>
      </c>
      <c r="J2" t="s">
        <v>34</v>
      </c>
      <c r="K2" t="s">
        <v>35</v>
      </c>
      <c r="L2" t="s">
        <v>36</v>
      </c>
      <c r="M2" t="s">
        <v>37</v>
      </c>
      <c r="N2" t="s">
        <v>38</v>
      </c>
      <c r="Q2" t="s">
        <v>34</v>
      </c>
      <c r="R2" t="s">
        <v>35</v>
      </c>
      <c r="S2" t="s">
        <v>36</v>
      </c>
      <c r="T2" t="s">
        <v>37</v>
      </c>
      <c r="U2" t="s">
        <v>38</v>
      </c>
      <c r="X2" t="s">
        <v>34</v>
      </c>
      <c r="Y2" t="s">
        <v>35</v>
      </c>
      <c r="Z2" t="s">
        <v>36</v>
      </c>
      <c r="AA2" t="s">
        <v>37</v>
      </c>
      <c r="AB2" t="s">
        <v>38</v>
      </c>
    </row>
    <row r="3" spans="1:28" x14ac:dyDescent="0.55000000000000004">
      <c r="A3" t="s">
        <v>39</v>
      </c>
      <c r="B3" t="s">
        <v>40</v>
      </c>
      <c r="C3" t="s">
        <v>13</v>
      </c>
      <c r="D3" t="s">
        <v>22</v>
      </c>
      <c r="E3" t="s">
        <v>23</v>
      </c>
      <c r="F3" t="s">
        <v>24</v>
      </c>
      <c r="G3" t="s">
        <v>25</v>
      </c>
      <c r="H3" t="s">
        <v>39</v>
      </c>
      <c r="I3" t="s">
        <v>40</v>
      </c>
      <c r="J3" t="s">
        <v>13</v>
      </c>
      <c r="K3" t="s">
        <v>22</v>
      </c>
      <c r="L3" t="s">
        <v>23</v>
      </c>
      <c r="M3" t="s">
        <v>24</v>
      </c>
      <c r="N3" t="s">
        <v>25</v>
      </c>
      <c r="O3" t="s">
        <v>39</v>
      </c>
      <c r="P3" t="s">
        <v>40</v>
      </c>
      <c r="Q3" t="s">
        <v>13</v>
      </c>
      <c r="R3" t="s">
        <v>22</v>
      </c>
      <c r="S3" t="s">
        <v>23</v>
      </c>
      <c r="T3" t="s">
        <v>24</v>
      </c>
      <c r="U3" t="s">
        <v>25</v>
      </c>
      <c r="V3" t="s">
        <v>39</v>
      </c>
      <c r="W3" t="s">
        <v>40</v>
      </c>
      <c r="X3" t="s">
        <v>13</v>
      </c>
      <c r="Y3" t="s">
        <v>22</v>
      </c>
      <c r="Z3" t="s">
        <v>23</v>
      </c>
      <c r="AA3" t="s">
        <v>24</v>
      </c>
      <c r="AB3" t="s">
        <v>25</v>
      </c>
    </row>
    <row r="4" spans="1:28" x14ac:dyDescent="0.55000000000000004">
      <c r="A4" t="s">
        <v>0</v>
      </c>
      <c r="B4">
        <v>0</v>
      </c>
      <c r="C4">
        <f>$AK19/1000000</f>
        <v>0</v>
      </c>
      <c r="D4">
        <f>$AK20/1000000</f>
        <v>0</v>
      </c>
      <c r="E4">
        <f>$AK21/1000000</f>
        <v>0</v>
      </c>
      <c r="F4">
        <f>$AK22/1000000</f>
        <v>0</v>
      </c>
      <c r="G4">
        <f>$AK23/1000000</f>
        <v>0</v>
      </c>
      <c r="H4" t="s">
        <v>0</v>
      </c>
      <c r="I4">
        <v>0</v>
      </c>
      <c r="J4">
        <f>$AK24/1000000</f>
        <v>0</v>
      </c>
      <c r="K4">
        <f>$AK25/1000000</f>
        <v>0</v>
      </c>
      <c r="L4">
        <f>$AK26/1000000</f>
        <v>0</v>
      </c>
      <c r="M4">
        <f>$AK27/1000000</f>
        <v>0</v>
      </c>
      <c r="N4">
        <f>$AK28/1000000</f>
        <v>0</v>
      </c>
      <c r="O4" t="s">
        <v>0</v>
      </c>
      <c r="P4">
        <v>0</v>
      </c>
      <c r="Q4">
        <f>$AK29/1000000</f>
        <v>0</v>
      </c>
      <c r="R4">
        <f>$AK30/1000000</f>
        <v>0</v>
      </c>
      <c r="S4">
        <f>$AK31/1000000</f>
        <v>0</v>
      </c>
      <c r="T4">
        <f>$AK32/1000000</f>
        <v>0</v>
      </c>
      <c r="U4">
        <v>0</v>
      </c>
      <c r="V4" t="s">
        <v>0</v>
      </c>
      <c r="W4">
        <v>0</v>
      </c>
      <c r="X4">
        <f>$AK34/1000000</f>
        <v>7.3085878082570304</v>
      </c>
      <c r="Y4">
        <f>$AK35/1000000</f>
        <v>8.4234290113627885</v>
      </c>
      <c r="Z4">
        <f>$AK36/1000000</f>
        <v>9.4330536164497989</v>
      </c>
      <c r="AA4">
        <f>$AK37/1000000</f>
        <v>10.4426782215368</v>
      </c>
      <c r="AB4">
        <f>$AK38/1000000</f>
        <v>11.4523028266238</v>
      </c>
    </row>
    <row r="5" spans="1:28" x14ac:dyDescent="0.55000000000000004">
      <c r="A5" t="s">
        <v>1</v>
      </c>
      <c r="B5">
        <v>1</v>
      </c>
      <c r="C5">
        <f>$AL19/1000000</f>
        <v>0</v>
      </c>
      <c r="D5">
        <f>$AL20/1000000</f>
        <v>0</v>
      </c>
      <c r="E5">
        <f>$AL21/1000000</f>
        <v>0</v>
      </c>
      <c r="F5">
        <f>$AL22/1000000</f>
        <v>0</v>
      </c>
      <c r="G5">
        <f>$AL23/1000000</f>
        <v>0</v>
      </c>
      <c r="H5" t="s">
        <v>1</v>
      </c>
      <c r="I5">
        <v>1</v>
      </c>
      <c r="J5">
        <f>$AL24/1000000</f>
        <v>0</v>
      </c>
      <c r="K5">
        <f>$AL25/1000000</f>
        <v>0</v>
      </c>
      <c r="L5">
        <f>$AL26/1000000</f>
        <v>0</v>
      </c>
      <c r="M5">
        <f>$AL27/1000000</f>
        <v>0</v>
      </c>
      <c r="N5">
        <f>$AL28/1000000</f>
        <v>0</v>
      </c>
      <c r="O5" t="s">
        <v>1</v>
      </c>
      <c r="P5">
        <v>1</v>
      </c>
      <c r="Q5">
        <f>$AL29/1000000</f>
        <v>0</v>
      </c>
      <c r="R5">
        <f>$AL30/1000000</f>
        <v>0</v>
      </c>
      <c r="S5">
        <f>$AL31/1000000</f>
        <v>0</v>
      </c>
      <c r="T5">
        <f>$AL32/1000000</f>
        <v>0</v>
      </c>
      <c r="U5">
        <v>4</v>
      </c>
      <c r="V5" t="s">
        <v>1</v>
      </c>
      <c r="W5">
        <v>1</v>
      </c>
      <c r="X5">
        <f>$AL34/1000000</f>
        <v>7.4807237327228897</v>
      </c>
      <c r="Y5">
        <f>$AL35/1000000</f>
        <v>8.5165569615850103</v>
      </c>
      <c r="Z5">
        <f>$AL36/1000000</f>
        <v>9.5261815666720189</v>
      </c>
      <c r="AA5">
        <f>$AL37/1000000</f>
        <v>10.535806171759001</v>
      </c>
      <c r="AB5">
        <f>$AL38/1000000</f>
        <v>11.5454307768461</v>
      </c>
    </row>
    <row r="6" spans="1:28" x14ac:dyDescent="0.55000000000000004">
      <c r="A6" t="s">
        <v>2</v>
      </c>
      <c r="B6">
        <v>2</v>
      </c>
      <c r="C6">
        <f>$AM19/1000000</f>
        <v>0</v>
      </c>
      <c r="D6">
        <f>$AM20/1000000</f>
        <v>0</v>
      </c>
      <c r="E6">
        <f>$AM21/1000000</f>
        <v>0</v>
      </c>
      <c r="F6">
        <f>$AM22/1000000</f>
        <v>0</v>
      </c>
      <c r="G6">
        <f>$AM23/1000000</f>
        <v>0</v>
      </c>
      <c r="H6" t="s">
        <v>2</v>
      </c>
      <c r="I6">
        <v>2</v>
      </c>
      <c r="J6">
        <f>$AM24/1000000</f>
        <v>0</v>
      </c>
      <c r="K6">
        <f>$AM25/1000000</f>
        <v>0</v>
      </c>
      <c r="L6">
        <f>$AM26/1000000</f>
        <v>0</v>
      </c>
      <c r="M6">
        <f>$AM27/1000000</f>
        <v>0</v>
      </c>
      <c r="N6">
        <f>$AM28/1000000</f>
        <v>0</v>
      </c>
      <c r="O6" t="s">
        <v>2</v>
      </c>
      <c r="P6">
        <v>2</v>
      </c>
      <c r="Q6">
        <f>$AM29/1000000</f>
        <v>0</v>
      </c>
      <c r="R6">
        <f>$AM30/1000000</f>
        <v>0</v>
      </c>
      <c r="S6">
        <f>$AM31/1000000</f>
        <v>0</v>
      </c>
      <c r="T6">
        <f>$AM32/1000000</f>
        <v>0</v>
      </c>
      <c r="U6">
        <v>6</v>
      </c>
      <c r="V6" t="s">
        <v>2</v>
      </c>
      <c r="W6">
        <v>2</v>
      </c>
      <c r="X6">
        <f>$AM34/1000000</f>
        <v>7.4726101727228897</v>
      </c>
      <c r="Y6">
        <f>$AM35/1000000</f>
        <v>8.5122265594516815</v>
      </c>
      <c r="Z6">
        <f>$AM36/1000000</f>
        <v>9.5218511645386901</v>
      </c>
      <c r="AA6">
        <f>$AM37/1000000</f>
        <v>10.531475769625699</v>
      </c>
      <c r="AB6">
        <f>$AM38/1000000</f>
        <v>11.5411003747127</v>
      </c>
    </row>
    <row r="7" spans="1:28" x14ac:dyDescent="0.55000000000000004">
      <c r="A7" t="s">
        <v>3</v>
      </c>
      <c r="B7">
        <v>4</v>
      </c>
      <c r="C7">
        <f>$AN19/1000000</f>
        <v>0</v>
      </c>
      <c r="D7">
        <f>$AN20/1000000</f>
        <v>0</v>
      </c>
      <c r="E7">
        <f>$AN21/1000000</f>
        <v>0</v>
      </c>
      <c r="F7">
        <f>$AN22/1000000</f>
        <v>0</v>
      </c>
      <c r="G7">
        <f>$AN23/1000000</f>
        <v>0</v>
      </c>
      <c r="H7" t="s">
        <v>3</v>
      </c>
      <c r="I7">
        <v>4</v>
      </c>
      <c r="J7">
        <f>$AN24/1000000</f>
        <v>0</v>
      </c>
      <c r="K7">
        <f>$AN25/1000000</f>
        <v>0</v>
      </c>
      <c r="L7">
        <f>$AN26/1000000</f>
        <v>0</v>
      </c>
      <c r="M7">
        <f>$AN27/1000000</f>
        <v>0</v>
      </c>
      <c r="N7">
        <f>$AN28/1000000</f>
        <v>0</v>
      </c>
      <c r="O7" t="s">
        <v>3</v>
      </c>
      <c r="P7">
        <v>4</v>
      </c>
      <c r="Q7">
        <f>$AN29/1000000</f>
        <v>0</v>
      </c>
      <c r="R7">
        <f>$AN30/1000000</f>
        <v>0</v>
      </c>
      <c r="S7">
        <f>$AN31/1000000</f>
        <v>0</v>
      </c>
      <c r="T7">
        <f>$AN32/1000000</f>
        <v>0</v>
      </c>
      <c r="U7">
        <v>7</v>
      </c>
      <c r="V7" t="s">
        <v>3</v>
      </c>
      <c r="W7">
        <v>4</v>
      </c>
      <c r="X7">
        <f>$AN34/1000000</f>
        <v>7.4563830527228898</v>
      </c>
      <c r="Y7">
        <f>$AN35/1000000</f>
        <v>8.5035657551850097</v>
      </c>
      <c r="Z7">
        <f>$AN36/1000000</f>
        <v>9.51319036027202</v>
      </c>
      <c r="AA7">
        <f>$AN37/1000000</f>
        <v>10.522814965359</v>
      </c>
      <c r="AB7">
        <f>$AN38/1000000</f>
        <v>11.532439570446099</v>
      </c>
    </row>
    <row r="8" spans="1:28" x14ac:dyDescent="0.55000000000000004">
      <c r="A8" t="s">
        <v>4</v>
      </c>
      <c r="B8">
        <v>6</v>
      </c>
      <c r="C8">
        <f>$AO19/1000000</f>
        <v>0</v>
      </c>
      <c r="D8">
        <f>$AO20/1000000</f>
        <v>0</v>
      </c>
      <c r="E8">
        <f>$AO21/1000000</f>
        <v>0</v>
      </c>
      <c r="F8">
        <f>$AO22/1000000</f>
        <v>0</v>
      </c>
      <c r="G8">
        <f>$AO23/1000000</f>
        <v>0</v>
      </c>
      <c r="H8" t="s">
        <v>4</v>
      </c>
      <c r="I8">
        <v>6</v>
      </c>
      <c r="J8">
        <f>$AO24/1000000</f>
        <v>0</v>
      </c>
      <c r="K8">
        <f>$AO25/1000000</f>
        <v>0</v>
      </c>
      <c r="L8">
        <f>$AO26/1000000</f>
        <v>0</v>
      </c>
      <c r="M8">
        <f>$AO27/1000000</f>
        <v>0</v>
      </c>
      <c r="N8">
        <f>$AO28/1000000</f>
        <v>0</v>
      </c>
      <c r="O8" t="s">
        <v>4</v>
      </c>
      <c r="P8">
        <v>6</v>
      </c>
      <c r="Q8">
        <f>$AO29/1000000</f>
        <v>0</v>
      </c>
      <c r="R8">
        <f>$AO30/1000000</f>
        <v>0</v>
      </c>
      <c r="S8">
        <f>$AO31/1000000</f>
        <v>0</v>
      </c>
      <c r="T8">
        <f>$AO32/1000000</f>
        <v>0</v>
      </c>
      <c r="U8">
        <v>8</v>
      </c>
      <c r="V8" t="s">
        <v>4</v>
      </c>
      <c r="W8">
        <v>6</v>
      </c>
      <c r="X8">
        <f>$AO34/1000000</f>
        <v>7.4456125247228897</v>
      </c>
      <c r="Y8">
        <f>$AO35/1000000</f>
        <v>8.5003615429183395</v>
      </c>
      <c r="Z8">
        <f>$AO36/1000000</f>
        <v>9.5099861480053498</v>
      </c>
      <c r="AA8">
        <f>$AO37/1000000</f>
        <v>10.519610753092401</v>
      </c>
      <c r="AB8">
        <f>$AO38/1000000</f>
        <v>11.529235358179399</v>
      </c>
    </row>
    <row r="9" spans="1:28" x14ac:dyDescent="0.55000000000000004">
      <c r="A9" t="s">
        <v>5</v>
      </c>
      <c r="B9">
        <v>8</v>
      </c>
      <c r="C9">
        <f>$AP19/1000000</f>
        <v>0</v>
      </c>
      <c r="D9">
        <f>$AP20/1000000</f>
        <v>0</v>
      </c>
      <c r="E9">
        <f>$AP21/1000000</f>
        <v>0</v>
      </c>
      <c r="F9">
        <f>$AP22/1000000</f>
        <v>0</v>
      </c>
      <c r="G9">
        <f>$AP23/1000000</f>
        <v>0</v>
      </c>
      <c r="H9" t="s">
        <v>5</v>
      </c>
      <c r="I9">
        <v>8</v>
      </c>
      <c r="J9">
        <f>$AP24/1000000</f>
        <v>0</v>
      </c>
      <c r="K9">
        <f>$AP25/1000000</f>
        <v>0</v>
      </c>
      <c r="L9">
        <f>$AP26/1000000</f>
        <v>0</v>
      </c>
      <c r="M9">
        <f>$AP27/1000000</f>
        <v>0</v>
      </c>
      <c r="N9">
        <f>$AP28/1000000</f>
        <v>0</v>
      </c>
      <c r="O9" t="s">
        <v>5</v>
      </c>
      <c r="P9">
        <v>8</v>
      </c>
      <c r="Q9">
        <f>$AP29/1000000</f>
        <v>0</v>
      </c>
      <c r="R9">
        <f>$AP30/1000000</f>
        <v>0</v>
      </c>
      <c r="S9">
        <f>$AP31/1000000</f>
        <v>0</v>
      </c>
      <c r="T9">
        <f>$AP32/1000000</f>
        <v>0</v>
      </c>
      <c r="U9">
        <v>9</v>
      </c>
      <c r="V9" t="s">
        <v>5</v>
      </c>
      <c r="W9">
        <v>8</v>
      </c>
      <c r="X9">
        <f>$AP34/1000000</f>
        <v>7.4348419967228905</v>
      </c>
      <c r="Y9">
        <f>$AP35/1000000</f>
        <v>8.497157330651671</v>
      </c>
      <c r="Z9">
        <f>$AP36/1000000</f>
        <v>9.5067819357386902</v>
      </c>
      <c r="AA9">
        <f>$AP37/1000000</f>
        <v>10.516406540825701</v>
      </c>
      <c r="AB9">
        <f>$AP38/1000000</f>
        <v>11.5260311459127</v>
      </c>
    </row>
    <row r="10" spans="1:28" x14ac:dyDescent="0.55000000000000004">
      <c r="A10" t="s">
        <v>6</v>
      </c>
      <c r="B10">
        <v>9</v>
      </c>
      <c r="C10">
        <f>$AQ19/1000000</f>
        <v>0</v>
      </c>
      <c r="D10">
        <f>$AQ20/1000000</f>
        <v>0</v>
      </c>
      <c r="E10">
        <f>$AQ21/1000000</f>
        <v>0</v>
      </c>
      <c r="F10">
        <f>$AQ22/1000000</f>
        <v>0</v>
      </c>
      <c r="G10">
        <f>$AQ23/1000000</f>
        <v>0</v>
      </c>
      <c r="H10" t="s">
        <v>6</v>
      </c>
      <c r="I10">
        <v>9</v>
      </c>
      <c r="J10">
        <f>$AQ24/1000000</f>
        <v>0</v>
      </c>
      <c r="K10">
        <f>$AQ25/1000000</f>
        <v>0</v>
      </c>
      <c r="L10">
        <f>$AQ26/1000000</f>
        <v>0</v>
      </c>
      <c r="M10">
        <f>$AQ27/1000000</f>
        <v>0</v>
      </c>
      <c r="N10">
        <f>$AQ28/1000000</f>
        <v>0</v>
      </c>
      <c r="O10" t="s">
        <v>6</v>
      </c>
      <c r="P10">
        <v>9</v>
      </c>
      <c r="Q10">
        <f>$AQ29/1000000</f>
        <v>0</v>
      </c>
      <c r="R10">
        <f>$AQ30/1000000</f>
        <v>0</v>
      </c>
      <c r="S10">
        <f>$AQ31/1000000</f>
        <v>0</v>
      </c>
      <c r="T10">
        <f>$AQ32/1000000</f>
        <v>0</v>
      </c>
      <c r="U10">
        <v>10</v>
      </c>
      <c r="V10" t="s">
        <v>6</v>
      </c>
      <c r="W10">
        <v>9</v>
      </c>
      <c r="X10">
        <f>$AQ34/1000000</f>
        <v>7.4321374767228896</v>
      </c>
      <c r="Y10">
        <f>$AQ35/1000000</f>
        <v>8.4780591265627887</v>
      </c>
      <c r="Z10">
        <f>$AQ36/1000000</f>
        <v>9.4876837316497991</v>
      </c>
      <c r="AA10">
        <f>$AQ37/1000000</f>
        <v>10.497308336736801</v>
      </c>
      <c r="AB10">
        <f>$AQ38/1000000</f>
        <v>11.506932941823798</v>
      </c>
    </row>
    <row r="11" spans="1:28" x14ac:dyDescent="0.55000000000000004">
      <c r="A11" t="s">
        <v>7</v>
      </c>
      <c r="B11">
        <v>10</v>
      </c>
      <c r="C11">
        <f>$AR19/1000000</f>
        <v>0</v>
      </c>
      <c r="D11">
        <f>$AR20/1000000</f>
        <v>0</v>
      </c>
      <c r="E11">
        <f>$AR21/1000000</f>
        <v>0</v>
      </c>
      <c r="F11">
        <f>$AR22/1000000</f>
        <v>0</v>
      </c>
      <c r="G11">
        <f>$AR23/1000000</f>
        <v>0</v>
      </c>
      <c r="H11" t="s">
        <v>7</v>
      </c>
      <c r="I11">
        <v>10</v>
      </c>
      <c r="J11">
        <f>$AR24/1000000</f>
        <v>0</v>
      </c>
      <c r="K11">
        <f>$AR25/1000000</f>
        <v>0</v>
      </c>
      <c r="L11">
        <f>$AR26/1000000</f>
        <v>0</v>
      </c>
      <c r="M11">
        <f>$AR27/1000000</f>
        <v>0</v>
      </c>
      <c r="N11">
        <f>$AR28/1000000</f>
        <v>0</v>
      </c>
      <c r="O11" t="s">
        <v>7</v>
      </c>
      <c r="P11">
        <v>10</v>
      </c>
      <c r="Q11">
        <f>$AR29/1000000</f>
        <v>0</v>
      </c>
      <c r="R11">
        <f>$AR30/1000000</f>
        <v>0</v>
      </c>
      <c r="S11">
        <f>$AR31/1000000</f>
        <v>0</v>
      </c>
      <c r="T11">
        <f>$AR32/1000000</f>
        <v>0</v>
      </c>
      <c r="U11">
        <v>12</v>
      </c>
      <c r="V11" t="s">
        <v>7</v>
      </c>
      <c r="W11">
        <v>10</v>
      </c>
      <c r="X11">
        <f>$AR34/1000000</f>
        <v>7.4294329567228896</v>
      </c>
      <c r="Y11">
        <f>$AR35/1000000</f>
        <v>8.4589609224738904</v>
      </c>
      <c r="Z11">
        <f>$AR36/1000000</f>
        <v>9.4685855275609097</v>
      </c>
      <c r="AA11">
        <f>$AR37/1000000</f>
        <v>10.4782101326479</v>
      </c>
      <c r="AB11">
        <f>$AR38/1000000</f>
        <v>11.4878347377349</v>
      </c>
    </row>
    <row r="12" spans="1:28" x14ac:dyDescent="0.55000000000000004">
      <c r="A12" t="s">
        <v>8</v>
      </c>
      <c r="B12">
        <v>15</v>
      </c>
      <c r="C12">
        <f>$AS19/1000000</f>
        <v>0</v>
      </c>
      <c r="D12">
        <f>$AS20/1000000</f>
        <v>0</v>
      </c>
      <c r="E12">
        <f>$AS21/1000000</f>
        <v>0</v>
      </c>
      <c r="F12">
        <f>$AS22/1000000</f>
        <v>0</v>
      </c>
      <c r="G12">
        <f>$AS23/1000000</f>
        <v>0</v>
      </c>
      <c r="H12" t="s">
        <v>8</v>
      </c>
      <c r="I12">
        <v>15</v>
      </c>
      <c r="J12">
        <f>$AS24/1000000</f>
        <v>0</v>
      </c>
      <c r="K12">
        <f>$AS25/1000000</f>
        <v>0</v>
      </c>
      <c r="L12">
        <f>$AS26/1000000</f>
        <v>0</v>
      </c>
      <c r="M12">
        <f>$AS27/1000000</f>
        <v>0</v>
      </c>
      <c r="N12">
        <f>$AS28/1000000</f>
        <v>0</v>
      </c>
      <c r="O12" t="s">
        <v>8</v>
      </c>
      <c r="P12">
        <v>15</v>
      </c>
      <c r="Q12">
        <f>$AS29/1000000</f>
        <v>0</v>
      </c>
      <c r="R12">
        <f>$AS30/1000000</f>
        <v>0</v>
      </c>
      <c r="S12">
        <f>$AS31/1000000</f>
        <v>0</v>
      </c>
      <c r="T12">
        <f>$AS32/1000000</f>
        <v>0</v>
      </c>
      <c r="U12">
        <v>15</v>
      </c>
      <c r="V12" t="s">
        <v>8</v>
      </c>
      <c r="W12">
        <v>15</v>
      </c>
      <c r="X12">
        <f>$AS34/1000000</f>
        <v>7.3538452969424402</v>
      </c>
      <c r="Y12">
        <f>$AS35/1000000</f>
        <v>8.3634699020294505</v>
      </c>
      <c r="Z12">
        <f>$AS36/1000000</f>
        <v>9.3730945071164591</v>
      </c>
      <c r="AA12">
        <f>$AS37/1000000</f>
        <v>10.3827191122035</v>
      </c>
      <c r="AB12">
        <f>$AS38/1000000</f>
        <v>11.392343717290499</v>
      </c>
    </row>
    <row r="13" spans="1:28" x14ac:dyDescent="0.55000000000000004">
      <c r="A13" t="s">
        <v>9</v>
      </c>
      <c r="B13">
        <v>20</v>
      </c>
      <c r="C13">
        <f>$AT19/1000000</f>
        <v>0</v>
      </c>
      <c r="D13">
        <f>$AT20/1000000</f>
        <v>0</v>
      </c>
      <c r="E13">
        <f>$AT21/1000000</f>
        <v>0</v>
      </c>
      <c r="F13">
        <f>$AT22/1000000</f>
        <v>0</v>
      </c>
      <c r="G13">
        <f>$AT23/1000000</f>
        <v>0</v>
      </c>
      <c r="H13" t="s">
        <v>9</v>
      </c>
      <c r="I13">
        <v>20</v>
      </c>
      <c r="J13">
        <f>$AT24/1000000</f>
        <v>0</v>
      </c>
      <c r="K13">
        <f>$AT25/1000000</f>
        <v>0</v>
      </c>
      <c r="L13">
        <f>$AT26/1000000</f>
        <v>0</v>
      </c>
      <c r="M13">
        <f>$AT27/1000000</f>
        <v>0</v>
      </c>
      <c r="N13">
        <f>$AT28/1000000</f>
        <v>0</v>
      </c>
      <c r="O13" t="s">
        <v>9</v>
      </c>
      <c r="P13">
        <v>20</v>
      </c>
      <c r="Q13">
        <f>$AT29/1000000</f>
        <v>0</v>
      </c>
      <c r="R13">
        <f>$AT30/1000000</f>
        <v>0</v>
      </c>
      <c r="S13">
        <f>$AT31/1000000</f>
        <v>0</v>
      </c>
      <c r="T13">
        <f>$AT32/1000000</f>
        <v>0</v>
      </c>
      <c r="U13">
        <v>20</v>
      </c>
      <c r="V13" t="s">
        <v>9</v>
      </c>
      <c r="W13">
        <v>20</v>
      </c>
      <c r="X13">
        <f>$AT34/1000000</f>
        <v>7.2583542764979896</v>
      </c>
      <c r="Y13">
        <f>$AT35/1000000</f>
        <v>8.2679788815850106</v>
      </c>
      <c r="Z13">
        <f>$AT36/1000000</f>
        <v>9.2776034866720192</v>
      </c>
      <c r="AA13">
        <f>$AT37/1000000</f>
        <v>10.287228091758999</v>
      </c>
      <c r="AB13">
        <f>$AT38/1000000</f>
        <v>11.2968526968461</v>
      </c>
    </row>
    <row r="14" spans="1:28" x14ac:dyDescent="0.55000000000000004">
      <c r="A14" t="s">
        <v>10</v>
      </c>
      <c r="B14">
        <v>25</v>
      </c>
      <c r="C14">
        <f>$AU19/1000000</f>
        <v>0</v>
      </c>
      <c r="D14">
        <f>$AU20/1000000</f>
        <v>0</v>
      </c>
      <c r="E14">
        <f>$AU21/1000000</f>
        <v>0</v>
      </c>
      <c r="F14">
        <f>$AU22/1000000</f>
        <v>0</v>
      </c>
      <c r="G14">
        <f>$AU23/1000000</f>
        <v>0</v>
      </c>
      <c r="H14" t="s">
        <v>10</v>
      </c>
      <c r="I14">
        <v>25</v>
      </c>
      <c r="J14">
        <f>$AU24/1000000</f>
        <v>0</v>
      </c>
      <c r="K14">
        <f>$AU25/1000000</f>
        <v>0</v>
      </c>
      <c r="L14">
        <f>$AU26/1000000</f>
        <v>0</v>
      </c>
      <c r="M14">
        <f>$AU27/1000000</f>
        <v>0</v>
      </c>
      <c r="N14">
        <f>$AU28/1000000</f>
        <v>0</v>
      </c>
      <c r="O14" t="s">
        <v>10</v>
      </c>
      <c r="P14">
        <v>25</v>
      </c>
      <c r="Q14">
        <f>$AU29/1000000</f>
        <v>0</v>
      </c>
      <c r="R14">
        <f>$AU30/1000000</f>
        <v>0</v>
      </c>
      <c r="S14">
        <f>$AU31/1000000</f>
        <v>0</v>
      </c>
      <c r="T14">
        <f>$AU32/1000000</f>
        <v>0</v>
      </c>
      <c r="U14">
        <v>25</v>
      </c>
      <c r="V14" t="s">
        <v>10</v>
      </c>
      <c r="W14">
        <v>25</v>
      </c>
      <c r="X14">
        <f>$AU34/1000000</f>
        <v>7.1628632560535506</v>
      </c>
      <c r="Y14">
        <f>$AU35/1000000</f>
        <v>8.17248786114056</v>
      </c>
      <c r="Z14">
        <f>$AU36/1000000</f>
        <v>9.1821124662275793</v>
      </c>
      <c r="AA14">
        <f>$AU37/1000000</f>
        <v>10.191737071314598</v>
      </c>
      <c r="AB14">
        <f>$AU38/1000000</f>
        <v>11.2013616764016</v>
      </c>
    </row>
    <row r="15" spans="1:28" x14ac:dyDescent="0.55000000000000004">
      <c r="A15" t="s">
        <v>11</v>
      </c>
      <c r="B15">
        <v>30</v>
      </c>
      <c r="C15">
        <f>$AV19/1000000</f>
        <v>0</v>
      </c>
      <c r="D15">
        <f>$AV20/1000000</f>
        <v>0</v>
      </c>
      <c r="E15">
        <f>$AV21/1000000</f>
        <v>0</v>
      </c>
      <c r="F15">
        <f>$AV22/1000000</f>
        <v>0</v>
      </c>
      <c r="G15">
        <f>$AV23/1000000</f>
        <v>0</v>
      </c>
      <c r="H15" t="s">
        <v>11</v>
      </c>
      <c r="I15">
        <v>30</v>
      </c>
      <c r="J15">
        <f>$AV24/1000000</f>
        <v>0</v>
      </c>
      <c r="K15">
        <f>$AV25/1000000</f>
        <v>0</v>
      </c>
      <c r="L15">
        <f>$AV26/1000000</f>
        <v>0</v>
      </c>
      <c r="M15">
        <f>$AV27/1000000</f>
        <v>0</v>
      </c>
      <c r="N15">
        <f>$AV28/1000000</f>
        <v>0</v>
      </c>
      <c r="O15" t="s">
        <v>11</v>
      </c>
      <c r="P15">
        <v>30</v>
      </c>
      <c r="Q15">
        <f>$AV29/1000000</f>
        <v>0</v>
      </c>
      <c r="R15">
        <f>$AV30/1000000</f>
        <v>0</v>
      </c>
      <c r="S15">
        <f>$AV31/1000000</f>
        <v>0</v>
      </c>
      <c r="T15">
        <f>$AV32/1000000</f>
        <v>0</v>
      </c>
      <c r="U15">
        <v>30</v>
      </c>
      <c r="V15" t="s">
        <v>11</v>
      </c>
      <c r="W15">
        <v>30</v>
      </c>
      <c r="X15">
        <f>$AV34/1000000</f>
        <v>7.0673722356091</v>
      </c>
      <c r="Y15">
        <f>$AV35/1000000</f>
        <v>8.0769968406961201</v>
      </c>
      <c r="Z15">
        <f>$AV36/1000000</f>
        <v>9.0866214457831305</v>
      </c>
      <c r="AA15">
        <f>$AV37/1000000</f>
        <v>10.0962460508701</v>
      </c>
      <c r="AB15">
        <f>$AV38/1000000</f>
        <v>11.105870655957199</v>
      </c>
    </row>
    <row r="17" spans="35:48" ht="18.3" x14ac:dyDescent="0.7">
      <c r="AI17" s="26" t="s">
        <v>82</v>
      </c>
      <c r="AJ17" s="26"/>
      <c r="AK17" s="26"/>
      <c r="AL17" s="26"/>
      <c r="AM17" s="26"/>
      <c r="AN17" s="26"/>
      <c r="AO17" s="26"/>
      <c r="AP17" s="26"/>
      <c r="AQ17" s="26"/>
      <c r="AR17" s="26"/>
      <c r="AS17" s="26"/>
      <c r="AT17" s="26"/>
      <c r="AU17" s="26"/>
      <c r="AV17" s="26"/>
    </row>
    <row r="18" spans="35:48" x14ac:dyDescent="0.55000000000000004">
      <c r="AK18" t="s">
        <v>0</v>
      </c>
      <c r="AL18" t="s">
        <v>1</v>
      </c>
      <c r="AM18" t="s">
        <v>2</v>
      </c>
      <c r="AN18" t="s">
        <v>3</v>
      </c>
      <c r="AO18" t="s">
        <v>4</v>
      </c>
      <c r="AP18" t="s">
        <v>5</v>
      </c>
      <c r="AQ18" t="s">
        <v>6</v>
      </c>
      <c r="AR18" t="s">
        <v>7</v>
      </c>
      <c r="AS18" t="s">
        <v>8</v>
      </c>
      <c r="AT18" t="s">
        <v>9</v>
      </c>
      <c r="AU18" t="s">
        <v>10</v>
      </c>
      <c r="AV18" t="s">
        <v>11</v>
      </c>
    </row>
    <row r="33" spans="22:48" x14ac:dyDescent="0.55000000000000004">
      <c r="AK33" t="s">
        <v>0</v>
      </c>
      <c r="AL33" t="s">
        <v>1</v>
      </c>
      <c r="AM33" t="s">
        <v>2</v>
      </c>
      <c r="AN33" t="s">
        <v>3</v>
      </c>
      <c r="AO33" t="s">
        <v>4</v>
      </c>
      <c r="AP33" t="s">
        <v>5</v>
      </c>
      <c r="AQ33" t="s">
        <v>6</v>
      </c>
      <c r="AR33" t="s">
        <v>7</v>
      </c>
      <c r="AS33" t="s">
        <v>8</v>
      </c>
      <c r="AT33" t="s">
        <v>9</v>
      </c>
      <c r="AU33" t="s">
        <v>10</v>
      </c>
      <c r="AV33" t="s">
        <v>11</v>
      </c>
    </row>
    <row r="34" spans="22:48" x14ac:dyDescent="0.55000000000000004">
      <c r="AJ34" t="s">
        <v>13</v>
      </c>
      <c r="AK34">
        <v>7308587.8082570303</v>
      </c>
      <c r="AL34">
        <v>7480723.7327228896</v>
      </c>
      <c r="AM34">
        <v>7472610.17272289</v>
      </c>
      <c r="AN34">
        <v>7456383.0527228899</v>
      </c>
      <c r="AO34">
        <v>7445612.52472289</v>
      </c>
      <c r="AP34">
        <v>7434841.9967228901</v>
      </c>
      <c r="AQ34">
        <v>7432137.4767228896</v>
      </c>
      <c r="AR34">
        <v>7429432.95672289</v>
      </c>
      <c r="AS34">
        <v>7353845.2969424399</v>
      </c>
      <c r="AT34">
        <v>7258354.2764979899</v>
      </c>
      <c r="AU34">
        <v>7162863.2560535502</v>
      </c>
      <c r="AV34">
        <v>7067372.2356091002</v>
      </c>
    </row>
    <row r="35" spans="22:48" x14ac:dyDescent="0.55000000000000004">
      <c r="AJ35" t="s">
        <v>22</v>
      </c>
      <c r="AK35">
        <v>8423429.0113627892</v>
      </c>
      <c r="AL35">
        <v>8516556.9615850095</v>
      </c>
      <c r="AM35">
        <v>8512226.5594516806</v>
      </c>
      <c r="AN35">
        <v>8503565.7551850099</v>
      </c>
      <c r="AO35">
        <v>8500361.5429183394</v>
      </c>
      <c r="AP35">
        <v>8497157.3306516707</v>
      </c>
      <c r="AQ35">
        <v>8478059.1265627891</v>
      </c>
      <c r="AR35">
        <v>8458960.9224738907</v>
      </c>
      <c r="AS35">
        <v>8363469.9020294501</v>
      </c>
      <c r="AT35">
        <v>8267978.8815850103</v>
      </c>
      <c r="AU35">
        <v>8172487.8611405604</v>
      </c>
      <c r="AV35">
        <v>8076996.8406961197</v>
      </c>
    </row>
    <row r="36" spans="22:48" x14ac:dyDescent="0.55000000000000004">
      <c r="AJ36" t="s">
        <v>23</v>
      </c>
      <c r="AK36">
        <v>9433053.6164497994</v>
      </c>
      <c r="AL36">
        <v>9526181.5666720197</v>
      </c>
      <c r="AM36">
        <v>9521851.1645386908</v>
      </c>
      <c r="AN36">
        <v>9513190.3602720201</v>
      </c>
      <c r="AO36">
        <v>9509986.1480053496</v>
      </c>
      <c r="AP36">
        <v>9506781.9357386902</v>
      </c>
      <c r="AQ36">
        <v>9487683.7316497993</v>
      </c>
      <c r="AR36">
        <v>9468585.5275609102</v>
      </c>
      <c r="AS36">
        <v>9373094.5071164593</v>
      </c>
      <c r="AT36">
        <v>9277603.4866720196</v>
      </c>
      <c r="AU36">
        <v>9182112.4662275799</v>
      </c>
      <c r="AV36">
        <v>9086621.4457831308</v>
      </c>
    </row>
    <row r="37" spans="22:48" x14ac:dyDescent="0.55000000000000004">
      <c r="AJ37" t="s">
        <v>24</v>
      </c>
      <c r="AK37">
        <v>10442678.2215368</v>
      </c>
      <c r="AL37">
        <v>10535806.171759</v>
      </c>
      <c r="AM37">
        <v>10531475.769625699</v>
      </c>
      <c r="AN37">
        <v>10522814.965359</v>
      </c>
      <c r="AO37">
        <v>10519610.753092401</v>
      </c>
      <c r="AP37">
        <v>10516406.5408257</v>
      </c>
      <c r="AQ37">
        <v>10497308.3367368</v>
      </c>
      <c r="AR37">
        <v>10478210.1326479</v>
      </c>
      <c r="AS37">
        <v>10382719.112203499</v>
      </c>
      <c r="AT37">
        <v>10287228.091759</v>
      </c>
      <c r="AU37">
        <v>10191737.071314599</v>
      </c>
      <c r="AV37">
        <v>10096246.0508701</v>
      </c>
    </row>
    <row r="38" spans="22:48" x14ac:dyDescent="0.55000000000000004">
      <c r="V38" t="s">
        <v>41</v>
      </c>
      <c r="AJ38" t="s">
        <v>25</v>
      </c>
      <c r="AK38">
        <v>11452302.826623799</v>
      </c>
      <c r="AL38">
        <v>11545430.7768461</v>
      </c>
      <c r="AM38">
        <v>11541100.3747127</v>
      </c>
      <c r="AN38">
        <v>11532439.5704461</v>
      </c>
      <c r="AO38">
        <v>11529235.3581794</v>
      </c>
      <c r="AP38">
        <v>11526031.145912699</v>
      </c>
      <c r="AQ38">
        <v>11506932.941823799</v>
      </c>
      <c r="AR38">
        <v>11487834.737734901</v>
      </c>
      <c r="AS38">
        <v>11392343.7172905</v>
      </c>
      <c r="AT38">
        <v>11296852.6968461</v>
      </c>
      <c r="AU38">
        <v>11201361.6764016</v>
      </c>
      <c r="AV38">
        <v>11105870.6559572</v>
      </c>
    </row>
    <row r="41" spans="22:48" ht="23.1" x14ac:dyDescent="0.85">
      <c r="Z41" s="7"/>
    </row>
    <row r="46" spans="22:48" x14ac:dyDescent="0.55000000000000004">
      <c r="AJ46" s="24"/>
      <c r="AK46" s="24"/>
      <c r="AL46" s="24"/>
      <c r="AM46" s="24"/>
      <c r="AN46" s="24"/>
      <c r="AO46" s="24"/>
      <c r="AP46" s="24"/>
    </row>
    <row r="47" spans="22:48" x14ac:dyDescent="0.55000000000000004">
      <c r="AJ47" s="24"/>
      <c r="AK47" s="24"/>
      <c r="AL47" s="24"/>
      <c r="AM47" s="24"/>
      <c r="AN47" s="24"/>
      <c r="AO47" s="24"/>
      <c r="AP47" s="24"/>
    </row>
    <row r="57" spans="1:56" ht="18.3" x14ac:dyDescent="0.7">
      <c r="A57" s="41" t="s">
        <v>71</v>
      </c>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row>
    <row r="58" spans="1:56" ht="15.6" x14ac:dyDescent="0.55000000000000004">
      <c r="A58" s="42" t="s">
        <v>75</v>
      </c>
      <c r="B58" s="42"/>
      <c r="C58" s="42"/>
      <c r="D58" s="42"/>
      <c r="E58" s="42"/>
      <c r="F58" s="42"/>
      <c r="G58" s="42"/>
      <c r="H58" s="42"/>
      <c r="I58" s="42"/>
      <c r="J58" s="42"/>
      <c r="K58" s="42"/>
      <c r="L58" s="42"/>
      <c r="M58" s="42"/>
      <c r="N58" s="42"/>
      <c r="O58" s="43" t="s">
        <v>76</v>
      </c>
      <c r="P58" s="43"/>
      <c r="Q58" s="43"/>
      <c r="R58" s="43"/>
      <c r="S58" s="43"/>
      <c r="T58" s="43"/>
      <c r="U58" s="43"/>
      <c r="V58" s="43"/>
      <c r="W58" s="43"/>
      <c r="X58" s="43"/>
      <c r="Y58" s="43"/>
      <c r="Z58" s="43"/>
      <c r="AA58" s="43"/>
      <c r="AB58" s="43"/>
      <c r="AC58" s="44" t="s">
        <v>77</v>
      </c>
      <c r="AD58" s="44"/>
      <c r="AE58" s="44"/>
      <c r="AF58" s="44"/>
      <c r="AG58" s="44"/>
      <c r="AH58" s="44"/>
      <c r="AI58" s="44"/>
      <c r="AJ58" s="44"/>
      <c r="AK58" s="44"/>
      <c r="AL58" s="44"/>
      <c r="AM58" s="44"/>
      <c r="AN58" s="44"/>
      <c r="AO58" s="44"/>
      <c r="AP58" s="44"/>
      <c r="AQ58" s="40" t="s">
        <v>72</v>
      </c>
      <c r="AR58" s="40"/>
      <c r="AS58" s="40"/>
      <c r="AT58" s="40"/>
      <c r="AU58" s="40"/>
      <c r="AV58" s="40"/>
      <c r="AW58" s="40"/>
      <c r="AX58" s="40"/>
      <c r="AY58" s="40"/>
      <c r="AZ58" s="40"/>
      <c r="BA58" s="40"/>
      <c r="BB58" s="40"/>
      <c r="BC58" s="40"/>
      <c r="BD58" s="40"/>
    </row>
    <row r="59" spans="1:56" x14ac:dyDescent="0.55000000000000004">
      <c r="A59" s="15" t="s">
        <v>78</v>
      </c>
      <c r="B59" s="15" t="s">
        <v>40</v>
      </c>
      <c r="C59">
        <v>0</v>
      </c>
      <c r="D59">
        <v>4</v>
      </c>
      <c r="E59">
        <v>6</v>
      </c>
      <c r="F59">
        <v>7</v>
      </c>
      <c r="G59">
        <v>8</v>
      </c>
      <c r="H59">
        <v>9</v>
      </c>
      <c r="I59">
        <v>10</v>
      </c>
      <c r="J59">
        <v>12</v>
      </c>
      <c r="K59">
        <v>15</v>
      </c>
      <c r="L59">
        <v>20</v>
      </c>
      <c r="M59">
        <v>25</v>
      </c>
      <c r="N59">
        <v>30</v>
      </c>
      <c r="O59" s="15" t="s">
        <v>78</v>
      </c>
      <c r="P59" s="15" t="s">
        <v>40</v>
      </c>
      <c r="Q59">
        <v>0</v>
      </c>
      <c r="R59">
        <v>4</v>
      </c>
      <c r="S59">
        <v>6</v>
      </c>
      <c r="T59">
        <v>7</v>
      </c>
      <c r="U59">
        <v>8</v>
      </c>
      <c r="V59">
        <v>9</v>
      </c>
      <c r="W59">
        <v>10</v>
      </c>
      <c r="X59">
        <v>12</v>
      </c>
      <c r="Y59">
        <v>15</v>
      </c>
      <c r="Z59">
        <v>20</v>
      </c>
      <c r="AA59">
        <v>25</v>
      </c>
      <c r="AB59">
        <v>30</v>
      </c>
      <c r="AC59" s="15" t="s">
        <v>78</v>
      </c>
      <c r="AD59" s="15" t="s">
        <v>40</v>
      </c>
      <c r="AE59">
        <v>0</v>
      </c>
      <c r="AF59">
        <v>4</v>
      </c>
      <c r="AG59">
        <v>6</v>
      </c>
      <c r="AH59">
        <v>7</v>
      </c>
      <c r="AI59">
        <v>8</v>
      </c>
      <c r="AJ59">
        <v>9</v>
      </c>
      <c r="AK59">
        <v>10</v>
      </c>
      <c r="AL59">
        <v>12</v>
      </c>
      <c r="AM59">
        <v>15</v>
      </c>
      <c r="AN59">
        <v>20</v>
      </c>
      <c r="AO59">
        <v>25</v>
      </c>
      <c r="AP59">
        <v>30</v>
      </c>
      <c r="AQ59" s="15" t="s">
        <v>78</v>
      </c>
      <c r="AR59" s="15" t="s">
        <v>40</v>
      </c>
      <c r="AS59">
        <v>0</v>
      </c>
      <c r="AT59">
        <v>4</v>
      </c>
      <c r="AU59">
        <v>6</v>
      </c>
      <c r="AV59">
        <v>7</v>
      </c>
      <c r="AW59">
        <v>8</v>
      </c>
      <c r="AX59">
        <v>9</v>
      </c>
      <c r="AY59">
        <v>10</v>
      </c>
      <c r="AZ59">
        <v>12</v>
      </c>
      <c r="BA59">
        <v>15</v>
      </c>
      <c r="BB59">
        <v>20</v>
      </c>
      <c r="BC59">
        <v>25</v>
      </c>
      <c r="BD59">
        <v>30</v>
      </c>
    </row>
    <row r="60" spans="1:56" ht="15.6" x14ac:dyDescent="0.6">
      <c r="A60" s="20" t="s">
        <v>34</v>
      </c>
      <c r="B60" t="s">
        <v>13</v>
      </c>
      <c r="D60">
        <f>(AL19-AK19)/(D$59-C$59)</f>
        <v>0</v>
      </c>
      <c r="E60">
        <f t="shared" ref="E60:N64" si="0">(AM19-AL19)/(E$59-D$59)</f>
        <v>0</v>
      </c>
      <c r="F60">
        <f t="shared" si="0"/>
        <v>0</v>
      </c>
      <c r="G60">
        <f t="shared" si="0"/>
        <v>0</v>
      </c>
      <c r="H60">
        <f t="shared" si="0"/>
        <v>0</v>
      </c>
      <c r="I60">
        <f t="shared" si="0"/>
        <v>0</v>
      </c>
      <c r="J60">
        <f t="shared" si="0"/>
        <v>0</v>
      </c>
      <c r="K60">
        <f t="shared" si="0"/>
        <v>0</v>
      </c>
      <c r="L60">
        <f t="shared" si="0"/>
        <v>0</v>
      </c>
      <c r="M60">
        <f t="shared" si="0"/>
        <v>0</v>
      </c>
      <c r="N60">
        <f t="shared" si="0"/>
        <v>0</v>
      </c>
      <c r="O60" s="20" t="s">
        <v>34</v>
      </c>
      <c r="P60" t="s">
        <v>13</v>
      </c>
      <c r="R60">
        <f>(AL24-AK24)/(R$59-Q$59)</f>
        <v>0</v>
      </c>
      <c r="S60">
        <f t="shared" ref="S60:AB64" si="1">(AM24-AL24)/(S$59-R$59)</f>
        <v>0</v>
      </c>
      <c r="T60">
        <f t="shared" si="1"/>
        <v>0</v>
      </c>
      <c r="U60">
        <f t="shared" si="1"/>
        <v>0</v>
      </c>
      <c r="V60">
        <f t="shared" si="1"/>
        <v>0</v>
      </c>
      <c r="W60">
        <f t="shared" si="1"/>
        <v>0</v>
      </c>
      <c r="X60">
        <f t="shared" si="1"/>
        <v>0</v>
      </c>
      <c r="Y60">
        <f t="shared" si="1"/>
        <v>0</v>
      </c>
      <c r="Z60">
        <f t="shared" si="1"/>
        <v>0</v>
      </c>
      <c r="AA60">
        <f t="shared" si="1"/>
        <v>0</v>
      </c>
      <c r="AB60">
        <f t="shared" si="1"/>
        <v>0</v>
      </c>
      <c r="AC60" s="20" t="s">
        <v>34</v>
      </c>
      <c r="AD60" t="s">
        <v>13</v>
      </c>
      <c r="AF60">
        <f>(AL29-AK29)/(AF$59-AE$59)</f>
        <v>0</v>
      </c>
      <c r="AG60">
        <f t="shared" ref="AG60:AP64" si="2">(AM29-AL29)/(AG$59-AF$59)</f>
        <v>0</v>
      </c>
      <c r="AH60">
        <f t="shared" si="2"/>
        <v>0</v>
      </c>
      <c r="AI60">
        <f t="shared" si="2"/>
        <v>0</v>
      </c>
      <c r="AJ60">
        <f t="shared" si="2"/>
        <v>0</v>
      </c>
      <c r="AK60">
        <f t="shared" si="2"/>
        <v>0</v>
      </c>
      <c r="AL60">
        <f t="shared" si="2"/>
        <v>0</v>
      </c>
      <c r="AM60">
        <f t="shared" si="2"/>
        <v>0</v>
      </c>
      <c r="AN60">
        <f t="shared" si="2"/>
        <v>0</v>
      </c>
      <c r="AO60">
        <f t="shared" si="2"/>
        <v>0</v>
      </c>
      <c r="AP60">
        <f>(AV29-AU29)/(AP$59-AO$59)</f>
        <v>0</v>
      </c>
      <c r="AQ60" s="20" t="s">
        <v>34</v>
      </c>
      <c r="AR60" t="s">
        <v>13</v>
      </c>
      <c r="AT60">
        <f>(AL34-AK34)/(AT$59-AS$59)</f>
        <v>43033.981116464827</v>
      </c>
      <c r="AU60">
        <f t="shared" ref="AU60:BD64" si="3">(AM34-AL34)/(AU$59-AT$59)</f>
        <v>-4056.7799999997951</v>
      </c>
      <c r="AV60">
        <f t="shared" si="3"/>
        <v>-16227.120000000112</v>
      </c>
      <c r="AW60">
        <f t="shared" si="3"/>
        <v>-10770.527999999933</v>
      </c>
      <c r="AX60">
        <f t="shared" si="3"/>
        <v>-10770.527999999933</v>
      </c>
      <c r="AY60">
        <f t="shared" si="3"/>
        <v>-2704.5200000004843</v>
      </c>
      <c r="AZ60">
        <f t="shared" si="3"/>
        <v>-1352.2599999997765</v>
      </c>
      <c r="BA60">
        <f t="shared" si="3"/>
        <v>-25195.886593483388</v>
      </c>
      <c r="BB60">
        <f t="shared" si="3"/>
        <v>-19098.204088889994</v>
      </c>
      <c r="BC60">
        <f t="shared" si="3"/>
        <v>-19098.204088887946</v>
      </c>
      <c r="BD60">
        <f t="shared" si="3"/>
        <v>-19098.204088889994</v>
      </c>
    </row>
    <row r="61" spans="1:56" ht="15.6" x14ac:dyDescent="0.6">
      <c r="A61" s="20" t="s">
        <v>35</v>
      </c>
      <c r="B61" t="s">
        <v>22</v>
      </c>
      <c r="D61">
        <f t="shared" ref="D61:D64" si="4">(AL20-AK20)/(D$59-C$59)</f>
        <v>0</v>
      </c>
      <c r="E61">
        <f t="shared" si="0"/>
        <v>0</v>
      </c>
      <c r="F61">
        <f t="shared" si="0"/>
        <v>0</v>
      </c>
      <c r="G61">
        <f t="shared" si="0"/>
        <v>0</v>
      </c>
      <c r="H61">
        <f t="shared" si="0"/>
        <v>0</v>
      </c>
      <c r="I61">
        <f t="shared" si="0"/>
        <v>0</v>
      </c>
      <c r="J61">
        <f t="shared" si="0"/>
        <v>0</v>
      </c>
      <c r="K61">
        <f t="shared" si="0"/>
        <v>0</v>
      </c>
      <c r="L61">
        <f t="shared" si="0"/>
        <v>0</v>
      </c>
      <c r="M61">
        <f t="shared" si="0"/>
        <v>0</v>
      </c>
      <c r="N61">
        <f t="shared" si="0"/>
        <v>0</v>
      </c>
      <c r="O61" s="20" t="s">
        <v>35</v>
      </c>
      <c r="P61" t="s">
        <v>22</v>
      </c>
      <c r="R61">
        <f t="shared" ref="R61:R64" si="5">(AL25-AK25)/(R$59-Q$59)</f>
        <v>0</v>
      </c>
      <c r="S61">
        <f t="shared" si="1"/>
        <v>0</v>
      </c>
      <c r="T61">
        <f t="shared" si="1"/>
        <v>0</v>
      </c>
      <c r="U61">
        <f t="shared" si="1"/>
        <v>0</v>
      </c>
      <c r="V61">
        <f t="shared" si="1"/>
        <v>0</v>
      </c>
      <c r="W61">
        <f t="shared" si="1"/>
        <v>0</v>
      </c>
      <c r="X61">
        <f t="shared" si="1"/>
        <v>0</v>
      </c>
      <c r="Y61">
        <f t="shared" si="1"/>
        <v>0</v>
      </c>
      <c r="Z61">
        <f t="shared" si="1"/>
        <v>0</v>
      </c>
      <c r="AA61">
        <f t="shared" si="1"/>
        <v>0</v>
      </c>
      <c r="AB61">
        <f t="shared" si="1"/>
        <v>0</v>
      </c>
      <c r="AC61" s="20" t="s">
        <v>35</v>
      </c>
      <c r="AD61" t="s">
        <v>22</v>
      </c>
      <c r="AF61">
        <f t="shared" ref="AF61:AF64" si="6">(AL30-AK30)/(AF$59-AE$59)</f>
        <v>0</v>
      </c>
      <c r="AG61">
        <f t="shared" si="2"/>
        <v>0</v>
      </c>
      <c r="AH61">
        <f t="shared" si="2"/>
        <v>0</v>
      </c>
      <c r="AI61">
        <f t="shared" si="2"/>
        <v>0</v>
      </c>
      <c r="AJ61">
        <f t="shared" si="2"/>
        <v>0</v>
      </c>
      <c r="AK61">
        <f t="shared" si="2"/>
        <v>0</v>
      </c>
      <c r="AL61">
        <f t="shared" si="2"/>
        <v>0</v>
      </c>
      <c r="AM61">
        <f t="shared" si="2"/>
        <v>0</v>
      </c>
      <c r="AN61">
        <f t="shared" si="2"/>
        <v>0</v>
      </c>
      <c r="AO61">
        <f t="shared" si="2"/>
        <v>0</v>
      </c>
      <c r="AP61">
        <f t="shared" si="2"/>
        <v>0</v>
      </c>
      <c r="AQ61" s="20" t="s">
        <v>35</v>
      </c>
      <c r="AR61" t="s">
        <v>22</v>
      </c>
      <c r="AT61">
        <f t="shared" ref="AT61:AT64" si="7">(AL35-AK35)/(AT$59-AS$59)</f>
        <v>23281.987555555068</v>
      </c>
      <c r="AU61">
        <f t="shared" si="3"/>
        <v>-2165.2010666644201</v>
      </c>
      <c r="AV61">
        <f t="shared" si="3"/>
        <v>-8660.8042666707188</v>
      </c>
      <c r="AW61">
        <f t="shared" si="3"/>
        <v>-3204.21226667054</v>
      </c>
      <c r="AX61">
        <f t="shared" si="3"/>
        <v>-3204.2122666686773</v>
      </c>
      <c r="AY61">
        <f t="shared" si="3"/>
        <v>-19098.204088881612</v>
      </c>
      <c r="AZ61">
        <f t="shared" si="3"/>
        <v>-9549.1020444491878</v>
      </c>
      <c r="BA61">
        <f t="shared" si="3"/>
        <v>-31830.340148146886</v>
      </c>
      <c r="BB61">
        <f t="shared" si="3"/>
        <v>-19098.204088887946</v>
      </c>
      <c r="BC61">
        <f t="shared" si="3"/>
        <v>-19098.204088889994</v>
      </c>
      <c r="BD61">
        <f t="shared" si="3"/>
        <v>-19098.204088888131</v>
      </c>
    </row>
    <row r="62" spans="1:56" ht="15.6" x14ac:dyDescent="0.6">
      <c r="A62" s="20" t="s">
        <v>36</v>
      </c>
      <c r="B62" t="s">
        <v>23</v>
      </c>
      <c r="D62">
        <f t="shared" si="4"/>
        <v>0</v>
      </c>
      <c r="E62" s="21">
        <f>(AM21-AL21)/(E$59-D$59)</f>
        <v>0</v>
      </c>
      <c r="F62">
        <f t="shared" si="0"/>
        <v>0</v>
      </c>
      <c r="G62">
        <f t="shared" si="0"/>
        <v>0</v>
      </c>
      <c r="H62">
        <f t="shared" si="0"/>
        <v>0</v>
      </c>
      <c r="I62">
        <f t="shared" si="0"/>
        <v>0</v>
      </c>
      <c r="J62">
        <f t="shared" si="0"/>
        <v>0</v>
      </c>
      <c r="K62">
        <f t="shared" si="0"/>
        <v>0</v>
      </c>
      <c r="L62">
        <f t="shared" si="0"/>
        <v>0</v>
      </c>
      <c r="M62">
        <f t="shared" si="0"/>
        <v>0</v>
      </c>
      <c r="N62">
        <f t="shared" si="0"/>
        <v>0</v>
      </c>
      <c r="O62" s="20" t="s">
        <v>36</v>
      </c>
      <c r="P62" t="s">
        <v>23</v>
      </c>
      <c r="R62">
        <f t="shared" si="5"/>
        <v>0</v>
      </c>
      <c r="S62">
        <f t="shared" si="1"/>
        <v>0</v>
      </c>
      <c r="T62">
        <f t="shared" si="1"/>
        <v>0</v>
      </c>
      <c r="U62">
        <f t="shared" si="1"/>
        <v>0</v>
      </c>
      <c r="V62">
        <f t="shared" si="1"/>
        <v>0</v>
      </c>
      <c r="W62">
        <f t="shared" si="1"/>
        <v>0</v>
      </c>
      <c r="X62">
        <f t="shared" si="1"/>
        <v>0</v>
      </c>
      <c r="Y62">
        <f t="shared" si="1"/>
        <v>0</v>
      </c>
      <c r="Z62">
        <f t="shared" si="1"/>
        <v>0</v>
      </c>
      <c r="AA62">
        <f t="shared" si="1"/>
        <v>0</v>
      </c>
      <c r="AB62">
        <f t="shared" si="1"/>
        <v>0</v>
      </c>
      <c r="AC62" s="20" t="s">
        <v>36</v>
      </c>
      <c r="AD62" t="s">
        <v>23</v>
      </c>
      <c r="AF62">
        <f t="shared" si="6"/>
        <v>0</v>
      </c>
      <c r="AG62">
        <f t="shared" si="2"/>
        <v>0</v>
      </c>
      <c r="AH62">
        <f t="shared" si="2"/>
        <v>0</v>
      </c>
      <c r="AI62">
        <f t="shared" si="2"/>
        <v>0</v>
      </c>
      <c r="AJ62">
        <f t="shared" si="2"/>
        <v>0</v>
      </c>
      <c r="AK62">
        <f t="shared" si="2"/>
        <v>0</v>
      </c>
      <c r="AL62">
        <f t="shared" si="2"/>
        <v>0</v>
      </c>
      <c r="AM62">
        <f t="shared" si="2"/>
        <v>0</v>
      </c>
      <c r="AN62">
        <f t="shared" si="2"/>
        <v>0</v>
      </c>
      <c r="AO62">
        <f t="shared" si="2"/>
        <v>0</v>
      </c>
      <c r="AP62">
        <f t="shared" si="2"/>
        <v>0</v>
      </c>
      <c r="AQ62" s="20" t="s">
        <v>36</v>
      </c>
      <c r="AR62" t="s">
        <v>23</v>
      </c>
      <c r="AT62">
        <f t="shared" si="7"/>
        <v>23281.987555555068</v>
      </c>
      <c r="AU62">
        <f t="shared" si="3"/>
        <v>-2165.2010666644201</v>
      </c>
      <c r="AV62">
        <f t="shared" si="3"/>
        <v>-8660.8042666707188</v>
      </c>
      <c r="AW62">
        <f t="shared" si="3"/>
        <v>-3204.21226667054</v>
      </c>
      <c r="AX62">
        <f t="shared" si="3"/>
        <v>-3204.2122666593641</v>
      </c>
      <c r="AY62">
        <f t="shared" si="3"/>
        <v>-19098.204088890925</v>
      </c>
      <c r="AZ62">
        <f t="shared" si="3"/>
        <v>-9549.1020444445312</v>
      </c>
      <c r="BA62">
        <f t="shared" si="3"/>
        <v>-31830.340148150299</v>
      </c>
      <c r="BB62">
        <f t="shared" si="3"/>
        <v>-19098.204088887946</v>
      </c>
      <c r="BC62">
        <f t="shared" si="3"/>
        <v>-19098.204088887946</v>
      </c>
      <c r="BD62">
        <f t="shared" si="3"/>
        <v>-19098.204088889808</v>
      </c>
    </row>
    <row r="63" spans="1:56" ht="15.6" x14ac:dyDescent="0.6">
      <c r="A63" s="20" t="s">
        <v>37</v>
      </c>
      <c r="B63" t="s">
        <v>24</v>
      </c>
      <c r="D63">
        <f t="shared" si="4"/>
        <v>0</v>
      </c>
      <c r="E63">
        <f t="shared" si="0"/>
        <v>0</v>
      </c>
      <c r="F63">
        <f t="shared" si="0"/>
        <v>0</v>
      </c>
      <c r="G63">
        <f t="shared" si="0"/>
        <v>0</v>
      </c>
      <c r="H63">
        <f t="shared" si="0"/>
        <v>0</v>
      </c>
      <c r="I63">
        <f t="shared" si="0"/>
        <v>0</v>
      </c>
      <c r="J63">
        <f t="shared" si="0"/>
        <v>0</v>
      </c>
      <c r="K63">
        <f t="shared" si="0"/>
        <v>0</v>
      </c>
      <c r="L63">
        <f t="shared" si="0"/>
        <v>0</v>
      </c>
      <c r="M63">
        <f t="shared" si="0"/>
        <v>0</v>
      </c>
      <c r="N63">
        <f t="shared" si="0"/>
        <v>0</v>
      </c>
      <c r="O63" s="20" t="s">
        <v>37</v>
      </c>
      <c r="P63" t="s">
        <v>24</v>
      </c>
      <c r="R63">
        <f t="shared" si="5"/>
        <v>0</v>
      </c>
      <c r="S63">
        <f t="shared" si="1"/>
        <v>0</v>
      </c>
      <c r="T63">
        <f t="shared" si="1"/>
        <v>0</v>
      </c>
      <c r="U63">
        <f t="shared" si="1"/>
        <v>0</v>
      </c>
      <c r="V63">
        <f t="shared" si="1"/>
        <v>0</v>
      </c>
      <c r="W63">
        <f t="shared" si="1"/>
        <v>0</v>
      </c>
      <c r="X63">
        <f t="shared" si="1"/>
        <v>0</v>
      </c>
      <c r="Y63">
        <f t="shared" si="1"/>
        <v>0</v>
      </c>
      <c r="Z63">
        <f t="shared" si="1"/>
        <v>0</v>
      </c>
      <c r="AA63">
        <f t="shared" si="1"/>
        <v>0</v>
      </c>
      <c r="AB63">
        <f t="shared" si="1"/>
        <v>0</v>
      </c>
      <c r="AC63" s="20" t="s">
        <v>37</v>
      </c>
      <c r="AD63" t="s">
        <v>24</v>
      </c>
      <c r="AF63">
        <f t="shared" si="6"/>
        <v>0</v>
      </c>
      <c r="AG63">
        <f t="shared" si="2"/>
        <v>0</v>
      </c>
      <c r="AH63">
        <f t="shared" si="2"/>
        <v>0</v>
      </c>
      <c r="AI63">
        <f t="shared" si="2"/>
        <v>0</v>
      </c>
      <c r="AJ63">
        <f t="shared" si="2"/>
        <v>0</v>
      </c>
      <c r="AK63">
        <f t="shared" si="2"/>
        <v>0</v>
      </c>
      <c r="AL63">
        <f t="shared" si="2"/>
        <v>0</v>
      </c>
      <c r="AM63">
        <f t="shared" si="2"/>
        <v>0</v>
      </c>
      <c r="AN63">
        <f t="shared" si="2"/>
        <v>0</v>
      </c>
      <c r="AO63">
        <f t="shared" si="2"/>
        <v>0</v>
      </c>
      <c r="AP63">
        <f t="shared" si="2"/>
        <v>0</v>
      </c>
      <c r="AQ63" s="20" t="s">
        <v>37</v>
      </c>
      <c r="AR63" t="s">
        <v>24</v>
      </c>
      <c r="AT63">
        <f t="shared" si="7"/>
        <v>23281.987555549946</v>
      </c>
      <c r="AU63">
        <f t="shared" si="3"/>
        <v>-2165.2010666504502</v>
      </c>
      <c r="AV63">
        <f t="shared" si="3"/>
        <v>-8660.8042666986585</v>
      </c>
      <c r="AW63">
        <f t="shared" si="3"/>
        <v>-3204.2122665997595</v>
      </c>
      <c r="AX63">
        <f t="shared" si="3"/>
        <v>-3204.2122667003423</v>
      </c>
      <c r="AY63">
        <f t="shared" si="3"/>
        <v>-19098.204088900238</v>
      </c>
      <c r="AZ63">
        <f t="shared" si="3"/>
        <v>-9549.1020444501191</v>
      </c>
      <c r="BA63">
        <f t="shared" si="3"/>
        <v>-31830.340148133535</v>
      </c>
      <c r="BB63">
        <f t="shared" si="3"/>
        <v>-19098.204088899867</v>
      </c>
      <c r="BC63">
        <f t="shared" si="3"/>
        <v>-19098.20408888012</v>
      </c>
      <c r="BD63">
        <f t="shared" si="3"/>
        <v>-19098.204088899867</v>
      </c>
    </row>
    <row r="64" spans="1:56" ht="15.6" x14ac:dyDescent="0.6">
      <c r="A64" s="20" t="s">
        <v>38</v>
      </c>
      <c r="B64" t="s">
        <v>25</v>
      </c>
      <c r="D64">
        <f t="shared" si="4"/>
        <v>0</v>
      </c>
      <c r="E64">
        <f t="shared" si="0"/>
        <v>0</v>
      </c>
      <c r="F64">
        <f t="shared" si="0"/>
        <v>0</v>
      </c>
      <c r="G64">
        <f t="shared" si="0"/>
        <v>0</v>
      </c>
      <c r="H64">
        <f t="shared" si="0"/>
        <v>0</v>
      </c>
      <c r="I64">
        <f t="shared" si="0"/>
        <v>0</v>
      </c>
      <c r="J64">
        <f t="shared" si="0"/>
        <v>0</v>
      </c>
      <c r="K64">
        <f t="shared" si="0"/>
        <v>0</v>
      </c>
      <c r="L64">
        <f t="shared" si="0"/>
        <v>0</v>
      </c>
      <c r="M64">
        <f t="shared" si="0"/>
        <v>0</v>
      </c>
      <c r="N64">
        <f t="shared" si="0"/>
        <v>0</v>
      </c>
      <c r="O64" s="20" t="s">
        <v>38</v>
      </c>
      <c r="P64" t="s">
        <v>25</v>
      </c>
      <c r="R64">
        <f t="shared" si="5"/>
        <v>0</v>
      </c>
      <c r="S64">
        <f t="shared" si="1"/>
        <v>0</v>
      </c>
      <c r="T64">
        <f t="shared" si="1"/>
        <v>0</v>
      </c>
      <c r="U64">
        <f t="shared" si="1"/>
        <v>0</v>
      </c>
      <c r="V64">
        <f t="shared" si="1"/>
        <v>0</v>
      </c>
      <c r="W64">
        <f t="shared" si="1"/>
        <v>0</v>
      </c>
      <c r="X64">
        <f t="shared" si="1"/>
        <v>0</v>
      </c>
      <c r="Y64">
        <f t="shared" si="1"/>
        <v>0</v>
      </c>
      <c r="Z64">
        <f t="shared" si="1"/>
        <v>0</v>
      </c>
      <c r="AA64">
        <f t="shared" si="1"/>
        <v>0</v>
      </c>
      <c r="AB64">
        <f t="shared" si="1"/>
        <v>0</v>
      </c>
      <c r="AC64" s="20" t="s">
        <v>38</v>
      </c>
      <c r="AD64" t="s">
        <v>25</v>
      </c>
      <c r="AF64" t="e">
        <f t="shared" si="6"/>
        <v>#VALUE!</v>
      </c>
      <c r="AG64" t="e">
        <f t="shared" si="2"/>
        <v>#VALUE!</v>
      </c>
      <c r="AH64" t="e">
        <f t="shared" si="2"/>
        <v>#VALUE!</v>
      </c>
      <c r="AI64" t="e">
        <f t="shared" si="2"/>
        <v>#VALUE!</v>
      </c>
      <c r="AJ64" t="e">
        <f t="shared" si="2"/>
        <v>#VALUE!</v>
      </c>
      <c r="AK64" t="e">
        <f t="shared" si="2"/>
        <v>#VALUE!</v>
      </c>
      <c r="AL64" t="e">
        <f t="shared" si="2"/>
        <v>#VALUE!</v>
      </c>
      <c r="AM64" t="e">
        <f t="shared" si="2"/>
        <v>#VALUE!</v>
      </c>
      <c r="AN64" t="e">
        <f t="shared" si="2"/>
        <v>#VALUE!</v>
      </c>
      <c r="AO64" t="e">
        <f t="shared" si="2"/>
        <v>#VALUE!</v>
      </c>
      <c r="AP64" t="e">
        <f t="shared" si="2"/>
        <v>#VALUE!</v>
      </c>
      <c r="AQ64" s="20" t="s">
        <v>38</v>
      </c>
      <c r="AR64" t="s">
        <v>25</v>
      </c>
      <c r="AT64">
        <f t="shared" si="7"/>
        <v>23281.987555575091</v>
      </c>
      <c r="AU64">
        <f t="shared" si="3"/>
        <v>-2165.2010666998103</v>
      </c>
      <c r="AV64">
        <f t="shared" si="3"/>
        <v>-8660.8042665999383</v>
      </c>
      <c r="AW64">
        <f t="shared" si="3"/>
        <v>-3204.2122667003423</v>
      </c>
      <c r="AX64">
        <f t="shared" si="3"/>
        <v>-3204.2122667003423</v>
      </c>
      <c r="AY64">
        <f t="shared" si="3"/>
        <v>-19098.204088900238</v>
      </c>
      <c r="AZ64">
        <f t="shared" si="3"/>
        <v>-9549.1020444491878</v>
      </c>
      <c r="BA64">
        <f t="shared" si="3"/>
        <v>-31830.340148133535</v>
      </c>
      <c r="BB64">
        <f t="shared" si="3"/>
        <v>-19098.20408888012</v>
      </c>
      <c r="BC64">
        <f t="shared" si="3"/>
        <v>-19098.204088899867</v>
      </c>
      <c r="BD64">
        <f t="shared" si="3"/>
        <v>-19098.20408888012</v>
      </c>
    </row>
  </sheetData>
  <mergeCells count="10">
    <mergeCell ref="A58:N58"/>
    <mergeCell ref="O58:AB58"/>
    <mergeCell ref="AC58:AP58"/>
    <mergeCell ref="AQ58:BD58"/>
    <mergeCell ref="A1:G1"/>
    <mergeCell ref="H1:N1"/>
    <mergeCell ref="O1:U1"/>
    <mergeCell ref="V1:AB1"/>
    <mergeCell ref="AI17:AV17"/>
    <mergeCell ref="A57:AB5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Comparision_Models</vt:lpstr>
      <vt:lpstr>Fstore_Sat-Sun-Weekay (Old pric</vt:lpstr>
      <vt:lpstr>Rel_Sat-Sun-Weekday</vt:lpstr>
      <vt:lpstr>Hydrograph_Sat-Sun-Weekday V2 </vt:lpstr>
      <vt:lpstr>Fstore_New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MOAZZAM ALI RIND</dc:creator>
  <cp:lastModifiedBy>MOAZZAM ALI RIND</cp:lastModifiedBy>
  <dcterms:created xsi:type="dcterms:W3CDTF">2020-12-29T01:16:11Z</dcterms:created>
  <dcterms:modified xsi:type="dcterms:W3CDTF">2021-04-09T19:06:30Z</dcterms:modified>
</cp:coreProperties>
</file>